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65" windowWidth="9810" windowHeight="7650"/>
  </bookViews>
  <sheets>
    <sheet name="6.25 Notice" sheetId="30" r:id="rId1"/>
    <sheet name="6.25 Graphique 1" sheetId="19" r:id="rId2"/>
    <sheet name="6.25 Tableau 2" sheetId="24" r:id="rId3"/>
    <sheet name="6.25 Tableau 3" sheetId="25" r:id="rId4"/>
    <sheet name="6.25 Tableau 4" sheetId="29"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G13" i="25" l="1"/>
  <c r="C8" i="25"/>
  <c r="C13" i="25"/>
  <c r="H14" i="24"/>
  <c r="G14" i="24"/>
  <c r="F14" i="24"/>
  <c r="E14" i="24"/>
  <c r="D14" i="24"/>
  <c r="C14" i="24"/>
</calcChain>
</file>

<file path=xl/sharedStrings.xml><?xml version="1.0" encoding="utf-8"?>
<sst xmlns="http://schemas.openxmlformats.org/spreadsheetml/2006/main" count="121" uniqueCount="82">
  <si>
    <t>Ensemble</t>
  </si>
  <si>
    <t>STS</t>
  </si>
  <si>
    <t>Rentrée 2014</t>
  </si>
  <si>
    <t>Rentrée 2015</t>
  </si>
  <si>
    <t>Rentrée 2016</t>
  </si>
  <si>
    <t>Licence</t>
  </si>
  <si>
    <t>DUT</t>
  </si>
  <si>
    <t>Autres formations de l'enseignement supérieur</t>
  </si>
  <si>
    <t>Arrêt des études</t>
  </si>
  <si>
    <t>Très ou assez satisfait</t>
  </si>
  <si>
    <t>CPGE</t>
  </si>
  <si>
    <t>Ensemble au 1er mars 2017</t>
  </si>
  <si>
    <t>Ensemble au 1er mars 2016</t>
  </si>
  <si>
    <t>Ensemble au 1er mars 2015</t>
  </si>
  <si>
    <t>© SIES</t>
  </si>
  <si>
    <t>Sur le contenu des études</t>
  </si>
  <si>
    <t>Sur le suivi et l'encadrement de la formation</t>
  </si>
  <si>
    <t>Sur les évaluations</t>
  </si>
  <si>
    <t>De l'adéquation du contenu de la formation à sa description</t>
  </si>
  <si>
    <t>A la rentrée 2017</t>
  </si>
  <si>
    <t>Inscrits dans une formation de l'enseignement supérieur à la rentrée 2017</t>
  </si>
  <si>
    <t>Sortants de l'enseignement supérieur</t>
  </si>
  <si>
    <t>Non diplômés</t>
  </si>
  <si>
    <t>-</t>
  </si>
  <si>
    <t>Diplômés</t>
  </si>
  <si>
    <t>% diplômés</t>
  </si>
  <si>
    <t>Plus haut diplôme</t>
  </si>
  <si>
    <t>dont BTS</t>
  </si>
  <si>
    <t>dont DUT</t>
  </si>
  <si>
    <t>dont Licence</t>
  </si>
  <si>
    <t>dont Licence professionnelle</t>
  </si>
  <si>
    <t>dont autres diplômes du supérieur</t>
  </si>
  <si>
    <t>Inscrits en licence à la rentrée 2014</t>
  </si>
  <si>
    <t>Licence professionnelle</t>
  </si>
  <si>
    <t>Master 1</t>
  </si>
  <si>
    <t>Ecole d'ingénieur</t>
  </si>
  <si>
    <t>Ecole de commerce</t>
  </si>
  <si>
    <t>Cursus de médecine y.c. PACES</t>
  </si>
  <si>
    <t>Ecoles d'ingénieur et de commerce</t>
  </si>
  <si>
    <t>BTS et DUT</t>
  </si>
  <si>
    <t>Ensemble au 1er mars 2018</t>
  </si>
  <si>
    <r>
      <rPr>
        <b/>
        <i/>
        <sz val="8"/>
        <color indexed="8"/>
        <rFont val="Arial"/>
        <family val="2"/>
      </rPr>
      <t xml:space="preserve">Lecture : </t>
    </r>
    <r>
      <rPr>
        <i/>
        <sz val="8"/>
        <color indexed="8"/>
        <rFont val="Arial"/>
        <family val="2"/>
      </rPr>
      <t>au 1er mars 2018, 86 % des étudiants sont assez ou très satisfaits du contenu de leurs études.</t>
    </r>
  </si>
  <si>
    <r>
      <rPr>
        <b/>
        <i/>
        <sz val="8"/>
        <color indexed="8"/>
        <rFont val="Arial"/>
        <family val="2"/>
      </rPr>
      <t xml:space="preserve">Lecture : </t>
    </r>
    <r>
      <rPr>
        <i/>
        <sz val="8"/>
        <color indexed="8"/>
        <rFont val="Arial"/>
        <family val="2"/>
      </rPr>
      <t>44 % des bacheliers 2014 inscrits en licence en 2014 sont diplômés en 2017</t>
    </r>
  </si>
  <si>
    <r>
      <rPr>
        <b/>
        <i/>
        <sz val="8"/>
        <color indexed="8"/>
        <rFont val="Arial"/>
        <family val="2"/>
      </rPr>
      <t xml:space="preserve">Lecture : </t>
    </r>
    <r>
      <rPr>
        <i/>
        <sz val="8"/>
        <color indexed="8"/>
        <rFont val="Arial"/>
        <family val="2"/>
      </rPr>
      <t>51 % des bacheliers 2014 sont diplômés à la rentrée 2017. Parmi les diplômés 31 % des étudiants ont obtenu un BTS.</t>
    </r>
  </si>
  <si>
    <r>
      <t xml:space="preserve">[2] Situation à la rentrée 2017 des bacheliers 2014 entrés dans l'enseignement supérieur en 2014, </t>
    </r>
    <r>
      <rPr>
        <sz val="9"/>
        <rFont val="Arial"/>
        <family val="2"/>
      </rPr>
      <t>en %</t>
    </r>
  </si>
  <si>
    <t>Rentrée 2017</t>
  </si>
  <si>
    <r>
      <rPr>
        <b/>
        <i/>
        <sz val="8"/>
        <color indexed="8"/>
        <rFont val="Arial"/>
        <family val="2"/>
      </rPr>
      <t>Lecture :</t>
    </r>
    <r>
      <rPr>
        <i/>
        <sz val="8"/>
        <color indexed="8"/>
        <rFont val="Arial"/>
        <family val="2"/>
      </rPr>
      <t xml:space="preserve"> à la rentrée 2017, 19,9 % des bacheliers 2014 entrés dans l'enseignement supérieur après leur baccalauréat sont en licence.</t>
    </r>
  </si>
  <si>
    <t>RERS 6.25 Le devenir des bacheliers 2014 : parcours quatre ans après être entrés dans l'enseignement supérieur</t>
  </si>
  <si>
    <r>
      <t xml:space="preserve">[1] Situation à la rentrée 2017 des bacheliers 2014 entrés dans l'enseignement supérieur après leur baccalauréat, </t>
    </r>
    <r>
      <rPr>
        <sz val="9"/>
        <rFont val="Arial"/>
        <family val="2"/>
      </rPr>
      <t>en %</t>
    </r>
  </si>
  <si>
    <r>
      <t>[3] Situation à la rentrée 2017 des bacheliers 2014 inscrits en licence en 2014</t>
    </r>
    <r>
      <rPr>
        <sz val="9"/>
        <rFont val="Arial"/>
        <family val="2"/>
      </rPr>
      <t>, en %</t>
    </r>
  </si>
  <si>
    <r>
      <t>Hors études supérieures</t>
    </r>
    <r>
      <rPr>
        <vertAlign val="superscript"/>
        <sz val="8"/>
        <rFont val="Arial"/>
        <family val="2"/>
      </rPr>
      <t>1</t>
    </r>
  </si>
  <si>
    <t xml:space="preserve">et les classes de remise à niveau en vue d'intégrer une formation de l'enseignement supérieur. </t>
  </si>
  <si>
    <r>
      <rPr>
        <vertAlign val="superscript"/>
        <sz val="8"/>
        <color indexed="8"/>
        <rFont val="Arial"/>
        <family val="2"/>
      </rPr>
      <t>1</t>
    </r>
    <r>
      <rPr>
        <sz val="8"/>
        <color indexed="8"/>
        <rFont val="Arial"/>
        <family val="2"/>
      </rPr>
      <t xml:space="preserve"> Sont comprises dans cette modalité les formations de l'enseignement secondaire </t>
    </r>
  </si>
  <si>
    <t>► Champ : France métropolitaine + DROM hors Mayotte.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</si>
  <si>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</si>
  <si>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</si>
  <si>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</si>
  <si>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</si>
  <si>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6.25 Le devenir des bacheliers 2014 : parcours quatre ans après être entrés dans l’enseignement supérieur</t>
  </si>
  <si>
    <t>Sommaire</t>
  </si>
  <si>
    <t>Précisions</t>
  </si>
  <si>
    <t>Pour en savoir plus</t>
  </si>
  <si>
    <r>
      <t>- Note d’Information</t>
    </r>
    <r>
      <rPr>
        <sz val="8"/>
        <color indexed="8"/>
        <rFont val="Arial"/>
        <family val="2"/>
      </rPr>
      <t> (ESR) : 20.05.</t>
    </r>
  </si>
  <si>
    <t>Source</t>
  </si>
  <si>
    <t>MESRI-SIES, Panel de bacheliers 2014.</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</si>
  <si>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</si>
  <si>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</si>
  <si>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</si>
  <si>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</si>
  <si>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</si>
  <si>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</si>
  <si>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</si>
  <si>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</si>
  <si>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Situation à la rentrée 2017 des bacheliers 2014 entrés dans l'enseignement supérieur après leur baccalauréat, en %</t>
  </si>
  <si>
    <t>[2] Situation à la rentrée 2017 des bacheliers 2014 entrés dans l'enseignement supérieur en 2014, en %</t>
  </si>
  <si>
    <t>[3] Situation à la rentrée 2017 des bacheliers 2014 inscrits en licence en 2014, en %</t>
  </si>
  <si>
    <r>
      <t>[4] Satisfaction des étudiants au 1</t>
    </r>
    <r>
      <rPr>
        <b/>
        <vertAlign val="superscript"/>
        <sz val="9"/>
        <rFont val="Arial"/>
        <family val="2"/>
      </rPr>
      <t>er</t>
    </r>
    <r>
      <rPr>
        <b/>
        <sz val="9"/>
        <rFont val="Arial"/>
        <family val="2"/>
      </rPr>
      <t xml:space="preserve"> mars 2018 selon la formation suivie, </t>
    </r>
    <r>
      <rPr>
        <sz val="9"/>
        <rFont val="Arial"/>
        <family val="2"/>
      </rPr>
      <t>en %</t>
    </r>
  </si>
  <si>
    <r>
      <t>[4] Satisfaction des étudiants au 1</t>
    </r>
    <r>
      <rPr>
        <b/>
        <vertAlign val="superscript"/>
        <sz val="9"/>
        <rFont val="Arial"/>
        <family val="2"/>
      </rPr>
      <t>er</t>
    </r>
    <r>
      <rPr>
        <b/>
        <sz val="9"/>
        <rFont val="Arial"/>
        <family val="2"/>
      </rPr>
      <t xml:space="preserve"> mars 2018 selon la formation suivie, en %</t>
    </r>
  </si>
  <si>
    <r>
      <rPr>
        <b/>
        <sz val="8"/>
        <color indexed="8"/>
        <rFont val="Arial"/>
        <family val="2"/>
      </rPr>
      <t>1.</t>
    </r>
    <r>
      <rPr>
        <sz val="8"/>
        <color indexed="8"/>
        <rFont val="Arial"/>
        <family val="2"/>
      </rPr>
      <t xml:space="preserve"> Sont comprises dans cette modalité les formations de l'enseignement secondaire </t>
    </r>
  </si>
  <si>
    <r>
      <t>Le panel des bacheliers 2014</t>
    </r>
    <r>
      <rPr>
        <sz val="8"/>
        <color indexed="8"/>
        <rFont val="Arial"/>
        <family val="2"/>
      </rPr>
      <t xml:space="preserve"> a pour objectif de suivre le parcours dans l'enseignement supérieur des bacheliers de la session 2014. L'étude s'appuie sur les quatre premières interrogations de ce panel 2014 mis en place par le ministère en charge de l’Éducation nationale et le ministère en charge de l'Enseignement supérieur, de la Recherche et de l'Innovation. Un échantillon de 18 200 jeunes bacheliers issus du panel des élèves entrés en 6ème en 2007 ainsi que 5 000 jeunes tirés au sort dans les fichiers du baccalauréat sur la base des critères de formation et d’âge (bacheliers ayant 19 ans et plus) ont été sélectionnés, pour être représentatifs de cette cohorte de bacheliers. La quatrième interrogation a eu lieu à partir du mois de mars 2018, dans un premier temps par l'envoi d'un courrier incitant les bacheliers à se connecter sur un site internet. Les non-répondants ont ensuite été relancés par voie postale. Enfin, une dernière relance a été effectuée par téléphone au cours des mois de juin et juillet. Le taux de réponse global a été de 83 %. La non-réponse a été corrigée sur la base des variables suivantes : série du baccalauréat, âge, sexe, bénéfice d’une bourse, ordre des vœux dans APB, retard au baccalauréat, mention au baccalauréat, taille de l’agglomération de résidence de l’étudiant et origine sociale.</t>
    </r>
  </si>
  <si>
    <t>Source : MESRI-SIES, panel de bacheliers 2014.</t>
  </si>
  <si>
    <t>Cursus de médecine y.c. Paces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</si>
</sst>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6" x14ac:knownFonts="1">
    <font>
      <sz val="11"/>
      <color theme="1"/>
      <name val="Calibri"/>
      <family val="2"/>
      <scheme val="minor"/>
    </font>
    <font>
      <b/>
      <sz val="11"/>
      <name val="Arial"/>
      <family val="2"/>
    </font>
    <font>
      <b/>
      <sz val="9"/>
      <name val="Arial"/>
      <family val="2"/>
    </font>
    <font>
      <sz val="8"/>
      <name val="Arial"/>
      <family val="2"/>
    </font>
    <font>
      <b/>
      <sz val="8"/>
      <name val="Arial"/>
      <family val="2"/>
    </font>
    <font>
      <sz val="8"/>
      <color indexed="8"/>
      <name val="Arial"/>
      <family val="2"/>
    </font>
    <font>
      <b/>
      <sz val="8"/>
      <color indexed="9"/>
      <name val="Arial"/>
      <family val="2"/>
    </font>
    <font>
      <i/>
      <sz val="8"/>
      <color indexed="8"/>
      <name val="Arial"/>
      <family val="2"/>
    </font>
    <font>
      <sz val="11"/>
      <name val="Arial"/>
      <family val="2"/>
    </font>
    <font>
      <sz val="9"/>
      <name val="Arial"/>
      <family val="2"/>
    </font>
    <font>
      <b/>
      <i/>
      <sz val="8"/>
      <color indexed="8"/>
      <name val="Arial"/>
      <family val="2"/>
    </font>
    <font>
      <b/>
      <sz val="18"/>
      <color indexed="56"/>
      <name val="Cambria"/>
      <family val="2"/>
    </font>
    <font>
      <sz val="10"/>
      <color indexed="8"/>
      <name val="Arial"/>
      <family val="2"/>
    </font>
    <font>
      <b/>
      <sz val="8"/>
      <color indexed="12"/>
      <name val="Arial"/>
      <family val="2"/>
    </font>
    <font>
      <sz val="10"/>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name val="Arial"/>
      <family val="2"/>
    </font>
    <font>
      <sz val="8"/>
      <color indexed="8"/>
      <name val="Arial"/>
      <family val="2"/>
    </font>
    <font>
      <vertAlign val="superscript"/>
      <sz val="8"/>
      <color indexed="8"/>
      <name val="Arial"/>
      <family val="2"/>
    </font>
    <font>
      <sz val="10"/>
      <name val="Arial"/>
      <family val="2"/>
    </font>
    <font>
      <i/>
      <sz val="10"/>
      <name val="Arial"/>
      <family val="2"/>
    </font>
    <font>
      <b/>
      <vertAlign val="superscript"/>
      <sz val="9"/>
      <name val="Arial"/>
      <family val="2"/>
    </font>
    <font>
      <sz val="8"/>
      <color indexed="8"/>
      <name val="Arial"/>
      <family val="2"/>
    </font>
    <font>
      <b/>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11"/>
      <color theme="1"/>
      <name val="Calibri"/>
      <family val="2"/>
      <scheme val="minor"/>
    </font>
    <font>
      <b/>
      <sz val="8"/>
      <color theme="0"/>
      <name val="Arial"/>
      <family val="2"/>
    </font>
    <font>
      <sz val="11"/>
      <color theme="1"/>
      <name val="Arial"/>
      <family val="2"/>
    </font>
    <font>
      <sz val="8"/>
      <color theme="1"/>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double">
        <color theme="4"/>
      </left>
      <right style="hair">
        <color theme="0"/>
      </right>
      <top/>
      <bottom/>
      <diagonal/>
    </border>
    <border>
      <left style="double">
        <color theme="4"/>
      </left>
      <right style="hair">
        <color theme="0"/>
      </right>
      <top/>
      <bottom style="medium">
        <color rgb="FF0000FF"/>
      </bottom>
      <diagonal/>
    </border>
    <border>
      <left style="double">
        <color theme="0"/>
      </left>
      <right style="hair">
        <color theme="0"/>
      </right>
      <top/>
      <bottom/>
      <diagonal/>
    </border>
    <border>
      <left style="thin">
        <color indexed="64"/>
      </left>
      <right/>
      <top/>
      <bottom style="hair">
        <color theme="0"/>
      </bottom>
      <diagonal/>
    </border>
    <border>
      <left/>
      <right/>
      <top/>
      <bottom style="hair">
        <color theme="0"/>
      </bottom>
      <diagonal/>
    </border>
    <border>
      <left/>
      <right style="hair">
        <color theme="0"/>
      </right>
      <top/>
      <bottom style="hair">
        <color theme="0"/>
      </bottom>
      <diagonal/>
    </border>
    <border>
      <left style="thin">
        <color indexed="64"/>
      </left>
      <right/>
      <top style="hair">
        <color theme="0"/>
      </top>
      <bottom style="thin">
        <color indexed="64"/>
      </bottom>
      <diagonal/>
    </border>
    <border>
      <left/>
      <right style="hair">
        <color theme="0"/>
      </right>
      <top style="hair">
        <color theme="0"/>
      </top>
      <bottom style="thin">
        <color indexed="64"/>
      </bottom>
      <diagonal/>
    </border>
    <border>
      <left style="hair">
        <color theme="0"/>
      </left>
      <right/>
      <top style="hair">
        <color theme="0"/>
      </top>
      <bottom style="thin">
        <color indexed="64"/>
      </bottom>
      <diagonal/>
    </border>
  </borders>
  <cellStyleXfs count="8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3" fillId="16" borderId="1"/>
    <xf numFmtId="0" fontId="19" fillId="17" borderId="2" applyNumberFormat="0" applyAlignment="0" applyProtection="0"/>
    <xf numFmtId="0" fontId="3"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15" fillId="20" borderId="0">
      <alignment horizontal="center" wrapText="1"/>
    </xf>
    <xf numFmtId="0" fontId="13" fillId="19" borderId="0">
      <alignment horizontal="center"/>
    </xf>
    <xf numFmtId="167" fontId="23" fillId="0" borderId="0" applyFont="0" applyFill="0" applyBorder="0" applyAlignment="0" applyProtection="0"/>
    <xf numFmtId="168" fontId="15"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5"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3" fillId="19" borderId="9">
      <alignment wrapText="1"/>
    </xf>
    <xf numFmtId="0" fontId="34" fillId="19" borderId="10"/>
    <xf numFmtId="0" fontId="34" fillId="19" borderId="11"/>
    <xf numFmtId="0" fontId="3" fillId="19" borderId="12">
      <alignment horizontal="center" wrapText="1"/>
    </xf>
    <xf numFmtId="0" fontId="54" fillId="0" borderId="0" applyNumberFormat="0" applyFill="0" applyBorder="0" applyAlignment="0" applyProtection="0"/>
    <xf numFmtId="0" fontId="35" fillId="0" borderId="0" applyNumberFormat="0" applyFill="0" applyBorder="0" applyAlignment="0" applyProtection="0">
      <alignment vertical="top"/>
      <protection locked="0"/>
    </xf>
    <xf numFmtId="0" fontId="55" fillId="0" borderId="0" applyNumberFormat="0" applyFill="0" applyBorder="0" applyAlignment="0" applyProtection="0"/>
    <xf numFmtId="0" fontId="36" fillId="0" borderId="4" applyNumberFormat="0" applyFill="0" applyAlignment="0" applyProtection="0"/>
    <xf numFmtId="0" fontId="15" fillId="0" borderId="0" applyFont="0" applyFill="0" applyBorder="0" applyAlignment="0" applyProtection="0"/>
    <xf numFmtId="0" fontId="37" fillId="23" borderId="0" applyNumberFormat="0" applyBorder="0" applyAlignment="0" applyProtection="0"/>
    <xf numFmtId="0" fontId="38" fillId="0" borderId="0"/>
    <xf numFmtId="0" fontId="14" fillId="0" borderId="0"/>
    <xf numFmtId="0" fontId="15" fillId="0" borderId="0"/>
    <xf numFmtId="0" fontId="12" fillId="0" borderId="0"/>
    <xf numFmtId="0" fontId="15" fillId="0" borderId="0"/>
    <xf numFmtId="0" fontId="15" fillId="0" borderId="0"/>
    <xf numFmtId="0" fontId="12" fillId="0" borderId="0"/>
    <xf numFmtId="0" fontId="53" fillId="0" borderId="0"/>
    <xf numFmtId="0" fontId="48" fillId="0" borderId="0"/>
    <xf numFmtId="0" fontId="39" fillId="17" borderId="13"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3"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1" fillId="0" borderId="0" applyNumberFormat="0" applyFill="0" applyBorder="0" applyAlignment="0" applyProtection="0"/>
    <xf numFmtId="0" fontId="4" fillId="19" borderId="0"/>
    <xf numFmtId="0" fontId="44" fillId="0" borderId="0" applyNumberFormat="0" applyFill="0" applyBorder="0" applyAlignment="0" applyProtection="0"/>
  </cellStyleXfs>
  <cellXfs count="90">
    <xf numFmtId="0" fontId="0" fillId="0" borderId="0" xfId="0"/>
    <xf numFmtId="0" fontId="1" fillId="0" borderId="0" xfId="0" applyFont="1"/>
    <xf numFmtId="0" fontId="2" fillId="0" borderId="0" xfId="0" applyNumberFormat="1" applyFont="1" applyFill="1" applyBorder="1" applyAlignment="1" applyProtection="1"/>
    <xf numFmtId="0" fontId="3" fillId="0" borderId="0" xfId="0" applyFont="1" applyAlignment="1">
      <alignment horizontal="right"/>
    </xf>
    <xf numFmtId="49" fontId="1" fillId="0" borderId="0" xfId="0" applyNumberFormat="1" applyFont="1"/>
    <xf numFmtId="49" fontId="2" fillId="0" borderId="0" xfId="0" applyNumberFormat="1" applyFont="1" applyFill="1" applyBorder="1" applyAlignment="1" applyProtection="1"/>
    <xf numFmtId="49" fontId="3" fillId="0" borderId="0" xfId="0" applyNumberFormat="1" applyFont="1" applyAlignment="1">
      <alignment horizontal="right"/>
    </xf>
    <xf numFmtId="49" fontId="57" fillId="25" borderId="21" xfId="0" applyNumberFormat="1" applyFont="1" applyFill="1" applyBorder="1" applyAlignment="1">
      <alignment vertical="center"/>
    </xf>
    <xf numFmtId="49" fontId="57" fillId="25" borderId="22" xfId="0" applyNumberFormat="1" applyFont="1" applyFill="1" applyBorder="1" applyAlignment="1">
      <alignment horizontal="center" vertical="center"/>
    </xf>
    <xf numFmtId="49" fontId="57" fillId="25" borderId="23" xfId="0" applyNumberFormat="1" applyFont="1" applyFill="1" applyBorder="1" applyAlignment="1">
      <alignment horizontal="center" vertical="center"/>
    </xf>
    <xf numFmtId="49" fontId="3" fillId="0" borderId="21" xfId="0" applyNumberFormat="1" applyFont="1" applyFill="1" applyBorder="1" applyAlignment="1" applyProtection="1">
      <alignment wrapText="1"/>
    </xf>
    <xf numFmtId="49" fontId="3" fillId="0" borderId="24" xfId="0" applyNumberFormat="1" applyFont="1" applyFill="1" applyBorder="1" applyAlignment="1" applyProtection="1">
      <alignment wrapText="1"/>
    </xf>
    <xf numFmtId="49" fontId="3" fillId="0" borderId="21" xfId="0" applyNumberFormat="1" applyFont="1" applyFill="1" applyBorder="1" applyAlignment="1" applyProtection="1">
      <alignment horizontal="left" wrapText="1"/>
    </xf>
    <xf numFmtId="49" fontId="58" fillId="0" borderId="0" xfId="0" applyNumberFormat="1" applyFont="1"/>
    <xf numFmtId="49" fontId="59" fillId="0" borderId="0" xfId="0" applyNumberFormat="1" applyFont="1" applyAlignment="1">
      <alignment horizontal="right"/>
    </xf>
    <xf numFmtId="0" fontId="4" fillId="0" borderId="0" xfId="0" applyFont="1" applyFill="1" applyAlignment="1">
      <alignment horizontal="left"/>
    </xf>
    <xf numFmtId="0" fontId="59" fillId="0" borderId="0" xfId="0" applyNumberFormat="1" applyFont="1" applyFill="1" applyBorder="1" applyAlignment="1" applyProtection="1"/>
    <xf numFmtId="0" fontId="58" fillId="0" borderId="0" xfId="0" applyFont="1"/>
    <xf numFmtId="166" fontId="3" fillId="0" borderId="22" xfId="0" applyNumberFormat="1" applyFont="1" applyFill="1" applyBorder="1" applyAlignment="1" applyProtection="1">
      <alignment horizontal="center" vertical="center" wrapText="1"/>
    </xf>
    <xf numFmtId="166" fontId="59" fillId="0" borderId="22" xfId="0" applyNumberFormat="1" applyFont="1" applyFill="1" applyBorder="1" applyAlignment="1" applyProtection="1">
      <alignment horizontal="center" vertical="center" wrapText="1"/>
    </xf>
    <xf numFmtId="166" fontId="59" fillId="0" borderId="23" xfId="0" applyNumberFormat="1" applyFont="1" applyFill="1" applyBorder="1" applyAlignment="1" applyProtection="1">
      <alignment horizontal="center" vertical="center" wrapText="1"/>
    </xf>
    <xf numFmtId="166" fontId="3" fillId="0" borderId="25" xfId="0" applyNumberFormat="1" applyFont="1" applyFill="1" applyBorder="1" applyAlignment="1" applyProtection="1">
      <alignment horizontal="center" vertical="center" wrapText="1"/>
    </xf>
    <xf numFmtId="166" fontId="59" fillId="0" borderId="25" xfId="0" applyNumberFormat="1" applyFont="1" applyFill="1" applyBorder="1" applyAlignment="1" applyProtection="1">
      <alignment horizontal="center" vertical="center" wrapText="1"/>
    </xf>
    <xf numFmtId="166" fontId="59" fillId="0" borderId="26" xfId="0" applyNumberFormat="1" applyFont="1" applyFill="1" applyBorder="1" applyAlignment="1" applyProtection="1">
      <alignment horizontal="center" vertical="center" wrapText="1"/>
    </xf>
    <xf numFmtId="0" fontId="8" fillId="0" borderId="0" xfId="0" applyFont="1"/>
    <xf numFmtId="0" fontId="6" fillId="25" borderId="21" xfId="0" applyFont="1" applyFill="1" applyBorder="1" applyAlignment="1">
      <alignment vertical="center"/>
    </xf>
    <xf numFmtId="0" fontId="3" fillId="0" borderId="21" xfId="0" applyNumberFormat="1" applyFont="1" applyFill="1" applyBorder="1" applyAlignment="1" applyProtection="1">
      <alignment horizontal="left" wrapText="1"/>
    </xf>
    <xf numFmtId="1" fontId="3" fillId="0" borderId="22" xfId="0" applyNumberFormat="1" applyFont="1" applyFill="1" applyBorder="1" applyAlignment="1" applyProtection="1">
      <alignment horizontal="center" vertical="center" wrapText="1"/>
    </xf>
    <xf numFmtId="1" fontId="59" fillId="0" borderId="22" xfId="0" applyNumberFormat="1" applyFont="1" applyFill="1" applyBorder="1" applyAlignment="1" applyProtection="1">
      <alignment horizontal="center" vertical="center" wrapText="1"/>
    </xf>
    <xf numFmtId="1" fontId="3" fillId="0" borderId="22" xfId="0" applyNumberFormat="1" applyFont="1" applyFill="1" applyBorder="1" applyAlignment="1" applyProtection="1">
      <alignment horizontal="center" wrapText="1"/>
    </xf>
    <xf numFmtId="1" fontId="59" fillId="0" borderId="23"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wrapText="1"/>
    </xf>
    <xf numFmtId="0" fontId="3" fillId="0" borderId="24" xfId="0" applyNumberFormat="1" applyFont="1" applyFill="1" applyBorder="1" applyAlignment="1" applyProtection="1">
      <alignment horizontal="left" wrapText="1"/>
    </xf>
    <xf numFmtId="1" fontId="3" fillId="0" borderId="25" xfId="0" applyNumberFormat="1" applyFont="1" applyFill="1" applyBorder="1" applyAlignment="1" applyProtection="1">
      <alignment horizontal="center" vertical="center" wrapText="1"/>
    </xf>
    <xf numFmtId="1" fontId="59" fillId="0" borderId="25" xfId="0" applyNumberFormat="1" applyFont="1" applyFill="1" applyBorder="1" applyAlignment="1" applyProtection="1">
      <alignment horizontal="center" vertical="center" wrapText="1"/>
    </xf>
    <xf numFmtId="1" fontId="59" fillId="0" borderId="26" xfId="0" applyNumberFormat="1" applyFont="1" applyFill="1" applyBorder="1" applyAlignment="1" applyProtection="1">
      <alignment horizontal="center" vertical="center" wrapText="1"/>
    </xf>
    <xf numFmtId="1" fontId="57" fillId="25" borderId="22" xfId="0" applyNumberFormat="1" applyFont="1" applyFill="1" applyBorder="1" applyAlignment="1" applyProtection="1">
      <alignment horizontal="center" vertical="center" wrapText="1"/>
    </xf>
    <xf numFmtId="1" fontId="57" fillId="25" borderId="23" xfId="0" applyNumberFormat="1" applyFont="1" applyFill="1" applyBorder="1" applyAlignment="1" applyProtection="1">
      <alignment horizontal="center" vertical="center" wrapText="1"/>
    </xf>
    <xf numFmtId="49" fontId="7" fillId="0" borderId="0" xfId="0" applyNumberFormat="1" applyFont="1"/>
    <xf numFmtId="0" fontId="7" fillId="0" borderId="0" xfId="0" applyFont="1"/>
    <xf numFmtId="0" fontId="6" fillId="25" borderId="22" xfId="0" applyFont="1" applyFill="1" applyBorder="1" applyAlignment="1">
      <alignment horizontal="center" vertical="center" wrapText="1"/>
    </xf>
    <xf numFmtId="0" fontId="6" fillId="25" borderId="23" xfId="0" applyFont="1" applyFill="1" applyBorder="1" applyAlignment="1">
      <alignment horizontal="center" vertical="center" wrapText="1"/>
    </xf>
    <xf numFmtId="0" fontId="56" fillId="0" borderId="0" xfId="0" applyFont="1"/>
    <xf numFmtId="1" fontId="60" fillId="0" borderId="3" xfId="0" applyNumberFormat="1" applyFont="1" applyFill="1" applyBorder="1" applyAlignment="1" applyProtection="1">
      <alignment horizontal="center" vertical="center" wrapText="1"/>
    </xf>
    <xf numFmtId="1" fontId="59"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wrapText="1"/>
    </xf>
    <xf numFmtId="1" fontId="57" fillId="25" borderId="21" xfId="0" applyNumberFormat="1" applyFont="1" applyFill="1" applyBorder="1" applyAlignment="1" applyProtection="1">
      <alignment horizontal="center" vertical="center" wrapText="1"/>
    </xf>
    <xf numFmtId="49" fontId="1" fillId="0" borderId="0" xfId="0" applyNumberFormat="1" applyFont="1" applyAlignment="1"/>
    <xf numFmtId="0" fontId="1" fillId="0" borderId="0" xfId="0" applyFont="1" applyAlignment="1"/>
    <xf numFmtId="49" fontId="59" fillId="0" borderId="0" xfId="0" applyNumberFormat="1" applyFont="1"/>
    <xf numFmtId="1" fontId="3" fillId="0" borderId="23" xfId="0" applyNumberFormat="1" applyFont="1" applyFill="1" applyBorder="1" applyAlignment="1" applyProtection="1">
      <alignment horizontal="center" vertical="center" wrapText="1"/>
    </xf>
    <xf numFmtId="1" fontId="3" fillId="0" borderId="26" xfId="0" applyNumberFormat="1" applyFont="1" applyFill="1" applyBorder="1" applyAlignment="1" applyProtection="1">
      <alignment horizontal="center" vertical="center" wrapText="1"/>
    </xf>
    <xf numFmtId="1" fontId="3" fillId="0" borderId="27" xfId="0" applyNumberFormat="1" applyFont="1" applyFill="1" applyBorder="1" applyAlignment="1" applyProtection="1">
      <alignment horizontal="center" wrapText="1"/>
    </xf>
    <xf numFmtId="1" fontId="3" fillId="0" borderId="27" xfId="0" applyNumberFormat="1" applyFont="1" applyFill="1" applyBorder="1" applyAlignment="1" applyProtection="1">
      <alignment horizontal="center" vertical="center" wrapText="1"/>
    </xf>
    <xf numFmtId="1" fontId="3" fillId="0" borderId="28" xfId="0" applyNumberFormat="1" applyFont="1" applyFill="1" applyBorder="1" applyAlignment="1" applyProtection="1">
      <alignment horizontal="center" vertical="center" wrapText="1"/>
    </xf>
    <xf numFmtId="0" fontId="6" fillId="25" borderId="29" xfId="0" applyFont="1" applyFill="1" applyBorder="1" applyAlignment="1">
      <alignment horizontal="center" vertical="center" wrapText="1"/>
    </xf>
    <xf numFmtId="49" fontId="61" fillId="0" borderId="0" xfId="64" applyNumberFormat="1" applyFont="1" applyFill="1" applyAlignment="1">
      <alignment vertical="center"/>
    </xf>
    <xf numFmtId="49" fontId="49" fillId="0" borderId="0" xfId="64" applyNumberFormat="1" applyFont="1" applyFill="1"/>
    <xf numFmtId="49" fontId="48" fillId="0" borderId="0" xfId="64" applyNumberFormat="1" applyFill="1"/>
    <xf numFmtId="49" fontId="14" fillId="0" borderId="0" xfId="64" applyNumberFormat="1" applyFont="1" applyFill="1" applyAlignment="1">
      <alignment horizontal="center" wrapText="1"/>
    </xf>
    <xf numFmtId="49" fontId="48" fillId="0" borderId="0" xfId="64" applyNumberFormat="1" applyFill="1" applyAlignment="1">
      <alignment wrapText="1"/>
    </xf>
    <xf numFmtId="49" fontId="54" fillId="0" borderId="0" xfId="50" applyNumberFormat="1" applyFill="1"/>
    <xf numFmtId="49" fontId="62" fillId="0" borderId="0" xfId="64" applyNumberFormat="1" applyFont="1" applyFill="1" applyAlignment="1">
      <alignment vertical="center" wrapText="1"/>
    </xf>
    <xf numFmtId="49" fontId="14" fillId="0" borderId="0" xfId="64" applyNumberFormat="1" applyFont="1" applyFill="1"/>
    <xf numFmtId="49" fontId="2" fillId="0" borderId="0" xfId="64" applyNumberFormat="1" applyFont="1" applyFill="1" applyAlignment="1">
      <alignment wrapText="1"/>
    </xf>
    <xf numFmtId="49" fontId="63" fillId="0" borderId="0" xfId="64" applyNumberFormat="1" applyFont="1" applyFill="1" applyAlignment="1">
      <alignment horizontal="justify" vertical="center" wrapText="1"/>
    </xf>
    <xf numFmtId="49" fontId="61" fillId="0" borderId="0" xfId="64" applyNumberFormat="1" applyFont="1" applyFill="1" applyAlignment="1">
      <alignment horizontal="justify" vertical="center" wrapText="1"/>
    </xf>
    <xf numFmtId="49" fontId="64" fillId="0" borderId="0" xfId="64" applyNumberFormat="1" applyFont="1" applyFill="1" applyAlignment="1">
      <alignment vertical="center" wrapText="1"/>
    </xf>
    <xf numFmtId="49" fontId="61" fillId="0" borderId="0" xfId="64" applyNumberFormat="1" applyFont="1" applyFill="1" applyAlignment="1">
      <alignment vertical="center" wrapText="1"/>
    </xf>
    <xf numFmtId="49" fontId="65" fillId="0" borderId="0" xfId="64" applyNumberFormat="1" applyFont="1" applyFill="1" applyAlignment="1">
      <alignment vertical="center" wrapText="1"/>
    </xf>
    <xf numFmtId="49" fontId="3" fillId="0" borderId="0" xfId="64" applyNumberFormat="1" applyFont="1" applyFill="1" applyAlignment="1">
      <alignment wrapText="1"/>
    </xf>
    <xf numFmtId="49" fontId="3" fillId="0" borderId="0" xfId="64" applyNumberFormat="1" applyFont="1" applyFill="1"/>
    <xf numFmtId="1" fontId="3" fillId="0" borderId="9" xfId="0" applyNumberFormat="1" applyFont="1" applyFill="1" applyBorder="1" applyAlignment="1" applyProtection="1">
      <alignment horizontal="center" vertical="center" wrapText="1"/>
    </xf>
    <xf numFmtId="1" fontId="3" fillId="0" borderId="14"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57" fillId="25" borderId="0" xfId="0" applyNumberFormat="1" applyFont="1" applyFill="1" applyBorder="1" applyAlignment="1" applyProtection="1">
      <alignment horizontal="center" wrapText="1"/>
    </xf>
    <xf numFmtId="0" fontId="57" fillId="25" borderId="21" xfId="0" applyNumberFormat="1" applyFont="1" applyFill="1" applyBorder="1" applyAlignment="1" applyProtection="1">
      <alignment horizont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6" fillId="25" borderId="30" xfId="0" applyFont="1" applyFill="1" applyBorder="1" applyAlignment="1">
      <alignment horizontal="center" vertical="center"/>
    </xf>
    <xf numFmtId="0" fontId="6" fillId="25" borderId="31" xfId="0" applyFont="1" applyFill="1" applyBorder="1" applyAlignment="1">
      <alignment horizontal="center" vertical="center"/>
    </xf>
    <xf numFmtId="0" fontId="6" fillId="25" borderId="32" xfId="0" applyFont="1" applyFill="1" applyBorder="1" applyAlignment="1">
      <alignment horizontal="center" vertical="center"/>
    </xf>
    <xf numFmtId="0" fontId="6" fillId="25" borderId="33" xfId="0" applyFont="1" applyFill="1" applyBorder="1" applyAlignment="1">
      <alignment horizontal="center" vertical="center" wrapText="1"/>
    </xf>
    <xf numFmtId="0" fontId="6" fillId="25" borderId="34" xfId="0" applyFont="1" applyFill="1" applyBorder="1" applyAlignment="1">
      <alignment horizontal="center" vertical="center" wrapText="1"/>
    </xf>
    <xf numFmtId="0" fontId="6" fillId="25" borderId="35" xfId="0" applyFont="1" applyFill="1" applyBorder="1" applyAlignment="1">
      <alignment horizontal="center" vertical="center" wrapText="1"/>
    </xf>
    <xf numFmtId="1" fontId="3" fillId="0" borderId="3" xfId="0" applyNumberFormat="1" applyFont="1" applyFill="1" applyBorder="1" applyAlignment="1" applyProtection="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3327630453376E-2"/>
          <c:y val="4.0506479330792614E-2"/>
          <c:w val="0.66124893071000856"/>
          <c:h val="0.87595261552839021"/>
        </c:manualLayout>
      </c:layout>
      <c:barChart>
        <c:barDir val="col"/>
        <c:grouping val="percentStacked"/>
        <c:varyColors val="0"/>
        <c:ser>
          <c:idx val="0"/>
          <c:order val="0"/>
          <c:tx>
            <c:strRef>
              <c:f>'6.25 Graphique 1'!$A$32</c:f>
              <c:strCache>
                <c:ptCount val="1"/>
                <c:pt idx="0">
                  <c:v>Licence</c:v>
                </c:pt>
              </c:strCache>
            </c:strRef>
          </c:tx>
          <c:spPr>
            <a:solidFill>
              <a:srgbClr val="DEEBF7"/>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1'!$B$32:$E$32</c:f>
              <c:numCache>
                <c:formatCode>0.0</c:formatCode>
                <c:ptCount val="4"/>
                <c:pt idx="0">
                  <c:v>31.9</c:v>
                </c:pt>
                <c:pt idx="1">
                  <c:v>28.6</c:v>
                </c:pt>
                <c:pt idx="2">
                  <c:v>34.299999999999997</c:v>
                </c:pt>
                <c:pt idx="3">
                  <c:v>19.899999999999999</c:v>
                </c:pt>
              </c:numCache>
            </c:numRef>
          </c:val>
        </c:ser>
        <c:ser>
          <c:idx val="1"/>
          <c:order val="1"/>
          <c:tx>
            <c:strRef>
              <c:f>'6.25 Graphique 1'!$A$33</c:f>
              <c:strCache>
                <c:ptCount val="1"/>
                <c:pt idx="0">
                  <c:v>Licence professionnelle</c:v>
                </c:pt>
              </c:strCache>
            </c:strRef>
          </c:tx>
          <c:spPr>
            <a:solidFill>
              <a:srgbClr val="9ECAE1"/>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1'!$B$33:$E$33</c:f>
              <c:numCache>
                <c:formatCode>0.0</c:formatCode>
                <c:ptCount val="4"/>
                <c:pt idx="2">
                  <c:v>5.4</c:v>
                </c:pt>
                <c:pt idx="3">
                  <c:v>3.8</c:v>
                </c:pt>
              </c:numCache>
            </c:numRef>
          </c:val>
        </c:ser>
        <c:ser>
          <c:idx val="2"/>
          <c:order val="2"/>
          <c:tx>
            <c:strRef>
              <c:f>'6.25 Graphique 1'!$A$34</c:f>
              <c:strCache>
                <c:ptCount val="1"/>
                <c:pt idx="0">
                  <c:v>Master 1</c:v>
                </c:pt>
              </c:strCache>
            </c:strRef>
          </c:tx>
          <c:spPr>
            <a:solidFill>
              <a:srgbClr val="6BAED6"/>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1'!$B$34:$E$34</c:f>
              <c:numCache>
                <c:formatCode>0.0</c:formatCode>
                <c:ptCount val="4"/>
                <c:pt idx="3">
                  <c:v>14.9</c:v>
                </c:pt>
              </c:numCache>
            </c:numRef>
          </c:val>
        </c:ser>
        <c:ser>
          <c:idx val="3"/>
          <c:order val="3"/>
          <c:tx>
            <c:strRef>
              <c:f>'6.25 Graphique 1'!$A$35</c:f>
              <c:strCache>
                <c:ptCount val="1"/>
                <c:pt idx="0">
                  <c:v>Cursus de médecine y.c. PACES</c:v>
                </c:pt>
              </c:strCache>
            </c:strRef>
          </c:tx>
          <c:spPr>
            <a:solidFill>
              <a:srgbClr val="4292C6"/>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1'!$B$35:$E$35</c:f>
              <c:numCache>
                <c:formatCode>0.0</c:formatCode>
                <c:ptCount val="4"/>
                <c:pt idx="0">
                  <c:v>6.6</c:v>
                </c:pt>
                <c:pt idx="1">
                  <c:v>4.0999999999999996</c:v>
                </c:pt>
                <c:pt idx="2">
                  <c:v>1.6</c:v>
                </c:pt>
                <c:pt idx="3">
                  <c:v>1.4000000000000001</c:v>
                </c:pt>
              </c:numCache>
            </c:numRef>
          </c:val>
        </c:ser>
        <c:ser>
          <c:idx val="4"/>
          <c:order val="4"/>
          <c:tx>
            <c:strRef>
              <c:f>'6.25 Graphique 1'!$A$36</c:f>
              <c:strCache>
                <c:ptCount val="1"/>
                <c:pt idx="0">
                  <c:v>DUT</c:v>
                </c:pt>
              </c:strCache>
            </c:strRef>
          </c:tx>
          <c:spPr>
            <a:solidFill>
              <a:srgbClr val="2171B5"/>
            </a:solidFill>
          </c:spPr>
          <c:invertIfNegative val="0"/>
          <c:dLbls>
            <c:dLbl>
              <c:idx val="2"/>
              <c:layout>
                <c:manualLayout>
                  <c:x val="0"/>
                  <c:y val="-1.2187043285754817E-2"/>
                </c:manualLayout>
              </c:layout>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dLbl>
            <c:dLbl>
              <c:idx val="3"/>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1'!$B$36:$E$36</c:f>
              <c:numCache>
                <c:formatCode>0.0</c:formatCode>
                <c:ptCount val="4"/>
                <c:pt idx="0">
                  <c:v>9.9</c:v>
                </c:pt>
                <c:pt idx="1">
                  <c:v>9.5</c:v>
                </c:pt>
                <c:pt idx="2">
                  <c:v>3.4</c:v>
                </c:pt>
                <c:pt idx="3">
                  <c:v>0.7</c:v>
                </c:pt>
              </c:numCache>
            </c:numRef>
          </c:val>
        </c:ser>
        <c:ser>
          <c:idx val="5"/>
          <c:order val="5"/>
          <c:tx>
            <c:strRef>
              <c:f>'6.25 Graphique 1'!$A$37</c:f>
              <c:strCache>
                <c:ptCount val="1"/>
                <c:pt idx="0">
                  <c:v>STS</c:v>
                </c:pt>
              </c:strCache>
            </c:strRef>
          </c:tx>
          <c:spPr>
            <a:solidFill>
              <a:srgbClr val="08519C"/>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1'!$B$37:$E$37</c:f>
              <c:numCache>
                <c:formatCode>0.0</c:formatCode>
                <c:ptCount val="4"/>
                <c:pt idx="0">
                  <c:v>27.1</c:v>
                </c:pt>
                <c:pt idx="1">
                  <c:v>27.4</c:v>
                </c:pt>
                <c:pt idx="2">
                  <c:v>10.8</c:v>
                </c:pt>
                <c:pt idx="3">
                  <c:v>5.0999999999999996</c:v>
                </c:pt>
              </c:numCache>
            </c:numRef>
          </c:val>
        </c:ser>
        <c:ser>
          <c:idx val="6"/>
          <c:order val="6"/>
          <c:tx>
            <c:strRef>
              <c:f>'6.25 Graphique 1'!$A$38</c:f>
              <c:strCache>
                <c:ptCount val="1"/>
                <c:pt idx="0">
                  <c:v>CPGE</c:v>
                </c:pt>
              </c:strCache>
            </c:strRef>
          </c:tx>
          <c:spPr>
            <a:solidFill>
              <a:srgbClr val="525252"/>
            </a:solidFill>
          </c:spPr>
          <c:invertIfNegative val="0"/>
          <c:dLbls>
            <c:dLbl>
              <c:idx val="3"/>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1'!$B$38:$E$38</c:f>
              <c:numCache>
                <c:formatCode>0.0</c:formatCode>
                <c:ptCount val="4"/>
                <c:pt idx="0">
                  <c:v>9.6</c:v>
                </c:pt>
                <c:pt idx="1">
                  <c:v>7</c:v>
                </c:pt>
                <c:pt idx="2">
                  <c:v>2.8</c:v>
                </c:pt>
                <c:pt idx="3">
                  <c:v>0.4</c:v>
                </c:pt>
              </c:numCache>
            </c:numRef>
          </c:val>
        </c:ser>
        <c:ser>
          <c:idx val="7"/>
          <c:order val="7"/>
          <c:tx>
            <c:strRef>
              <c:f>'6.25 Graphique 1'!$A$39</c:f>
              <c:strCache>
                <c:ptCount val="1"/>
                <c:pt idx="0">
                  <c:v>Ecoles d'ingénieur et de commerce</c:v>
                </c:pt>
              </c:strCache>
            </c:strRef>
          </c:tx>
          <c:spPr>
            <a:solidFill>
              <a:srgbClr val="969696"/>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1'!$B$39:$E$39</c:f>
              <c:numCache>
                <c:formatCode>0.0</c:formatCode>
                <c:ptCount val="4"/>
                <c:pt idx="0">
                  <c:v>2.4000000000000004</c:v>
                </c:pt>
                <c:pt idx="1">
                  <c:v>3.6</c:v>
                </c:pt>
                <c:pt idx="2">
                  <c:v>6.4</c:v>
                </c:pt>
                <c:pt idx="3">
                  <c:v>9.8000000000000007</c:v>
                </c:pt>
              </c:numCache>
            </c:numRef>
          </c:val>
        </c:ser>
        <c:ser>
          <c:idx val="8"/>
          <c:order val="8"/>
          <c:tx>
            <c:strRef>
              <c:f>'6.25 Graphique 1'!$A$40</c:f>
              <c:strCache>
                <c:ptCount val="1"/>
                <c:pt idx="0">
                  <c:v>Autres formations de l'enseignement supérieur</c:v>
                </c:pt>
              </c:strCache>
            </c:strRef>
          </c:tx>
          <c:spPr>
            <a:solidFill>
              <a:srgbClr val="CC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1'!$B$40:$E$40</c:f>
              <c:numCache>
                <c:formatCode>0.0</c:formatCode>
                <c:ptCount val="4"/>
                <c:pt idx="0">
                  <c:v>12.5</c:v>
                </c:pt>
                <c:pt idx="1">
                  <c:v>7.9</c:v>
                </c:pt>
                <c:pt idx="2">
                  <c:v>10.9</c:v>
                </c:pt>
                <c:pt idx="3">
                  <c:v>7.3</c:v>
                </c:pt>
              </c:numCache>
            </c:numRef>
          </c:val>
        </c:ser>
        <c:ser>
          <c:idx val="9"/>
          <c:order val="9"/>
          <c:tx>
            <c:v>Hors études supérieures (1)</c:v>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1'!$B$41:$E$41</c:f>
              <c:numCache>
                <c:formatCode>0.0</c:formatCode>
                <c:ptCount val="4"/>
                <c:pt idx="1">
                  <c:v>2.9</c:v>
                </c:pt>
                <c:pt idx="2">
                  <c:v>3.9</c:v>
                </c:pt>
                <c:pt idx="3">
                  <c:v>3.3</c:v>
                </c:pt>
              </c:numCache>
            </c:numRef>
          </c:val>
        </c:ser>
        <c:ser>
          <c:idx val="10"/>
          <c:order val="10"/>
          <c:tx>
            <c:strRef>
              <c:f>'6.25 Graphique 1'!$A$42</c:f>
              <c:strCache>
                <c:ptCount val="1"/>
                <c:pt idx="0">
                  <c:v>Arrêt des études</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'6.25 Graphique 1'!$B$31:$E$31</c:f>
              <c:strCache>
                <c:ptCount val="4"/>
                <c:pt idx="0">
                  <c:v>Rentrée 2014</c:v>
                </c:pt>
                <c:pt idx="1">
                  <c:v>Rentrée 2015</c:v>
                </c:pt>
                <c:pt idx="2">
                  <c:v>Rentrée 2016</c:v>
                </c:pt>
                <c:pt idx="3">
                  <c:v>Rentrée 2017</c:v>
                </c:pt>
              </c:strCache>
            </c:strRef>
          </c:cat>
          <c:val>
            <c:numRef>
              <c:f>'6.25 Graphique 1'!$B$42:$E$42</c:f>
              <c:numCache>
                <c:formatCode>0.0</c:formatCode>
                <c:ptCount val="4"/>
                <c:pt idx="1">
                  <c:v>8.9</c:v>
                </c:pt>
                <c:pt idx="2">
                  <c:v>20.5</c:v>
                </c:pt>
                <c:pt idx="3">
                  <c:v>33.4</c:v>
                </c:pt>
              </c:numCache>
            </c:numRef>
          </c:val>
        </c:ser>
        <c:dLbls>
          <c:showLegendKey val="0"/>
          <c:showVal val="0"/>
          <c:showCatName val="0"/>
          <c:showSerName val="0"/>
          <c:showPercent val="0"/>
          <c:showBubbleSize val="0"/>
        </c:dLbls>
        <c:gapWidth val="150"/>
        <c:overlap val="100"/>
        <c:axId val="122254848"/>
        <c:axId val="122256384"/>
      </c:barChart>
      <c:catAx>
        <c:axId val="122254848"/>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256384"/>
        <c:crosses val="autoZero"/>
        <c:auto val="1"/>
        <c:lblAlgn val="ctr"/>
        <c:lblOffset val="100"/>
        <c:noMultiLvlLbl val="0"/>
      </c:catAx>
      <c:valAx>
        <c:axId val="122256384"/>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254848"/>
        <c:crosses val="autoZero"/>
        <c:crossBetween val="between"/>
      </c:valAx>
    </c:plotArea>
    <c:legend>
      <c:legendPos val="r"/>
      <c:layout>
        <c:manualLayout>
          <c:xMode val="edge"/>
          <c:yMode val="edge"/>
          <c:wMode val="edge"/>
          <c:hMode val="edge"/>
          <c:x val="0.72387319571852204"/>
          <c:y val="1.2339822552855739E-2"/>
          <c:w val="0.99107854092495873"/>
          <c:h val="0.8948939664750494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5</xdr:row>
      <xdr:rowOff>66675</xdr:rowOff>
    </xdr:from>
    <xdr:to>
      <xdr:col>9</xdr:col>
      <xdr:colOff>257175</xdr:colOff>
      <xdr:row>22</xdr:row>
      <xdr:rowOff>95250</xdr:rowOff>
    </xdr:to>
    <xdr:graphicFrame macro="">
      <xdr:nvGraphicFramePr>
        <xdr:cNvPr id="113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style="58" customWidth="1"/>
    <col min="2" max="16384" width="11.42578125" style="58"/>
  </cols>
  <sheetData>
    <row r="1" spans="1:1" x14ac:dyDescent="0.2">
      <c r="A1" s="57" t="s">
        <v>54</v>
      </c>
    </row>
    <row r="3" spans="1:1" ht="27.75" x14ac:dyDescent="0.2">
      <c r="A3" s="59" t="s">
        <v>55</v>
      </c>
    </row>
    <row r="4" spans="1:1" x14ac:dyDescent="0.2">
      <c r="A4" s="60"/>
    </row>
    <row r="6" spans="1:1" ht="102" customHeight="1" x14ac:dyDescent="0.2">
      <c r="A6" s="59" t="s">
        <v>56</v>
      </c>
    </row>
    <row r="8" spans="1:1" x14ac:dyDescent="0.2">
      <c r="A8" s="61" t="s">
        <v>57</v>
      </c>
    </row>
    <row r="10" spans="1:1" ht="31.5" x14ac:dyDescent="0.2">
      <c r="A10" s="62" t="s">
        <v>58</v>
      </c>
    </row>
    <row r="11" spans="1:1" x14ac:dyDescent="0.2">
      <c r="A11" s="57"/>
    </row>
    <row r="12" spans="1:1" x14ac:dyDescent="0.2">
      <c r="A12" s="57"/>
    </row>
    <row r="13" spans="1:1" x14ac:dyDescent="0.2">
      <c r="A13" s="57"/>
    </row>
    <row r="14" spans="1:1" s="63" customFormat="1" x14ac:dyDescent="0.2"/>
    <row r="15" spans="1:1" ht="35.1" customHeight="1" x14ac:dyDescent="0.2">
      <c r="A15" s="56" t="s">
        <v>59</v>
      </c>
    </row>
    <row r="16" spans="1:1" ht="24" x14ac:dyDescent="0.2">
      <c r="A16" s="64" t="s">
        <v>73</v>
      </c>
    </row>
    <row r="17" spans="1:1" x14ac:dyDescent="0.2">
      <c r="A17" s="64" t="s">
        <v>74</v>
      </c>
    </row>
    <row r="18" spans="1:1" x14ac:dyDescent="0.2">
      <c r="A18" s="64" t="s">
        <v>75</v>
      </c>
    </row>
    <row r="19" spans="1:1" ht="13.5" x14ac:dyDescent="0.2">
      <c r="A19" s="64" t="s">
        <v>77</v>
      </c>
    </row>
    <row r="20" spans="1:1" x14ac:dyDescent="0.2">
      <c r="A20" s="64"/>
    </row>
    <row r="21" spans="1:1" x14ac:dyDescent="0.2">
      <c r="A21" s="64"/>
    </row>
    <row r="22" spans="1:1" x14ac:dyDescent="0.2">
      <c r="A22" s="64"/>
    </row>
    <row r="23" spans="1:1" x14ac:dyDescent="0.2">
      <c r="A23" s="64"/>
    </row>
    <row r="24" spans="1:1" x14ac:dyDescent="0.2">
      <c r="A24" s="64"/>
    </row>
    <row r="25" spans="1:1" ht="35.1" customHeight="1" x14ac:dyDescent="0.2">
      <c r="A25" s="56" t="s">
        <v>60</v>
      </c>
    </row>
    <row r="26" spans="1:1" ht="123.75" x14ac:dyDescent="0.2">
      <c r="A26" s="65" t="s">
        <v>79</v>
      </c>
    </row>
    <row r="27" spans="1:1" ht="35.1" customHeight="1" x14ac:dyDescent="0.2">
      <c r="A27" s="66" t="s">
        <v>61</v>
      </c>
    </row>
    <row r="28" spans="1:1" x14ac:dyDescent="0.2">
      <c r="A28" s="67" t="s">
        <v>62</v>
      </c>
    </row>
    <row r="29" spans="1:1" ht="35.1" customHeight="1" x14ac:dyDescent="0.2">
      <c r="A29" s="68" t="s">
        <v>63</v>
      </c>
    </row>
    <row r="30" spans="1:1" x14ac:dyDescent="0.2">
      <c r="A30" s="69" t="s">
        <v>64</v>
      </c>
    </row>
    <row r="31" spans="1:1" x14ac:dyDescent="0.2">
      <c r="A31" s="63"/>
    </row>
    <row r="32" spans="1:1" ht="22.5" x14ac:dyDescent="0.2">
      <c r="A32" s="70" t="s">
        <v>65</v>
      </c>
    </row>
    <row r="33" spans="1:1" x14ac:dyDescent="0.2">
      <c r="A33" s="71"/>
    </row>
    <row r="34" spans="1:1" x14ac:dyDescent="0.2">
      <c r="A34" s="56" t="s">
        <v>66</v>
      </c>
    </row>
    <row r="35" spans="1:1" x14ac:dyDescent="0.2">
      <c r="A35" s="71"/>
    </row>
    <row r="36" spans="1:1" x14ac:dyDescent="0.2">
      <c r="A36" s="71" t="s">
        <v>67</v>
      </c>
    </row>
    <row r="37" spans="1:1" x14ac:dyDescent="0.2">
      <c r="A37" s="71" t="s">
        <v>68</v>
      </c>
    </row>
    <row r="38" spans="1:1" x14ac:dyDescent="0.2">
      <c r="A38" s="71" t="s">
        <v>69</v>
      </c>
    </row>
    <row r="39" spans="1:1" x14ac:dyDescent="0.2">
      <c r="A39" s="71" t="s">
        <v>70</v>
      </c>
    </row>
    <row r="40" spans="1:1" x14ac:dyDescent="0.2">
      <c r="A40" s="71" t="s">
        <v>71</v>
      </c>
    </row>
    <row r="41" spans="1:1" x14ac:dyDescent="0.2">
      <c r="A41" s="71" t="s">
        <v>72</v>
      </c>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row r="59" spans="1:1" x14ac:dyDescent="0.2">
      <c r="A59" s="63"/>
    </row>
    <row r="60" spans="1:1" x14ac:dyDescent="0.2">
      <c r="A60" s="63"/>
    </row>
    <row r="61" spans="1:1" x14ac:dyDescent="0.2">
      <c r="A61" s="63"/>
    </row>
    <row r="62" spans="1:1" x14ac:dyDescent="0.2">
      <c r="A62" s="63"/>
    </row>
    <row r="63" spans="1:1" x14ac:dyDescent="0.2">
      <c r="A63" s="63"/>
    </row>
    <row r="64" spans="1:1" x14ac:dyDescent="0.2">
      <c r="A64" s="63"/>
    </row>
    <row r="65" spans="1:1" x14ac:dyDescent="0.2">
      <c r="A65" s="63"/>
    </row>
    <row r="66" spans="1:1" x14ac:dyDescent="0.2">
      <c r="A66" s="63"/>
    </row>
    <row r="67" spans="1:1" x14ac:dyDescent="0.2">
      <c r="A67" s="63"/>
    </row>
    <row r="68" spans="1:1" x14ac:dyDescent="0.2">
      <c r="A68" s="63"/>
    </row>
    <row r="69" spans="1:1" x14ac:dyDescent="0.2">
      <c r="A69" s="63"/>
    </row>
    <row r="70" spans="1:1" x14ac:dyDescent="0.2">
      <c r="A70" s="63"/>
    </row>
    <row r="71" spans="1:1" x14ac:dyDescent="0.2">
      <c r="A71" s="63"/>
    </row>
    <row r="72" spans="1:1" x14ac:dyDescent="0.2">
      <c r="A72" s="63"/>
    </row>
    <row r="73" spans="1:1" x14ac:dyDescent="0.2">
      <c r="A73" s="63"/>
    </row>
    <row r="74" spans="1:1" x14ac:dyDescent="0.2">
      <c r="A74" s="63"/>
    </row>
    <row r="75" spans="1:1" x14ac:dyDescent="0.2">
      <c r="A75" s="63"/>
    </row>
    <row r="76" spans="1:1" x14ac:dyDescent="0.2">
      <c r="A76" s="63"/>
    </row>
    <row r="77" spans="1:1" x14ac:dyDescent="0.2">
      <c r="A77" s="63"/>
    </row>
    <row r="78" spans="1:1" x14ac:dyDescent="0.2">
      <c r="A78" s="63"/>
    </row>
    <row r="79" spans="1:1" x14ac:dyDescent="0.2">
      <c r="A79" s="63"/>
    </row>
    <row r="80" spans="1:1" x14ac:dyDescent="0.2">
      <c r="A80" s="63"/>
    </row>
    <row r="81" spans="1:1" x14ac:dyDescent="0.2">
      <c r="A81" s="63"/>
    </row>
    <row r="82" spans="1:1" x14ac:dyDescent="0.2">
      <c r="A82" s="63"/>
    </row>
    <row r="83" spans="1:1" x14ac:dyDescent="0.2">
      <c r="A83" s="63"/>
    </row>
    <row r="84" spans="1:1" x14ac:dyDescent="0.2">
      <c r="A84" s="63"/>
    </row>
    <row r="85" spans="1:1" x14ac:dyDescent="0.2">
      <c r="A85" s="63"/>
    </row>
    <row r="86" spans="1:1" x14ac:dyDescent="0.2">
      <c r="A86" s="63"/>
    </row>
    <row r="87" spans="1:1" x14ac:dyDescent="0.2">
      <c r="A87" s="63"/>
    </row>
    <row r="88" spans="1:1" x14ac:dyDescent="0.2">
      <c r="A88" s="63"/>
    </row>
    <row r="89" spans="1:1" x14ac:dyDescent="0.2">
      <c r="A89" s="63"/>
    </row>
    <row r="90" spans="1:1" x14ac:dyDescent="0.2">
      <c r="A90" s="63"/>
    </row>
    <row r="91" spans="1:1" x14ac:dyDescent="0.2">
      <c r="A91" s="63"/>
    </row>
    <row r="92" spans="1:1" x14ac:dyDescent="0.2">
      <c r="A92" s="63"/>
    </row>
    <row r="93" spans="1:1" x14ac:dyDescent="0.2">
      <c r="A93" s="63"/>
    </row>
    <row r="94" spans="1:1" x14ac:dyDescent="0.2">
      <c r="A94" s="63"/>
    </row>
    <row r="95" spans="1:1" x14ac:dyDescent="0.2">
      <c r="A95" s="63"/>
    </row>
    <row r="96" spans="1:1" x14ac:dyDescent="0.2">
      <c r="A96" s="63"/>
    </row>
    <row r="97" spans="1:1" x14ac:dyDescent="0.2">
      <c r="A97" s="63"/>
    </row>
    <row r="98" spans="1:1" x14ac:dyDescent="0.2">
      <c r="A98" s="63"/>
    </row>
    <row r="99" spans="1:1" x14ac:dyDescent="0.2">
      <c r="A99" s="63"/>
    </row>
    <row r="100" spans="1:1" x14ac:dyDescent="0.2">
      <c r="A100" s="6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45"/>
  <sheetViews>
    <sheetView topLeftCell="A7" zoomScale="85" zoomScaleNormal="85" workbookViewId="0">
      <selection activeCell="A29" sqref="A29"/>
    </sheetView>
  </sheetViews>
  <sheetFormatPr baseColWidth="10" defaultRowHeight="14.25" x14ac:dyDescent="0.2"/>
  <cols>
    <col min="1" max="1" width="38.140625" style="13" customWidth="1"/>
    <col min="2" max="4" width="12.5703125" style="13" bestFit="1" customWidth="1"/>
    <col min="5" max="16384" width="11.42578125" style="13"/>
  </cols>
  <sheetData>
    <row r="1" spans="1:6" ht="15" x14ac:dyDescent="0.25">
      <c r="A1" s="47" t="s">
        <v>47</v>
      </c>
      <c r="B1" s="47"/>
      <c r="C1" s="47"/>
      <c r="D1" s="47"/>
      <c r="E1" s="47"/>
      <c r="F1" s="47"/>
    </row>
    <row r="2" spans="1:6" ht="15" x14ac:dyDescent="0.25">
      <c r="A2" s="4"/>
    </row>
    <row r="3" spans="1:6" x14ac:dyDescent="0.2">
      <c r="A3" s="5" t="s">
        <v>48</v>
      </c>
    </row>
    <row r="24" spans="1:9" x14ac:dyDescent="0.2">
      <c r="A24" s="15" t="s">
        <v>53</v>
      </c>
      <c r="I24" s="14" t="s">
        <v>14</v>
      </c>
    </row>
    <row r="25" spans="1:9" x14ac:dyDescent="0.2">
      <c r="A25" s="49" t="s">
        <v>78</v>
      </c>
      <c r="E25" s="6"/>
    </row>
    <row r="26" spans="1:9" x14ac:dyDescent="0.2">
      <c r="A26" s="49" t="s">
        <v>51</v>
      </c>
    </row>
    <row r="27" spans="1:9" x14ac:dyDescent="0.2">
      <c r="A27" s="38" t="s">
        <v>46</v>
      </c>
    </row>
    <row r="28" spans="1:9" x14ac:dyDescent="0.2">
      <c r="A28" s="38"/>
    </row>
    <row r="29" spans="1:9" x14ac:dyDescent="0.2">
      <c r="A29" s="16" t="s">
        <v>80</v>
      </c>
    </row>
    <row r="30" spans="1:9" x14ac:dyDescent="0.2">
      <c r="A30" s="49"/>
    </row>
    <row r="31" spans="1:9" x14ac:dyDescent="0.2">
      <c r="A31" s="7"/>
      <c r="B31" s="8" t="s">
        <v>2</v>
      </c>
      <c r="C31" s="8" t="s">
        <v>3</v>
      </c>
      <c r="D31" s="9" t="s">
        <v>4</v>
      </c>
      <c r="E31" s="9" t="s">
        <v>45</v>
      </c>
    </row>
    <row r="32" spans="1:9" x14ac:dyDescent="0.2">
      <c r="A32" s="12" t="s">
        <v>5</v>
      </c>
      <c r="B32" s="18">
        <v>31.9</v>
      </c>
      <c r="C32" s="19">
        <v>28.6</v>
      </c>
      <c r="D32" s="20">
        <v>34.299999999999997</v>
      </c>
      <c r="E32" s="20">
        <v>19.899999999999999</v>
      </c>
    </row>
    <row r="33" spans="1:5" x14ac:dyDescent="0.2">
      <c r="A33" s="10" t="s">
        <v>33</v>
      </c>
      <c r="B33" s="18"/>
      <c r="C33" s="19"/>
      <c r="D33" s="20">
        <v>5.4</v>
      </c>
      <c r="E33" s="20">
        <v>3.8</v>
      </c>
    </row>
    <row r="34" spans="1:5" x14ac:dyDescent="0.2">
      <c r="A34" s="12" t="s">
        <v>34</v>
      </c>
      <c r="B34" s="18"/>
      <c r="C34" s="19"/>
      <c r="D34" s="20"/>
      <c r="E34" s="20">
        <v>14.9</v>
      </c>
    </row>
    <row r="35" spans="1:5" x14ac:dyDescent="0.2">
      <c r="A35" s="12" t="s">
        <v>37</v>
      </c>
      <c r="B35" s="18">
        <v>6.6</v>
      </c>
      <c r="C35" s="19">
        <v>4.0999999999999996</v>
      </c>
      <c r="D35" s="20">
        <v>1.6</v>
      </c>
      <c r="E35" s="20">
        <v>1.4000000000000001</v>
      </c>
    </row>
    <row r="36" spans="1:5" x14ac:dyDescent="0.2">
      <c r="A36" s="10" t="s">
        <v>6</v>
      </c>
      <c r="B36" s="18">
        <v>9.9</v>
      </c>
      <c r="C36" s="19">
        <v>9.5</v>
      </c>
      <c r="D36" s="20">
        <v>3.4</v>
      </c>
      <c r="E36" s="20">
        <v>0.7</v>
      </c>
    </row>
    <row r="37" spans="1:5" x14ac:dyDescent="0.2">
      <c r="A37" s="10" t="s">
        <v>1</v>
      </c>
      <c r="B37" s="18">
        <v>27.1</v>
      </c>
      <c r="C37" s="19">
        <v>27.4</v>
      </c>
      <c r="D37" s="20">
        <v>10.8</v>
      </c>
      <c r="E37" s="20">
        <v>5.0999999999999996</v>
      </c>
    </row>
    <row r="38" spans="1:5" x14ac:dyDescent="0.2">
      <c r="A38" s="10" t="s">
        <v>10</v>
      </c>
      <c r="B38" s="18">
        <v>9.6</v>
      </c>
      <c r="C38" s="19">
        <v>7</v>
      </c>
      <c r="D38" s="20">
        <v>2.8</v>
      </c>
      <c r="E38" s="20">
        <v>0.4</v>
      </c>
    </row>
    <row r="39" spans="1:5" x14ac:dyDescent="0.2">
      <c r="A39" s="12" t="s">
        <v>38</v>
      </c>
      <c r="B39" s="18">
        <v>2.4000000000000004</v>
      </c>
      <c r="C39" s="19">
        <v>3.6</v>
      </c>
      <c r="D39" s="20">
        <v>6.4</v>
      </c>
      <c r="E39" s="20">
        <v>9.8000000000000007</v>
      </c>
    </row>
    <row r="40" spans="1:5" x14ac:dyDescent="0.2">
      <c r="A40" s="10" t="s">
        <v>7</v>
      </c>
      <c r="B40" s="18">
        <v>12.5</v>
      </c>
      <c r="C40" s="19">
        <v>7.9</v>
      </c>
      <c r="D40" s="20">
        <v>10.9</v>
      </c>
      <c r="E40" s="20">
        <v>7.3</v>
      </c>
    </row>
    <row r="41" spans="1:5" x14ac:dyDescent="0.2">
      <c r="A41" s="12" t="s">
        <v>50</v>
      </c>
      <c r="B41" s="18"/>
      <c r="C41" s="19">
        <v>2.9</v>
      </c>
      <c r="D41" s="20">
        <v>3.9</v>
      </c>
      <c r="E41" s="20">
        <v>3.3</v>
      </c>
    </row>
    <row r="42" spans="1:5" ht="15" thickBot="1" x14ac:dyDescent="0.25">
      <c r="A42" s="11" t="s">
        <v>8</v>
      </c>
      <c r="B42" s="21"/>
      <c r="C42" s="22">
        <v>8.9</v>
      </c>
      <c r="D42" s="23">
        <v>20.5</v>
      </c>
      <c r="E42" s="23">
        <v>33.4</v>
      </c>
    </row>
    <row r="43" spans="1:5" x14ac:dyDescent="0.2">
      <c r="A43" s="49" t="s">
        <v>52</v>
      </c>
    </row>
    <row r="44" spans="1:5" x14ac:dyDescent="0.2">
      <c r="A44" s="49" t="s">
        <v>51</v>
      </c>
    </row>
    <row r="45" spans="1:5" x14ac:dyDescent="0.2">
      <c r="A45" s="49"/>
    </row>
  </sheetData>
  <pageMargins left="0.7" right="0.7" top="0.75" bottom="0.7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18"/>
  <sheetViews>
    <sheetView workbookViewId="0">
      <selection activeCell="A18" sqref="A18"/>
    </sheetView>
  </sheetViews>
  <sheetFormatPr baseColWidth="10" defaultRowHeight="15" x14ac:dyDescent="0.25"/>
  <cols>
    <col min="1" max="1" width="9.85546875" customWidth="1"/>
    <col min="2" max="2" width="20.140625" customWidth="1"/>
    <col min="4" max="4" width="10.7109375" customWidth="1"/>
    <col min="5" max="6" width="9.7109375" customWidth="1"/>
    <col min="7" max="7" width="8.140625" customWidth="1"/>
    <col min="8" max="8" width="10" customWidth="1"/>
    <col min="13" max="13" width="3.85546875" customWidth="1"/>
    <col min="14" max="14" width="11.42578125" hidden="1" customWidth="1"/>
  </cols>
  <sheetData>
    <row r="1" spans="1:8" x14ac:dyDescent="0.25">
      <c r="A1" s="47" t="s">
        <v>47</v>
      </c>
      <c r="B1" s="48"/>
      <c r="C1" s="48"/>
      <c r="D1" s="48"/>
      <c r="E1" s="48"/>
      <c r="F1" s="48"/>
      <c r="G1" s="48"/>
    </row>
    <row r="2" spans="1:8" x14ac:dyDescent="0.25">
      <c r="A2" s="1"/>
      <c r="B2" s="17"/>
      <c r="C2" s="17"/>
      <c r="D2" s="17"/>
      <c r="E2" s="17"/>
      <c r="F2" s="24"/>
      <c r="G2" s="17"/>
    </row>
    <row r="3" spans="1:8" x14ac:dyDescent="0.25">
      <c r="A3" s="2" t="s">
        <v>44</v>
      </c>
      <c r="B3" s="17"/>
      <c r="C3" s="17"/>
      <c r="D3" s="17"/>
      <c r="E3" s="17"/>
      <c r="F3" s="17"/>
      <c r="G3" s="17"/>
    </row>
    <row r="4" spans="1:8" x14ac:dyDescent="0.25">
      <c r="A4" s="42"/>
    </row>
    <row r="5" spans="1:8" x14ac:dyDescent="0.25">
      <c r="A5" s="79"/>
      <c r="B5" s="80"/>
      <c r="C5" s="83" t="s">
        <v>19</v>
      </c>
      <c r="D5" s="84"/>
      <c r="E5" s="84"/>
      <c r="F5" s="84"/>
      <c r="G5" s="84"/>
      <c r="H5" s="85"/>
    </row>
    <row r="6" spans="1:8" ht="67.5" customHeight="1" x14ac:dyDescent="0.25">
      <c r="A6" s="81"/>
      <c r="B6" s="82"/>
      <c r="C6" s="86" t="s">
        <v>0</v>
      </c>
      <c r="D6" s="87"/>
      <c r="E6" s="88" t="s">
        <v>20</v>
      </c>
      <c r="F6" s="87"/>
      <c r="G6" s="88" t="s">
        <v>21</v>
      </c>
      <c r="H6" s="87"/>
    </row>
    <row r="7" spans="1:8" ht="15" customHeight="1" x14ac:dyDescent="0.25">
      <c r="A7" s="89" t="s">
        <v>22</v>
      </c>
      <c r="B7" s="89"/>
      <c r="C7" s="43">
        <v>49.1</v>
      </c>
      <c r="D7" s="43" t="s">
        <v>23</v>
      </c>
      <c r="E7" s="43">
        <v>32.200000000000003</v>
      </c>
      <c r="F7" s="43" t="s">
        <v>23</v>
      </c>
      <c r="G7" s="43">
        <v>16.899999999999999</v>
      </c>
      <c r="H7" s="43" t="s">
        <v>23</v>
      </c>
    </row>
    <row r="8" spans="1:8" x14ac:dyDescent="0.25">
      <c r="A8" s="72" t="s">
        <v>24</v>
      </c>
      <c r="B8" s="73"/>
      <c r="C8" s="43">
        <v>50.900000000000006</v>
      </c>
      <c r="D8" s="45" t="s">
        <v>25</v>
      </c>
      <c r="E8" s="43">
        <v>31.099999999999998</v>
      </c>
      <c r="F8" s="45" t="s">
        <v>25</v>
      </c>
      <c r="G8" s="43">
        <v>20</v>
      </c>
      <c r="H8" s="45" t="s">
        <v>25</v>
      </c>
    </row>
    <row r="9" spans="1:8" ht="15" customHeight="1" x14ac:dyDescent="0.25">
      <c r="A9" s="74" t="s">
        <v>26</v>
      </c>
      <c r="B9" s="45" t="s">
        <v>27</v>
      </c>
      <c r="C9" s="44">
        <v>16.100000000000001</v>
      </c>
      <c r="D9" s="45">
        <v>31.456392202348098</v>
      </c>
      <c r="E9" s="45">
        <v>6.5</v>
      </c>
      <c r="F9" s="45">
        <v>20.880127899406308</v>
      </c>
      <c r="G9" s="45">
        <v>9</v>
      </c>
      <c r="H9" s="45">
        <v>45</v>
      </c>
    </row>
    <row r="10" spans="1:8" x14ac:dyDescent="0.25">
      <c r="A10" s="75"/>
      <c r="B10" s="45" t="s">
        <v>28</v>
      </c>
      <c r="C10" s="44">
        <v>5.4</v>
      </c>
      <c r="D10" s="45">
        <v>10.82952923878805</v>
      </c>
      <c r="E10" s="45">
        <v>4.2</v>
      </c>
      <c r="F10" s="45">
        <v>13.684992401921273</v>
      </c>
      <c r="G10" s="45">
        <v>1</v>
      </c>
      <c r="H10" s="45">
        <v>5</v>
      </c>
    </row>
    <row r="11" spans="1:8" x14ac:dyDescent="0.25">
      <c r="A11" s="75"/>
      <c r="B11" s="45" t="s">
        <v>29</v>
      </c>
      <c r="C11" s="44">
        <v>16.2</v>
      </c>
      <c r="D11" s="45">
        <v>31.833910464809417</v>
      </c>
      <c r="E11" s="45">
        <v>13.700000000000001</v>
      </c>
      <c r="F11" s="45">
        <v>43.844959171275669</v>
      </c>
      <c r="G11" s="45">
        <v>2.5</v>
      </c>
      <c r="H11" s="45">
        <v>15</v>
      </c>
    </row>
    <row r="12" spans="1:8" ht="22.5" x14ac:dyDescent="0.25">
      <c r="A12" s="75"/>
      <c r="B12" s="45" t="s">
        <v>30</v>
      </c>
      <c r="C12" s="44">
        <v>6</v>
      </c>
      <c r="D12" s="45">
        <v>11.69801384955117</v>
      </c>
      <c r="E12" s="45">
        <v>2.3000000000000003</v>
      </c>
      <c r="F12" s="45">
        <v>7.2300799016990158</v>
      </c>
      <c r="G12" s="45">
        <v>3.7</v>
      </c>
      <c r="H12" s="45">
        <v>20</v>
      </c>
    </row>
    <row r="13" spans="1:8" ht="22.5" x14ac:dyDescent="0.25">
      <c r="A13" s="76"/>
      <c r="B13" s="45" t="s">
        <v>31</v>
      </c>
      <c r="C13" s="44">
        <v>7.2</v>
      </c>
      <c r="D13" s="45">
        <v>14.074624423369855</v>
      </c>
      <c r="E13" s="45">
        <v>4.3999999999999995</v>
      </c>
      <c r="F13" s="45">
        <v>14.359840625697732</v>
      </c>
      <c r="G13" s="45">
        <v>2.6</v>
      </c>
      <c r="H13" s="45">
        <v>15</v>
      </c>
    </row>
    <row r="14" spans="1:8" x14ac:dyDescent="0.25">
      <c r="A14" s="77" t="s">
        <v>0</v>
      </c>
      <c r="B14" s="78"/>
      <c r="C14" s="36">
        <f>C7+C8</f>
        <v>100</v>
      </c>
      <c r="D14" s="36">
        <f>SUM(D9:D13)</f>
        <v>99.892470178866589</v>
      </c>
      <c r="E14" s="36">
        <f>E7+E8</f>
        <v>63.3</v>
      </c>
      <c r="F14" s="37">
        <f>SUM(F9:F13)</f>
        <v>100</v>
      </c>
      <c r="G14" s="46">
        <f>G7+G8</f>
        <v>36.9</v>
      </c>
      <c r="H14" s="36">
        <f>SUM(H9:H13)</f>
        <v>100</v>
      </c>
    </row>
    <row r="15" spans="1:8" x14ac:dyDescent="0.25">
      <c r="A15" s="15" t="s">
        <v>53</v>
      </c>
      <c r="H15" s="3" t="s">
        <v>14</v>
      </c>
    </row>
    <row r="16" spans="1:8" x14ac:dyDescent="0.25">
      <c r="A16" s="39" t="s">
        <v>43</v>
      </c>
    </row>
    <row r="17" spans="1:1" x14ac:dyDescent="0.25">
      <c r="A17" s="39"/>
    </row>
    <row r="18" spans="1:1" x14ac:dyDescent="0.25">
      <c r="A18" s="16" t="s">
        <v>80</v>
      </c>
    </row>
  </sheetData>
  <mergeCells count="9">
    <mergeCell ref="A8:B8"/>
    <mergeCell ref="A9:A13"/>
    <mergeCell ref="A14:B14"/>
    <mergeCell ref="A5:B6"/>
    <mergeCell ref="C5:H5"/>
    <mergeCell ref="C6:D6"/>
    <mergeCell ref="E6:F6"/>
    <mergeCell ref="G6:H6"/>
    <mergeCell ref="A7: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17"/>
  <sheetViews>
    <sheetView workbookViewId="0">
      <selection activeCell="A16" sqref="A16:IV16"/>
    </sheetView>
  </sheetViews>
  <sheetFormatPr baseColWidth="10" defaultRowHeight="15" x14ac:dyDescent="0.25"/>
  <cols>
    <col min="1" max="1" width="9.140625" customWidth="1"/>
    <col min="2" max="2" width="17.5703125" bestFit="1" customWidth="1"/>
    <col min="3" max="4" width="8.5703125" customWidth="1"/>
    <col min="5" max="5" width="9.7109375" customWidth="1"/>
    <col min="6" max="6" width="9.28515625" customWidth="1"/>
    <col min="7" max="8" width="9.140625" customWidth="1"/>
  </cols>
  <sheetData>
    <row r="1" spans="1:11" x14ac:dyDescent="0.25">
      <c r="A1" s="47" t="s">
        <v>47</v>
      </c>
      <c r="B1" s="48"/>
      <c r="C1" s="48"/>
      <c r="D1" s="48"/>
      <c r="E1" s="48"/>
      <c r="F1" s="48"/>
      <c r="G1" s="48"/>
    </row>
    <row r="2" spans="1:11" x14ac:dyDescent="0.25">
      <c r="A2" s="1"/>
      <c r="B2" s="17"/>
      <c r="C2" s="17"/>
      <c r="D2" s="17"/>
      <c r="E2" s="17"/>
      <c r="F2" s="17"/>
      <c r="G2" s="17"/>
    </row>
    <row r="3" spans="1:11" x14ac:dyDescent="0.25">
      <c r="A3" s="2" t="s">
        <v>49</v>
      </c>
      <c r="B3" s="17"/>
      <c r="C3" s="17"/>
      <c r="D3" s="17"/>
      <c r="E3" s="17"/>
      <c r="F3" s="17"/>
      <c r="G3" s="17"/>
      <c r="K3" s="42"/>
    </row>
    <row r="5" spans="1:11" x14ac:dyDescent="0.25">
      <c r="A5" s="79"/>
      <c r="B5" s="80"/>
      <c r="C5" s="83" t="s">
        <v>32</v>
      </c>
      <c r="D5" s="84"/>
      <c r="E5" s="84"/>
      <c r="F5" s="84"/>
      <c r="G5" s="84"/>
      <c r="H5" s="85"/>
    </row>
    <row r="6" spans="1:11" ht="66.75" customHeight="1" x14ac:dyDescent="0.25">
      <c r="A6" s="81"/>
      <c r="B6" s="82"/>
      <c r="C6" s="86" t="s">
        <v>0</v>
      </c>
      <c r="D6" s="87"/>
      <c r="E6" s="88" t="s">
        <v>20</v>
      </c>
      <c r="F6" s="87"/>
      <c r="G6" s="88" t="s">
        <v>21</v>
      </c>
      <c r="H6" s="87"/>
    </row>
    <row r="7" spans="1:11" ht="15" customHeight="1" x14ac:dyDescent="0.25">
      <c r="A7" s="89" t="s">
        <v>22</v>
      </c>
      <c r="B7" s="89"/>
      <c r="C7" s="43">
        <v>56</v>
      </c>
      <c r="D7" s="43" t="s">
        <v>23</v>
      </c>
      <c r="E7" s="43">
        <v>39</v>
      </c>
      <c r="F7" s="43" t="s">
        <v>23</v>
      </c>
      <c r="G7" s="43">
        <v>17.2</v>
      </c>
      <c r="H7" s="43" t="s">
        <v>23</v>
      </c>
    </row>
    <row r="8" spans="1:11" ht="17.25" customHeight="1" x14ac:dyDescent="0.25">
      <c r="A8" s="72" t="s">
        <v>24</v>
      </c>
      <c r="B8" s="73"/>
      <c r="C8" s="43">
        <f>SUM(C9:C12)</f>
        <v>44</v>
      </c>
      <c r="D8" s="45" t="s">
        <v>25</v>
      </c>
      <c r="E8" s="43">
        <v>35</v>
      </c>
      <c r="F8" s="45" t="s">
        <v>25</v>
      </c>
      <c r="G8" s="43">
        <v>9</v>
      </c>
      <c r="H8" s="45" t="s">
        <v>25</v>
      </c>
    </row>
    <row r="9" spans="1:11" ht="22.5" customHeight="1" x14ac:dyDescent="0.25">
      <c r="A9" s="74" t="s">
        <v>26</v>
      </c>
      <c r="B9" s="45" t="s">
        <v>27</v>
      </c>
      <c r="C9" s="44">
        <v>6</v>
      </c>
      <c r="D9" s="45">
        <v>14</v>
      </c>
      <c r="E9" s="45">
        <v>3</v>
      </c>
      <c r="F9" s="45">
        <v>9</v>
      </c>
      <c r="G9" s="45">
        <v>3.1</v>
      </c>
      <c r="H9" s="45">
        <v>33</v>
      </c>
    </row>
    <row r="10" spans="1:11" x14ac:dyDescent="0.25">
      <c r="A10" s="75"/>
      <c r="B10" s="45" t="s">
        <v>28</v>
      </c>
      <c r="C10" s="44">
        <v>3</v>
      </c>
      <c r="D10" s="45">
        <v>7</v>
      </c>
      <c r="E10" s="45">
        <v>1.5</v>
      </c>
      <c r="F10" s="45">
        <v>6</v>
      </c>
      <c r="G10" s="45">
        <v>0.5</v>
      </c>
      <c r="H10" s="45">
        <v>12</v>
      </c>
    </row>
    <row r="11" spans="1:11" x14ac:dyDescent="0.25">
      <c r="A11" s="75"/>
      <c r="B11" s="45" t="s">
        <v>29</v>
      </c>
      <c r="C11" s="44">
        <v>29</v>
      </c>
      <c r="D11" s="45">
        <v>65</v>
      </c>
      <c r="E11" s="45">
        <v>25.8</v>
      </c>
      <c r="F11" s="45">
        <v>74</v>
      </c>
      <c r="G11" s="45">
        <v>3.49</v>
      </c>
      <c r="H11" s="45">
        <v>33</v>
      </c>
    </row>
    <row r="12" spans="1:11" ht="22.5" x14ac:dyDescent="0.25">
      <c r="A12" s="76"/>
      <c r="B12" s="45" t="s">
        <v>31</v>
      </c>
      <c r="C12" s="44">
        <v>6</v>
      </c>
      <c r="D12" s="45">
        <v>14</v>
      </c>
      <c r="E12" s="45">
        <v>4.2</v>
      </c>
      <c r="F12" s="45">
        <v>11</v>
      </c>
      <c r="G12" s="45">
        <v>1.5</v>
      </c>
      <c r="H12" s="45">
        <v>22</v>
      </c>
    </row>
    <row r="13" spans="1:11" x14ac:dyDescent="0.25">
      <c r="A13" s="77" t="s">
        <v>0</v>
      </c>
      <c r="B13" s="78"/>
      <c r="C13" s="36">
        <f>C7+C8</f>
        <v>100</v>
      </c>
      <c r="D13" s="36">
        <v>100</v>
      </c>
      <c r="E13" s="36">
        <v>74</v>
      </c>
      <c r="F13" s="37">
        <v>100</v>
      </c>
      <c r="G13" s="46">
        <f>G7+G8</f>
        <v>26.2</v>
      </c>
      <c r="H13" s="36">
        <v>100</v>
      </c>
    </row>
    <row r="14" spans="1:11" x14ac:dyDescent="0.25">
      <c r="A14" s="15" t="s">
        <v>53</v>
      </c>
      <c r="B14" s="17"/>
      <c r="C14" s="17"/>
      <c r="D14" s="17"/>
      <c r="E14" s="17"/>
      <c r="H14" s="3" t="s">
        <v>14</v>
      </c>
    </row>
    <row r="15" spans="1:11" x14ac:dyDescent="0.25">
      <c r="A15" s="39" t="s">
        <v>42</v>
      </c>
      <c r="B15" s="17"/>
      <c r="C15" s="17"/>
      <c r="D15" s="17"/>
      <c r="E15" s="17"/>
      <c r="F15" s="17"/>
    </row>
    <row r="16" spans="1:11" x14ac:dyDescent="0.25">
      <c r="A16" s="39"/>
      <c r="B16" s="17"/>
      <c r="C16" s="17"/>
      <c r="D16" s="17"/>
      <c r="E16" s="17"/>
      <c r="F16" s="17"/>
    </row>
    <row r="17" spans="1:6" x14ac:dyDescent="0.25">
      <c r="A17" s="16" t="s">
        <v>80</v>
      </c>
      <c r="B17" s="17"/>
      <c r="C17" s="17"/>
      <c r="D17" s="17"/>
      <c r="E17" s="17"/>
      <c r="F17" s="17"/>
    </row>
  </sheetData>
  <mergeCells count="9">
    <mergeCell ref="A13:B13"/>
    <mergeCell ref="A9:A12"/>
    <mergeCell ref="A8:B8"/>
    <mergeCell ref="A5:B6"/>
    <mergeCell ref="C5:H5"/>
    <mergeCell ref="C6:D6"/>
    <mergeCell ref="E6:F6"/>
    <mergeCell ref="G6:H6"/>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13"/>
  <sheetViews>
    <sheetView workbookViewId="0">
      <selection activeCell="A12" sqref="A12:IV12"/>
    </sheetView>
  </sheetViews>
  <sheetFormatPr baseColWidth="10" defaultRowHeight="15" x14ac:dyDescent="0.25"/>
  <cols>
    <col min="1" max="1" width="42.140625" customWidth="1"/>
    <col min="3" max="3" width="14" customWidth="1"/>
  </cols>
  <sheetData>
    <row r="1" spans="1:13" x14ac:dyDescent="0.25">
      <c r="A1" s="47" t="s">
        <v>47</v>
      </c>
      <c r="B1" s="48"/>
      <c r="C1" s="48"/>
      <c r="D1" s="48"/>
      <c r="E1" s="48"/>
      <c r="F1" s="48"/>
      <c r="G1" s="48"/>
    </row>
    <row r="2" spans="1:13" x14ac:dyDescent="0.25">
      <c r="A2" s="1"/>
      <c r="B2" s="17"/>
      <c r="C2" s="17"/>
      <c r="D2" s="17"/>
      <c r="E2" s="17"/>
      <c r="F2" s="17"/>
      <c r="G2" s="17"/>
    </row>
    <row r="3" spans="1:13" x14ac:dyDescent="0.25">
      <c r="A3" s="2" t="s">
        <v>76</v>
      </c>
      <c r="B3" s="17"/>
      <c r="C3" s="17"/>
      <c r="D3" s="17"/>
      <c r="E3" s="17"/>
      <c r="F3" s="17"/>
      <c r="G3" s="17"/>
    </row>
    <row r="5" spans="1:13" ht="67.5" x14ac:dyDescent="0.25">
      <c r="A5" s="25" t="s">
        <v>9</v>
      </c>
      <c r="B5" s="40" t="s">
        <v>5</v>
      </c>
      <c r="C5" s="40" t="s">
        <v>33</v>
      </c>
      <c r="D5" s="40" t="s">
        <v>34</v>
      </c>
      <c r="E5" s="40" t="s">
        <v>81</v>
      </c>
      <c r="F5" s="40" t="s">
        <v>39</v>
      </c>
      <c r="G5" s="40" t="s">
        <v>35</v>
      </c>
      <c r="H5" s="40" t="s">
        <v>36</v>
      </c>
      <c r="I5" s="40" t="s">
        <v>7</v>
      </c>
      <c r="J5" s="41" t="s">
        <v>40</v>
      </c>
      <c r="K5" s="55" t="s">
        <v>11</v>
      </c>
      <c r="L5" s="40" t="s">
        <v>12</v>
      </c>
      <c r="M5" s="41" t="s">
        <v>13</v>
      </c>
    </row>
    <row r="6" spans="1:13" x14ac:dyDescent="0.25">
      <c r="A6" s="26" t="s">
        <v>15</v>
      </c>
      <c r="B6" s="27">
        <v>84.7</v>
      </c>
      <c r="C6" s="28">
        <v>78.599999999999994</v>
      </c>
      <c r="D6" s="28">
        <v>82.2</v>
      </c>
      <c r="E6" s="29">
        <v>98.2</v>
      </c>
      <c r="F6" s="27">
        <v>86.2</v>
      </c>
      <c r="G6" s="28">
        <v>91.3</v>
      </c>
      <c r="H6" s="28">
        <v>83.2</v>
      </c>
      <c r="I6" s="29">
        <v>92.8</v>
      </c>
      <c r="J6" s="50">
        <v>86.2</v>
      </c>
      <c r="K6" s="52">
        <v>88.3</v>
      </c>
      <c r="L6" s="27">
        <v>89</v>
      </c>
      <c r="M6" s="30">
        <v>86</v>
      </c>
    </row>
    <row r="7" spans="1:13" x14ac:dyDescent="0.25">
      <c r="A7" s="31" t="s">
        <v>16</v>
      </c>
      <c r="B7" s="27">
        <v>62.5</v>
      </c>
      <c r="C7" s="28">
        <v>64.900000000000006</v>
      </c>
      <c r="D7" s="28">
        <v>70.2</v>
      </c>
      <c r="E7" s="29">
        <v>65.400000000000006</v>
      </c>
      <c r="F7" s="27">
        <v>74.3</v>
      </c>
      <c r="G7" s="28">
        <v>81.8</v>
      </c>
      <c r="H7" s="28">
        <v>77.400000000000006</v>
      </c>
      <c r="I7" s="27">
        <v>82.3</v>
      </c>
      <c r="J7" s="50">
        <v>71.400000000000006</v>
      </c>
      <c r="K7" s="53">
        <v>72.900000000000006</v>
      </c>
      <c r="L7" s="27">
        <v>76</v>
      </c>
      <c r="M7" s="30">
        <v>74</v>
      </c>
    </row>
    <row r="8" spans="1:13" x14ac:dyDescent="0.25">
      <c r="A8" s="26" t="s">
        <v>17</v>
      </c>
      <c r="B8" s="27">
        <v>62.1</v>
      </c>
      <c r="C8" s="28">
        <v>71.099999999999994</v>
      </c>
      <c r="D8" s="28">
        <v>68.400000000000006</v>
      </c>
      <c r="E8" s="29">
        <v>61.1</v>
      </c>
      <c r="F8" s="27">
        <v>73.8</v>
      </c>
      <c r="G8" s="28">
        <v>77.900000000000006</v>
      </c>
      <c r="H8" s="28">
        <v>76.3</v>
      </c>
      <c r="I8" s="29">
        <v>75.900000000000006</v>
      </c>
      <c r="J8" s="50">
        <v>69.599999999999994</v>
      </c>
      <c r="K8" s="52">
        <v>71</v>
      </c>
      <c r="L8" s="27">
        <v>75</v>
      </c>
      <c r="M8" s="30">
        <v>75</v>
      </c>
    </row>
    <row r="9" spans="1:13" ht="24" thickBot="1" x14ac:dyDescent="0.3">
      <c r="A9" s="32" t="s">
        <v>18</v>
      </c>
      <c r="B9" s="33">
        <v>79.099999999999994</v>
      </c>
      <c r="C9" s="34">
        <v>74</v>
      </c>
      <c r="D9" s="34">
        <v>76.099999999999994</v>
      </c>
      <c r="E9" s="33">
        <v>93.2</v>
      </c>
      <c r="F9" s="33">
        <v>79.5</v>
      </c>
      <c r="G9" s="34">
        <v>87.1</v>
      </c>
      <c r="H9" s="34">
        <v>81.7</v>
      </c>
      <c r="I9" s="33">
        <v>83.8</v>
      </c>
      <c r="J9" s="51">
        <v>80.400000000000006</v>
      </c>
      <c r="K9" s="54">
        <v>81.5</v>
      </c>
      <c r="L9" s="33">
        <v>82</v>
      </c>
      <c r="M9" s="35">
        <v>79</v>
      </c>
    </row>
    <row r="10" spans="1:13" x14ac:dyDescent="0.25">
      <c r="A10" s="15" t="s">
        <v>53</v>
      </c>
      <c r="M10" s="3" t="s">
        <v>14</v>
      </c>
    </row>
    <row r="11" spans="1:13" x14ac:dyDescent="0.25">
      <c r="A11" s="39" t="s">
        <v>41</v>
      </c>
    </row>
    <row r="12" spans="1:13" x14ac:dyDescent="0.25">
      <c r="A12" s="39"/>
    </row>
    <row r="13" spans="1:13" x14ac:dyDescent="0.25">
      <c r="A13" s="16" t="s">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6.25 Notice</vt:lpstr>
      <vt:lpstr>6.25 Graphique 1</vt:lpstr>
      <vt:lpstr>6.25 Tableau 2</vt:lpstr>
      <vt:lpstr>6.25 Tableau 3</vt:lpstr>
      <vt:lpstr>6.25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06-25</dc:title>
  <dc:creator>MENJS-MESRI-DEPP;direction de l'évaluation, de la prospective et de la performance;ministère de l'éducation nationale, de la Jeunesse et des Sports</dc:creator>
  <cp:lastModifiedBy>Administration centrale</cp:lastModifiedBy>
  <dcterms:created xsi:type="dcterms:W3CDTF">2006-09-16T00:00:00Z</dcterms:created>
  <dcterms:modified xsi:type="dcterms:W3CDTF">2020-08-11T13:58:09Z</dcterms:modified>
</cp:coreProperties>
</file>