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120" windowWidth="19710" windowHeight="3855"/>
  </bookViews>
  <sheets>
    <sheet name="6.20 Notice" sheetId="6" r:id="rId1"/>
    <sheet name="6.20 Graphique 1" sheetId="5" r:id="rId2"/>
    <sheet name="6.20 Tableau 2" sheetId="1" r:id="rId3"/>
    <sheet name="6.20 Tableau 3" sheetId="3" r:id="rId4"/>
  </sheets>
  <calcPr calcId="162913"/>
</workbook>
</file>

<file path=xl/calcChain.xml><?xml version="1.0" encoding="utf-8"?>
<calcChain xmlns="http://schemas.openxmlformats.org/spreadsheetml/2006/main">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6" i="3"/>
</calcChain>
</file>

<file path=xl/sharedStrings.xml><?xml version="1.0" encoding="utf-8"?>
<sst xmlns="http://schemas.openxmlformats.org/spreadsheetml/2006/main" count="130" uniqueCount="122">
  <si>
    <t>2010  2011</t>
  </si>
  <si>
    <t>2011  2012</t>
  </si>
  <si>
    <t>2013  2014</t>
  </si>
  <si>
    <t>2014  2015</t>
  </si>
  <si>
    <t>2015  2016</t>
  </si>
  <si>
    <t>2016  2017</t>
  </si>
  <si>
    <t>2017  2018</t>
  </si>
  <si>
    <t>2018  2019</t>
  </si>
  <si>
    <t>Droit</t>
  </si>
  <si>
    <t>Sciences éco., AES</t>
  </si>
  <si>
    <t>Lettres, sciences sociales</t>
  </si>
  <si>
    <t>Sciences et Staps</t>
  </si>
  <si>
    <t>Médecine, odontologie, pharmacie</t>
  </si>
  <si>
    <t>DUT</t>
  </si>
  <si>
    <t>Total</t>
  </si>
  <si>
    <t>Répartition par nationalité (%)</t>
  </si>
  <si>
    <t>Part des femmes (%)</t>
  </si>
  <si>
    <t>Part des diplômants (%)</t>
  </si>
  <si>
    <t>Europe</t>
  </si>
  <si>
    <t>Allemagne</t>
  </si>
  <si>
    <t>Espagne</t>
  </si>
  <si>
    <t>Roumanie</t>
  </si>
  <si>
    <t>Grèce</t>
  </si>
  <si>
    <t>Belgique</t>
  </si>
  <si>
    <t>Royaume-Uni</t>
  </si>
  <si>
    <t>Luxembourg</t>
  </si>
  <si>
    <t>Pologne</t>
  </si>
  <si>
    <t>Portugal</t>
  </si>
  <si>
    <t>Europe hors UE</t>
  </si>
  <si>
    <t>dont Russie</t>
  </si>
  <si>
    <t>Afrique</t>
  </si>
  <si>
    <t>Algérie</t>
  </si>
  <si>
    <t>Sénégal</t>
  </si>
  <si>
    <t>Tunisie</t>
  </si>
  <si>
    <t>Gabon</t>
  </si>
  <si>
    <t>Guinée</t>
  </si>
  <si>
    <t>Cameroun</t>
  </si>
  <si>
    <t>Congo</t>
  </si>
  <si>
    <t>Madagascar</t>
  </si>
  <si>
    <t>Togo</t>
  </si>
  <si>
    <t>Asie</t>
  </si>
  <si>
    <t>Liban</t>
  </si>
  <si>
    <t>Viet Nam</t>
  </si>
  <si>
    <t>Turquie</t>
  </si>
  <si>
    <t>Syrie</t>
  </si>
  <si>
    <t>Iran</t>
  </si>
  <si>
    <t>Corée du Sud</t>
  </si>
  <si>
    <t>Inde</t>
  </si>
  <si>
    <t>Arménie</t>
  </si>
  <si>
    <t>Amérique</t>
  </si>
  <si>
    <t>Mexique</t>
  </si>
  <si>
    <t>Haïti</t>
  </si>
  <si>
    <t>Canada</t>
  </si>
  <si>
    <t>Océanie</t>
  </si>
  <si>
    <t>Apatrides ou non déclarés</t>
  </si>
  <si>
    <t>Ensemble</t>
  </si>
  <si>
    <t xml:space="preserve">2012  2013 </t>
  </si>
  <si>
    <t>Effectifs d'étudiants en mobilité internationale</t>
  </si>
  <si>
    <t>Variation annuelle (%)</t>
  </si>
  <si>
    <t>Proportion d'étudiants en mobilité internationale (%)</t>
  </si>
  <si>
    <t>Proportion d'étudiants en mobilité internationale</t>
  </si>
  <si>
    <r>
      <t>[1] Proportion d'étudiants étrangers en mobilité internationale dans les universités,</t>
    </r>
    <r>
      <rPr>
        <sz val="9"/>
        <color indexed="8"/>
        <rFont val="Arial"/>
        <family val="2"/>
      </rPr>
      <t xml:space="preserve"> en %</t>
    </r>
  </si>
  <si>
    <t xml:space="preserve">        dont étudiants en mobilité diplômante</t>
  </si>
  <si>
    <r>
      <t xml:space="preserve">[2] Évolution des effectifs d'étudiants étrangers en mobilité internationale dans les universités </t>
    </r>
    <r>
      <rPr>
        <sz val="9"/>
        <color indexed="8"/>
        <rFont val="Arial"/>
        <family val="2"/>
      </rPr>
      <t>(1)</t>
    </r>
  </si>
  <si>
    <t>(2) 1,0</t>
  </si>
  <si>
    <t>2019  2020</t>
  </si>
  <si>
    <r>
      <rPr>
        <b/>
        <sz val="8"/>
        <color indexed="8"/>
        <rFont val="Arial"/>
        <family val="2"/>
      </rPr>
      <t>1.</t>
    </r>
    <r>
      <rPr>
        <sz val="8"/>
        <color indexed="8"/>
        <rFont val="Arial"/>
        <family val="2"/>
      </rPr>
      <t xml:space="preserve"> Hors inscriptions simultanées licence-CPGE.</t>
    </r>
  </si>
  <si>
    <t>RERS 6.20 Les étudiants étrangers en mobilité internationale dans les universités</t>
  </si>
  <si>
    <t>2020  2021</t>
  </si>
  <si>
    <t>2021  2022</t>
  </si>
  <si>
    <t>[3] Répartition des étudiants étrangers en mobilité internationale dans les universités par origine et par discipline en 2021-2022</t>
  </si>
  <si>
    <t>Ukraine</t>
  </si>
  <si>
    <t>Bénin</t>
  </si>
  <si>
    <t>Tchad</t>
  </si>
  <si>
    <t>Colombie</t>
  </si>
  <si>
    <t>Source : SIES-MESR, Système d’information SISE.</t>
  </si>
  <si>
    <t>RERS 2022, DEPP, SIES</t>
  </si>
  <si>
    <t>2010-2011</t>
  </si>
  <si>
    <t>2011-2012</t>
  </si>
  <si>
    <t xml:space="preserve">2012-2013 </t>
  </si>
  <si>
    <t>2013-2014</t>
  </si>
  <si>
    <t>2014-2015</t>
  </si>
  <si>
    <t>2015-2016</t>
  </si>
  <si>
    <t>2016-2017</t>
  </si>
  <si>
    <t>2017-2018</t>
  </si>
  <si>
    <t>2018-2019</t>
  </si>
  <si>
    <t>2019-2020</t>
  </si>
  <si>
    <t>2020-2021</t>
  </si>
  <si>
    <t>2021-2022</t>
  </si>
  <si>
    <t>Champ : France métropolitaine + DROM.</t>
  </si>
  <si>
    <t>Champ : France métropolitaine + DROM.</t>
  </si>
  <si>
    <t>RERS 2022, DEPP, SIES</t>
  </si>
  <si>
    <r>
      <rPr>
        <b/>
        <sz val="8"/>
        <color indexed="8"/>
        <rFont val="Arial"/>
        <family val="2"/>
      </rPr>
      <t>2.</t>
    </r>
    <r>
      <rPr>
        <sz val="8"/>
        <color indexed="8"/>
        <rFont val="Arial"/>
        <family val="2"/>
      </rPr>
      <t xml:space="preserve"> L'évolution ne tient pas compte des effectifs 2010-2011 des étudiants de l’institut national polytechnique de Lorraine qui ne faisait pas partie du champ « Universités » avant la formation de l’université de Lorraine.</t>
    </r>
  </si>
  <si>
    <t>Union européenne</t>
  </si>
  <si>
    <t>Côte d’Ivoire</t>
  </si>
  <si>
    <t>États-Unis</t>
  </si>
  <si>
    <t>dont : Italie</t>
  </si>
  <si>
    <t>dont : Maroc</t>
  </si>
  <si>
    <t>dont : Chine</t>
  </si>
  <si>
    <t>dont : Brésil</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</si>
  <si>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</si>
  <si>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</si>
  <si>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</si>
  <si>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</si>
  <si>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6.20 Les étudiants étrangers en mobilité internationale dans les universités</t>
  </si>
  <si>
    <t>Sommaire</t>
  </si>
  <si>
    <t>Précisions</t>
  </si>
  <si>
    <r>
      <t>Population concernée</t>
    </r>
    <r>
      <rPr>
        <sz val="8"/>
        <color rgb="FF000000"/>
        <rFont val="Arial"/>
        <family val="2"/>
      </rPr>
      <t xml:space="preserve"> - Étudiants inscrits à l’université. Les inscriptions comptabilisées excluent les inscriptions simultanées en licence-CPGE, rendues obligatoires par la loi en 2013. Dans la présente édition, la notion d’étudiants étrangers a été affinée par celle d’étudiants internationaux.</t>
    </r>
  </si>
  <si>
    <r>
      <t>Mobilité d’échange, inscriptions simultanées licence-CPGE, université, CPGE, DUT</t>
    </r>
    <r>
      <rPr>
        <sz val="8"/>
        <color rgb="FF000000"/>
        <rFont val="Arial"/>
        <family val="2"/>
      </rPr>
      <t xml:space="preserve"> - Voir « Glossaire ».</t>
    </r>
  </si>
  <si>
    <t>Pour en savoir plus</t>
  </si>
  <si>
    <r>
      <t xml:space="preserve">- </t>
    </r>
    <r>
      <rPr>
        <i/>
        <sz val="8"/>
        <color rgb="FF000000"/>
        <rFont val="Arial"/>
        <family val="2"/>
      </rPr>
      <t>Note d’Information du SIES</t>
    </r>
    <r>
      <rPr>
        <sz val="8"/>
        <color rgb="FF000000"/>
        <rFont val="Arial"/>
        <family val="2"/>
      </rPr>
      <t> : 20.10.</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</si>
  <si>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</si>
  <si>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</si>
  <si>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</si>
  <si>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</si>
  <si>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</si>
  <si>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</si>
  <si>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</si>
  <si>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</si>
  <si>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Proportion d'étudiants étrangers en mobilité internationale dans les universités</t>
  </si>
  <si>
    <t xml:space="preserve">[2] Évolution des effectifs d'étudiants étrangers en mobilité internationale dans les universités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</si>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</sst>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x14ac:knownFonts="1">
    <font>
      <sz val="11"/>
      <color theme="1"/>
      <name val="Calibri"/>
      <family val="2"/>
      <scheme val="minor"/>
    </font>
    <font>
      <b/>
      <sz val="8"/>
      <color indexed="8"/>
      <name val="Arial"/>
      <family val="2"/>
    </font>
    <font>
      <sz val="8"/>
      <color indexed="8"/>
      <name val="Arial"/>
      <family val="2"/>
    </font>
    <font>
      <b/>
      <sz val="11"/>
      <name val="Arial"/>
      <family val="2"/>
    </font>
    <font>
      <sz val="9"/>
      <color indexed="8"/>
      <name val="Arial"/>
      <family val="2"/>
    </font>
    <font>
      <b/>
      <sz val="8"/>
      <name val="Arial"/>
      <family val="2"/>
    </font>
    <font>
      <b/>
      <sz val="18"/>
      <color indexed="56"/>
      <name val="Cambria"/>
      <family val="2"/>
    </font>
    <font>
      <b/>
      <sz val="8"/>
      <color indexed="12"/>
      <name val="Arial"/>
      <family val="2"/>
    </font>
    <font>
      <b/>
      <sz val="10"/>
      <color indexed="9"/>
      <name val="Arial"/>
      <family val="2"/>
    </font>
    <font>
      <sz val="10"/>
      <name val="Arial"/>
      <family val="2"/>
    </font>
    <font>
      <b/>
      <sz val="10"/>
      <name val="Arial"/>
      <family val="2"/>
    </font>
    <font>
      <sz val="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9"/>
      <color theme="1"/>
      <name val="Arial"/>
      <family val="2"/>
    </font>
    <font>
      <b/>
      <sz val="9"/>
      <color rgb="FF000000"/>
      <name val="Arial"/>
      <family val="2"/>
    </font>
    <font>
      <sz val="8"/>
      <color theme="1"/>
      <name val="Arial"/>
      <family val="2"/>
    </font>
    <font>
      <b/>
      <sz val="8"/>
      <color theme="1"/>
      <name val="Arial"/>
      <family val="2"/>
    </font>
    <font>
      <b/>
      <sz val="8"/>
      <color rgb="FFFFFFFF"/>
      <name val="Arial"/>
      <family val="2"/>
    </font>
    <font>
      <i/>
      <sz val="8"/>
      <color theme="1"/>
      <name val="Arial"/>
      <family val="2"/>
    </font>
    <font>
      <sz val="8"/>
      <color rgb="FF000000"/>
      <name val="Arial"/>
      <family val="2"/>
    </font>
    <font>
      <b/>
      <sz val="8"/>
      <color rgb="FF000000"/>
      <name val="Arial"/>
      <family val="2"/>
    </font>
    <font>
      <b/>
      <sz val="8"/>
      <color rgb="FF0000FF"/>
      <name val="Arial"/>
      <family val="2"/>
    </font>
    <font>
      <i/>
      <sz val="8"/>
      <color rgb="FF000000"/>
      <name val="Arial"/>
      <family val="2"/>
    </font>
    <font>
      <sz val="8"/>
      <color rgb="FFFF0000"/>
      <name val="Arial"/>
      <family val="2"/>
    </font>
    <font>
      <i/>
      <sz val="10"/>
      <name val="Arial"/>
      <family val="2"/>
    </font>
    <font>
      <b/>
      <sz val="12"/>
      <color rgb="FF000000"/>
      <name val="Arial"/>
      <family val="2"/>
    </font>
    <font>
      <b/>
      <sz val="10"/>
      <color rgb="FF0000FF"/>
      <name val="Arial"/>
      <family val="2"/>
    </font>
    <font>
      <b/>
      <sz val="9"/>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99CC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style="medium">
        <color rgb="FFFFFFFF"/>
      </top>
      <bottom/>
      <diagonal/>
    </border>
    <border>
      <left style="thin">
        <color theme="0"/>
      </left>
      <right style="thin">
        <color theme="0"/>
      </right>
      <top style="medium">
        <color rgb="FFFFFFFF"/>
      </top>
      <bottom/>
      <diagonal/>
    </border>
    <border>
      <left/>
      <right/>
      <top/>
      <bottom style="medium">
        <color rgb="FF0000FF"/>
      </bottom>
      <diagonal/>
    </border>
    <border>
      <left/>
      <right/>
      <top style="medium">
        <color rgb="FF0000FF"/>
      </top>
      <bottom/>
      <diagonal/>
    </border>
  </borders>
  <cellStyleXfs count="8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3" borderId="0" applyNumberFormat="0" applyBorder="0" applyAlignment="0" applyProtection="0"/>
    <xf numFmtId="0" fontId="11" fillId="16" borderId="1"/>
    <xf numFmtId="0" fontId="15" fillId="17" borderId="2" applyNumberFormat="0" applyAlignment="0" applyProtection="0"/>
    <xf numFmtId="0" fontId="11" fillId="0" borderId="3"/>
    <xf numFmtId="0" fontId="8" fillId="18" borderId="5" applyNumberFormat="0" applyAlignment="0" applyProtection="0"/>
    <xf numFmtId="0" fontId="16" fillId="19" borderId="0">
      <alignment horizontal="center"/>
    </xf>
    <xf numFmtId="0" fontId="17" fillId="19" borderId="0">
      <alignment horizontal="center" vertical="center"/>
    </xf>
    <xf numFmtId="0" fontId="9" fillId="20" borderId="0">
      <alignment horizontal="center" wrapText="1"/>
    </xf>
    <xf numFmtId="0" fontId="7" fillId="19" borderId="0">
      <alignment horizontal="center"/>
    </xf>
    <xf numFmtId="166" fontId="18" fillId="0" borderId="0" applyFont="0" applyFill="0" applyBorder="0" applyAlignment="0" applyProtection="0"/>
    <xf numFmtId="167" fontId="9"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0" fontId="19" fillId="21" borderId="1" applyBorder="0">
      <protection locked="0"/>
    </xf>
    <xf numFmtId="0" fontId="20" fillId="0" borderId="0" applyNumberFormat="0" applyFill="0" applyBorder="0" applyAlignment="0" applyProtection="0"/>
    <xf numFmtId="0" fontId="2" fillId="19" borderId="3">
      <alignment horizontal="left"/>
    </xf>
    <xf numFmtId="0" fontId="21" fillId="19" borderId="0">
      <alignment horizontal="left"/>
    </xf>
    <xf numFmtId="0" fontId="22" fillId="4" borderId="0" applyNumberFormat="0" applyBorder="0" applyAlignment="0" applyProtection="0"/>
    <xf numFmtId="0" fontId="23" fillId="22" borderId="0">
      <alignment horizontal="right" vertical="top" textRotation="90" wrapText="1"/>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2" applyNumberFormat="0" applyAlignment="0" applyProtection="0"/>
    <xf numFmtId="0" fontId="10" fillId="20" borderId="0">
      <alignment horizontal="center"/>
    </xf>
    <xf numFmtId="0" fontId="11" fillId="19" borderId="9">
      <alignment wrapText="1"/>
    </xf>
    <xf numFmtId="0" fontId="29" fillId="19" borderId="10"/>
    <xf numFmtId="0" fontId="29" fillId="19" borderId="11"/>
    <xf numFmtId="0" fontId="11" fillId="19" borderId="12">
      <alignment horizontal="center" wrapText="1"/>
    </xf>
    <xf numFmtId="0" fontId="41" fillId="0" borderId="0" applyNumberFormat="0" applyFill="0" applyBorder="0" applyAlignment="0" applyProtection="0"/>
    <xf numFmtId="0" fontId="40" fillId="0" borderId="0" applyNumberFormat="0" applyFill="0" applyBorder="0" applyAlignment="0" applyProtection="0"/>
    <xf numFmtId="0" fontId="30" fillId="0" borderId="4" applyNumberFormat="0" applyFill="0" applyAlignment="0" applyProtection="0"/>
    <xf numFmtId="0" fontId="9" fillId="0" borderId="0" applyFont="0" applyFill="0" applyBorder="0" applyAlignment="0" applyProtection="0"/>
    <xf numFmtId="0" fontId="31" fillId="23" borderId="0" applyNumberFormat="0" applyBorder="0" applyAlignment="0" applyProtection="0"/>
    <xf numFmtId="0" fontId="32" fillId="0" borderId="0"/>
    <xf numFmtId="0" fontId="9" fillId="0" borderId="0"/>
    <xf numFmtId="0" fontId="9" fillId="0" borderId="0"/>
    <xf numFmtId="0" fontId="12" fillId="0" borderId="0"/>
    <xf numFmtId="0" fontId="9" fillId="0" borderId="0"/>
    <xf numFmtId="0" fontId="9" fillId="0" borderId="0"/>
    <xf numFmtId="0" fontId="12" fillId="0" borderId="0"/>
    <xf numFmtId="0" fontId="39" fillId="0" borderId="0"/>
    <xf numFmtId="0" fontId="9" fillId="0" borderId="0"/>
    <xf numFmtId="0" fontId="33"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39" fillId="0" borderId="0" applyFont="0" applyFill="0" applyBorder="0" applyAlignment="0" applyProtection="0"/>
    <xf numFmtId="9" fontId="9" fillId="0" borderId="0" applyNumberFormat="0" applyFont="0" applyFill="0" applyBorder="0" applyAlignment="0" applyProtection="0"/>
    <xf numFmtId="0" fontId="11" fillId="19" borderId="3"/>
    <xf numFmtId="0" fontId="17" fillId="19" borderId="0">
      <alignment horizontal="right"/>
    </xf>
    <xf numFmtId="0" fontId="34" fillId="24" borderId="0">
      <alignment horizontal="center"/>
    </xf>
    <xf numFmtId="0" fontId="35" fillId="20" borderId="0"/>
    <xf numFmtId="0" fontId="36" fillId="22" borderId="14">
      <alignment horizontal="left" vertical="top" wrapText="1"/>
    </xf>
    <xf numFmtId="0" fontId="36" fillId="22" borderId="15">
      <alignment horizontal="left" vertical="top"/>
    </xf>
    <xf numFmtId="37" fontId="37" fillId="0" borderId="0"/>
    <xf numFmtId="0" fontId="16" fillId="19" borderId="0">
      <alignment horizontal="center"/>
    </xf>
    <xf numFmtId="0" fontId="6" fillId="0" borderId="0" applyNumberFormat="0" applyFill="0" applyBorder="0" applyAlignment="0" applyProtection="0"/>
    <xf numFmtId="0" fontId="5" fillId="19" borderId="0"/>
    <xf numFmtId="0" fontId="38" fillId="0" borderId="0" applyNumberFormat="0" applyFill="0" applyBorder="0" applyAlignment="0" applyProtection="0"/>
  </cellStyleXfs>
  <cellXfs count="83">
    <xf numFmtId="0" fontId="0" fillId="0" borderId="0" xfId="0"/>
    <xf numFmtId="0" fontId="0" fillId="0" borderId="0" xfId="0" applyAlignment="1">
      <alignment vertical="center"/>
    </xf>
    <xf numFmtId="0" fontId="42" fillId="0" borderId="0" xfId="0" applyFont="1" applyAlignment="1">
      <alignment vertical="center"/>
    </xf>
    <xf numFmtId="0" fontId="0" fillId="0" borderId="0" xfId="0" applyAlignment="1">
      <alignment vertical="top"/>
    </xf>
    <xf numFmtId="0" fontId="0" fillId="0" borderId="0" xfId="0"/>
    <xf numFmtId="0" fontId="3" fillId="0" borderId="0" xfId="0" applyFont="1" applyAlignment="1">
      <alignment vertical="center"/>
    </xf>
    <xf numFmtId="0" fontId="44" fillId="0" borderId="0" xfId="0" applyFont="1"/>
    <xf numFmtId="0" fontId="45" fillId="25" borderId="16" xfId="0" applyFont="1" applyFill="1" applyBorder="1" applyAlignment="1">
      <alignment vertical="center"/>
    </xf>
    <xf numFmtId="0" fontId="46" fillId="25" borderId="17" xfId="0" applyFont="1" applyFill="1" applyBorder="1" applyAlignment="1">
      <alignment horizontal="right" vertical="center" wrapText="1"/>
    </xf>
    <xf numFmtId="0" fontId="46" fillId="25" borderId="18" xfId="0" applyFont="1" applyFill="1" applyBorder="1" applyAlignment="1">
      <alignment horizontal="right" vertical="center" wrapText="1"/>
    </xf>
    <xf numFmtId="0" fontId="44" fillId="0" borderId="19" xfId="0" applyFont="1" applyBorder="1" applyAlignment="1">
      <alignment vertical="center" wrapText="1"/>
    </xf>
    <xf numFmtId="0" fontId="44" fillId="0" borderId="20" xfId="0" applyFont="1" applyBorder="1" applyAlignment="1">
      <alignment horizontal="right" vertical="center" wrapText="1"/>
    </xf>
    <xf numFmtId="0" fontId="44" fillId="0" borderId="21" xfId="0" applyFont="1" applyBorder="1" applyAlignment="1">
      <alignment horizontal="right" vertical="center" wrapText="1"/>
    </xf>
    <xf numFmtId="0" fontId="44" fillId="0" borderId="16" xfId="0" applyFont="1" applyBorder="1" applyAlignment="1">
      <alignment vertical="center" wrapText="1"/>
    </xf>
    <xf numFmtId="3" fontId="44" fillId="0" borderId="17" xfId="0" applyNumberFormat="1" applyFont="1" applyBorder="1" applyAlignment="1">
      <alignment horizontal="right" vertical="center" wrapText="1"/>
    </xf>
    <xf numFmtId="3" fontId="44" fillId="0" borderId="18" xfId="0" applyNumberFormat="1" applyFont="1" applyBorder="1" applyAlignment="1">
      <alignment horizontal="right" vertical="center" wrapText="1"/>
    </xf>
    <xf numFmtId="0" fontId="47" fillId="0" borderId="16" xfId="0" applyFont="1" applyBorder="1" applyAlignment="1">
      <alignment vertical="center" wrapText="1"/>
    </xf>
    <xf numFmtId="3" fontId="47" fillId="0" borderId="17" xfId="0" applyNumberFormat="1" applyFont="1" applyBorder="1" applyAlignment="1">
      <alignment horizontal="right" vertical="center" wrapText="1"/>
    </xf>
    <xf numFmtId="3" fontId="47" fillId="0" borderId="18" xfId="0" applyNumberFormat="1" applyFont="1" applyBorder="1" applyAlignment="1">
      <alignment horizontal="right" vertical="center" wrapText="1"/>
    </xf>
    <xf numFmtId="164" fontId="44" fillId="0" borderId="20" xfId="0" applyNumberFormat="1" applyFont="1" applyBorder="1" applyAlignment="1">
      <alignment horizontal="right" vertical="center" wrapText="1"/>
    </xf>
    <xf numFmtId="164" fontId="44" fillId="0" borderId="21" xfId="0" applyNumberFormat="1" applyFont="1" applyBorder="1" applyAlignment="1">
      <alignment horizontal="right" vertical="center" wrapText="1"/>
    </xf>
    <xf numFmtId="0" fontId="48" fillId="0" borderId="0" xfId="0" applyFont="1" applyAlignment="1">
      <alignment horizontal="right"/>
    </xf>
    <xf numFmtId="165" fontId="44" fillId="0" borderId="0" xfId="67" applyNumberFormat="1" applyFont="1"/>
    <xf numFmtId="0" fontId="5" fillId="0" borderId="0" xfId="0" applyFont="1" applyAlignment="1">
      <alignment vertical="center"/>
    </xf>
    <xf numFmtId="0" fontId="46" fillId="25" borderId="16" xfId="0" applyFont="1" applyFill="1" applyBorder="1" applyAlignment="1">
      <alignment vertical="center" wrapText="1"/>
    </xf>
    <xf numFmtId="0" fontId="49" fillId="26" borderId="16" xfId="0" applyFont="1" applyFill="1" applyBorder="1" applyAlignment="1">
      <alignment vertical="center" wrapText="1"/>
    </xf>
    <xf numFmtId="3" fontId="45" fillId="26" borderId="17" xfId="0" applyNumberFormat="1" applyFont="1" applyFill="1" applyBorder="1" applyAlignment="1">
      <alignment horizontal="right" vertical="center" wrapText="1"/>
    </xf>
    <xf numFmtId="0" fontId="45" fillId="26" borderId="17" xfId="0" applyFont="1" applyFill="1" applyBorder="1" applyAlignment="1">
      <alignment horizontal="right" vertical="center" wrapText="1"/>
    </xf>
    <xf numFmtId="0" fontId="50" fillId="0" borderId="16" xfId="0" applyFont="1" applyBorder="1" applyAlignment="1">
      <alignment vertical="center" wrapText="1"/>
    </xf>
    <xf numFmtId="3" fontId="50" fillId="0" borderId="17" xfId="0" applyNumberFormat="1" applyFont="1" applyBorder="1" applyAlignment="1">
      <alignment horizontal="right" vertical="center" wrapText="1"/>
    </xf>
    <xf numFmtId="0" fontId="50" fillId="0" borderId="17" xfId="0" applyFont="1" applyBorder="1" applyAlignment="1">
      <alignment horizontal="right" vertical="center" wrapText="1"/>
    </xf>
    <xf numFmtId="0" fontId="51" fillId="0" borderId="16" xfId="0" applyFont="1" applyBorder="1" applyAlignment="1">
      <alignment horizontal="left" vertical="center" wrapText="1" indent="1"/>
    </xf>
    <xf numFmtId="0" fontId="51" fillId="0" borderId="16" xfId="0" applyFont="1" applyBorder="1" applyAlignment="1">
      <alignment horizontal="left" vertical="center" wrapText="1" indent="3"/>
    </xf>
    <xf numFmtId="0" fontId="47" fillId="0" borderId="17" xfId="0" applyFont="1" applyBorder="1" applyAlignment="1">
      <alignment horizontal="right" vertical="center" wrapText="1"/>
    </xf>
    <xf numFmtId="0" fontId="49" fillId="26" borderId="22" xfId="0" applyFont="1" applyFill="1" applyBorder="1" applyAlignment="1">
      <alignment vertical="center" wrapText="1"/>
    </xf>
    <xf numFmtId="0" fontId="45" fillId="26" borderId="23" xfId="0" applyFont="1" applyFill="1" applyBorder="1" applyAlignment="1">
      <alignment horizontal="right" vertical="center" wrapText="1"/>
    </xf>
    <xf numFmtId="3" fontId="46" fillId="25" borderId="17" xfId="0" applyNumberFormat="1" applyFont="1" applyFill="1" applyBorder="1" applyAlignment="1">
      <alignment horizontal="right" vertical="center" wrapText="1"/>
    </xf>
    <xf numFmtId="164" fontId="44" fillId="0" borderId="20" xfId="0" applyNumberFormat="1" applyFont="1" applyBorder="1" applyAlignment="1">
      <alignment horizontal="right" vertical="center"/>
    </xf>
    <xf numFmtId="0" fontId="44" fillId="0" borderId="20" xfId="0" applyFont="1" applyBorder="1" applyAlignment="1">
      <alignment vertical="center"/>
    </xf>
    <xf numFmtId="0" fontId="52" fillId="0" borderId="20" xfId="0" applyFont="1" applyBorder="1" applyAlignment="1">
      <alignment vertical="center"/>
    </xf>
    <xf numFmtId="0" fontId="52" fillId="0" borderId="21" xfId="0" applyFont="1" applyBorder="1" applyAlignment="1">
      <alignment vertical="center"/>
    </xf>
    <xf numFmtId="164" fontId="45" fillId="26" borderId="17" xfId="0" applyNumberFormat="1" applyFont="1" applyFill="1" applyBorder="1" applyAlignment="1">
      <alignment horizontal="right" vertical="center" wrapText="1"/>
    </xf>
    <xf numFmtId="164" fontId="45" fillId="26" borderId="18" xfId="0" applyNumberFormat="1" applyFont="1" applyFill="1" applyBorder="1" applyAlignment="1">
      <alignment horizontal="right" vertical="center" wrapText="1"/>
    </xf>
    <xf numFmtId="164" fontId="50" fillId="0" borderId="17" xfId="0" applyNumberFormat="1" applyFont="1" applyBorder="1" applyAlignment="1">
      <alignment horizontal="right" vertical="center" wrapText="1"/>
    </xf>
    <xf numFmtId="164" fontId="47" fillId="0" borderId="17" xfId="0" applyNumberFormat="1" applyFont="1" applyBorder="1" applyAlignment="1">
      <alignment horizontal="right" vertical="center" wrapText="1"/>
    </xf>
    <xf numFmtId="164" fontId="47" fillId="0" borderId="18" xfId="0" applyNumberFormat="1" applyFont="1" applyBorder="1" applyAlignment="1">
      <alignment horizontal="right" vertical="center" wrapText="1"/>
    </xf>
    <xf numFmtId="164" fontId="45" fillId="26" borderId="23" xfId="0" applyNumberFormat="1" applyFont="1" applyFill="1" applyBorder="1" applyAlignment="1">
      <alignment horizontal="right" vertical="center" wrapText="1"/>
    </xf>
    <xf numFmtId="164" fontId="46" fillId="25" borderId="17" xfId="0" applyNumberFormat="1" applyFont="1" applyFill="1" applyBorder="1" applyAlignment="1">
      <alignment horizontal="right" vertical="center" wrapText="1"/>
    </xf>
    <xf numFmtId="164" fontId="44" fillId="0" borderId="24" xfId="0" applyNumberFormat="1" applyFont="1" applyBorder="1" applyAlignment="1">
      <alignment horizontal="right" vertical="center" wrapText="1"/>
    </xf>
    <xf numFmtId="0" fontId="47" fillId="0" borderId="17" xfId="0" applyFont="1" applyBorder="1" applyAlignment="1">
      <alignment vertical="center" wrapText="1"/>
    </xf>
    <xf numFmtId="9" fontId="39" fillId="0" borderId="0" xfId="67" applyFont="1"/>
    <xf numFmtId="0" fontId="44" fillId="0" borderId="0" xfId="0" applyFont="1" applyAlignment="1">
      <alignment horizontal="right"/>
    </xf>
    <xf numFmtId="0" fontId="45" fillId="0" borderId="0" xfId="0" applyFont="1" applyBorder="1" applyAlignment="1">
      <alignment wrapText="1"/>
    </xf>
    <xf numFmtId="0" fontId="46" fillId="25" borderId="17" xfId="0" applyFont="1" applyFill="1" applyBorder="1" applyAlignment="1">
      <alignment horizontal="right" vertical="top" wrapText="1"/>
    </xf>
    <xf numFmtId="0" fontId="46" fillId="25" borderId="18" xfId="0" applyFont="1" applyFill="1" applyBorder="1" applyAlignment="1">
      <alignment horizontal="right" vertical="top" wrapText="1"/>
    </xf>
    <xf numFmtId="0" fontId="53" fillId="0" borderId="0" xfId="59" applyFont="1"/>
    <xf numFmtId="0" fontId="9" fillId="0" borderId="0" xfId="56"/>
    <xf numFmtId="170" fontId="53" fillId="0" borderId="0" xfId="56" applyNumberFormat="1" applyFont="1" applyAlignment="1">
      <alignment horizontal="right" wrapText="1"/>
    </xf>
    <xf numFmtId="0" fontId="9" fillId="0" borderId="0" xfId="56" applyFont="1" applyAlignment="1">
      <alignment horizontal="center" wrapText="1"/>
    </xf>
    <xf numFmtId="0" fontId="9" fillId="0" borderId="0" xfId="59" applyFont="1" applyAlignment="1">
      <alignment horizontal="center" wrapText="1"/>
    </xf>
    <xf numFmtId="0" fontId="41" fillId="0" borderId="0" xfId="50" applyAlignment="1">
      <alignment vertical="center" wrapText="1"/>
    </xf>
    <xf numFmtId="0" fontId="54" fillId="0" borderId="0" xfId="56" applyFont="1" applyAlignment="1">
      <alignment vertical="center" wrapText="1"/>
    </xf>
    <xf numFmtId="0" fontId="53" fillId="0" borderId="0" xfId="56" applyFont="1"/>
    <xf numFmtId="0" fontId="9" fillId="0" borderId="0" xfId="56" applyFont="1"/>
    <xf numFmtId="0" fontId="55" fillId="0" borderId="0" xfId="56" applyFont="1" applyFill="1" applyAlignment="1">
      <alignment vertical="center" wrapText="1"/>
    </xf>
    <xf numFmtId="0" fontId="56" fillId="0" borderId="0" xfId="56" applyFont="1" applyAlignment="1">
      <alignment wrapText="1"/>
    </xf>
    <xf numFmtId="0" fontId="55" fillId="0" borderId="0" xfId="56" applyFont="1" applyFill="1" applyAlignment="1">
      <alignment vertical="center"/>
    </xf>
    <xf numFmtId="0" fontId="57" fillId="0" borderId="0" xfId="56" applyFont="1" applyAlignment="1">
      <alignment horizontal="justify" vertical="center" wrapText="1"/>
    </xf>
    <xf numFmtId="0" fontId="55" fillId="0" borderId="0" xfId="56" applyFont="1" applyAlignment="1">
      <alignment horizontal="justify" vertical="center" wrapText="1"/>
    </xf>
    <xf numFmtId="0" fontId="48" fillId="0" borderId="0" xfId="56" applyFont="1" applyAlignment="1">
      <alignment horizontal="justify" vertical="center" wrapText="1"/>
    </xf>
    <xf numFmtId="0" fontId="55" fillId="0" borderId="0" xfId="56" applyFont="1" applyAlignment="1">
      <alignment vertical="center" wrapText="1"/>
    </xf>
    <xf numFmtId="0" fontId="58" fillId="0" borderId="0" xfId="56" applyFont="1" applyAlignment="1">
      <alignment vertical="center" wrapText="1"/>
    </xf>
    <xf numFmtId="0" fontId="11" fillId="0" borderId="0" xfId="56" applyFont="1" applyAlignment="1">
      <alignment wrapText="1"/>
    </xf>
    <xf numFmtId="0" fontId="11" fillId="0" borderId="0" xfId="56" applyFont="1"/>
    <xf numFmtId="0" fontId="45" fillId="0" borderId="25" xfId="0" applyFont="1" applyBorder="1" applyAlignment="1">
      <alignment wrapText="1"/>
    </xf>
    <xf numFmtId="0" fontId="45" fillId="0" borderId="0" xfId="0" applyFont="1" applyBorder="1" applyAlignment="1">
      <alignment wrapText="1"/>
    </xf>
    <xf numFmtId="0" fontId="44" fillId="0" borderId="0" xfId="0" applyFont="1" applyAlignment="1">
      <alignment vertical="center"/>
    </xf>
    <xf numFmtId="0" fontId="4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44" fillId="0" borderId="0" xfId="0" applyFont="1" applyAlignment="1">
      <alignment horizontal="left" vertical="center"/>
    </xf>
    <xf numFmtId="0" fontId="49" fillId="0" borderId="25" xfId="0" applyFont="1" applyBorder="1" applyAlignment="1">
      <alignment vertical="center"/>
    </xf>
    <xf numFmtId="0" fontId="43" fillId="0" borderId="0" xfId="0" applyFont="1" applyAlignment="1">
      <alignment horizontal="lef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dLbls>
            <c:dLbl>
              <c:idx val="9"/>
              <c:layout>
                <c:manualLayout>
                  <c:x val="0.10704225352112676"/>
                  <c:y val="2.3668639053254437E-2"/>
                </c:manualLayout>
              </c:layout>
              <c:tx>
                <c:rich>
                  <a:bodyPr/>
                  <a:lstStyle/>
                  <a:p>
                    <a:pPr>
                      <a:defRPr sz="800" b="0" i="0" u="none" strike="noStrike" baseline="0">
                        <a:solidFill>
                          <a:srgbClr val="000000"/>
                        </a:solidFill>
                        <a:latin typeface="Arial"/>
                        <a:ea typeface="Arial"/>
                        <a:cs typeface="Arial"/>
                      </a:defRPr>
                    </a:pPr>
                    <a:r>
                      <a:rPr lang="fr-FR"/>
                      <a:t>12,2</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8B-427F-8BE2-F5C4AB30AD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'6.20 Graphique 1'!$B$5:$M$5</c:f>
              <c:strCache>
                <c:ptCount val="12"/>
                <c:pt idx="0">
                  <c:v>2010-2011</c:v>
                </c:pt>
                <c:pt idx="1">
                  <c:v>2011-2012</c:v>
                </c:pt>
                <c:pt idx="2">
                  <c:v>2012-2013 </c:v>
                </c:pt>
                <c:pt idx="3">
                  <c:v>2013-2014</c:v>
                </c:pt>
                <c:pt idx="4">
                  <c:v>2014-2015</c:v>
                </c:pt>
                <c:pt idx="5">
                  <c:v>2015-2016</c:v>
                </c:pt>
                <c:pt idx="6">
                  <c:v>2016-2017</c:v>
                </c:pt>
                <c:pt idx="7">
                  <c:v>2017-2018</c:v>
                </c:pt>
                <c:pt idx="8">
                  <c:v>2018-2019</c:v>
                </c:pt>
                <c:pt idx="9">
                  <c:v>2019-2020</c:v>
                </c:pt>
                <c:pt idx="10">
                  <c:v>2020-2021</c:v>
                </c:pt>
                <c:pt idx="11">
                  <c:v>2021-2022</c:v>
                </c:pt>
              </c:strCache>
            </c:strRef>
          </c:cat>
          <c:val>
            <c:numRef>
              <c:f>'6.20 Graphique 1'!$B$6:$M$6</c:f>
              <c:numCache>
                <c:formatCode>General</c:formatCode>
                <c:ptCount val="12"/>
                <c:pt idx="0">
                  <c:v>12.8</c:v>
                </c:pt>
                <c:pt idx="1">
                  <c:v>12.8</c:v>
                </c:pt>
                <c:pt idx="2">
                  <c:v>12.5</c:v>
                </c:pt>
                <c:pt idx="3">
                  <c:v>12.2</c:v>
                </c:pt>
                <c:pt idx="4" formatCode="0\.0">
                  <c:v>12</c:v>
                </c:pt>
                <c:pt idx="5">
                  <c:v>11.8</c:v>
                </c:pt>
                <c:pt idx="6" formatCode="0\.0">
                  <c:v>12</c:v>
                </c:pt>
                <c:pt idx="7">
                  <c:v>12.3</c:v>
                </c:pt>
                <c:pt idx="8">
                  <c:v>12.5</c:v>
                </c:pt>
                <c:pt idx="9">
                  <c:v>12.4</c:v>
                </c:pt>
                <c:pt idx="10">
                  <c:v>11.5</c:v>
                </c:pt>
                <c:pt idx="11">
                  <c:v>12.2</c:v>
                </c:pt>
              </c:numCache>
            </c:numRef>
          </c:val>
          <c:smooth val="0"/>
          <c:extLst>
            <c:ext xmlns:c16="http://schemas.microsoft.com/office/drawing/2014/chart" uri="{C3380CC4-5D6E-409C-BE32-E72D297353CC}">
              <c16:uniqueId val="{00000001-A78B-427F-8BE2-F5C4AB30ADCD}"/>
            </c:ext>
          </c:extLst>
        </c:ser>
        <c:dLbls>
          <c:showLegendKey val="0"/>
          <c:showVal val="0"/>
          <c:showCatName val="0"/>
          <c:showSerName val="0"/>
          <c:showPercent val="0"/>
          <c:showBubbleSize val="0"/>
        </c:dLbls>
        <c:smooth val="0"/>
        <c:axId val="660088416"/>
        <c:axId val="1"/>
      </c:lineChart>
      <c:catAx>
        <c:axId val="660088416"/>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3"/>
          <c:min val="10"/>
        </c:scaling>
        <c:delete val="0"/>
        <c:axPos val="l"/>
        <c:majorGridlines/>
        <c:numFmt formatCode="#,##0.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60088416"/>
        <c:crosses val="autoZero"/>
        <c:crossBetween val="between"/>
        <c:majorUnit val="0.5"/>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1143000</xdr:colOff>
      <xdr:row>8</xdr:row>
      <xdr:rowOff>95250</xdr:rowOff>
    </xdr:from>
    <xdr:to>
      <xdr:col>9</xdr:col>
      <xdr:colOff>457200</xdr:colOff>
      <xdr:row>25</xdr:row>
      <xdr:rowOff>76200</xdr:rowOff>
    </xdr:to>
    <xdr:graphicFrame macro="">
      <xdr:nvGraphicFramePr>
        <xdr:cNvPr id="111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0.91831</cdr:x>
      <cdr:y>0.93481</cdr:y>
    </cdr:from>
    <cdr:to>
      <cdr:x>1</cdr:x>
      <cdr:y>1</cdr:y>
    </cdr:to>
    <cdr:sp macro="" textlink="">
      <cdr:nvSpPr>
        <cdr:cNvPr id="2" name="ZoneTexte 1"/>
        <cdr:cNvSpPr txBox="1"/>
      </cdr:nvSpPr>
      <cdr:spPr>
        <a:xfrm xmlns:a="http://schemas.openxmlformats.org/drawingml/2006/main">
          <a:off x="6210300" y="3005139"/>
          <a:ext cx="552449"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zoomScaleNormal="100" zoomScaleSheetLayoutView="110" workbookViewId="0"/>
  </sheetViews>
  <sheetFormatPr baseColWidth="10" defaultRowHeight="12.75" x14ac:dyDescent="0.2"/>
  <cols>
    <col min="1" max="1" width="90.7109375" style="56" customWidth="1"/>
    <col min="2" max="16384" width="11.42578125" style="56"/>
  </cols>
  <sheetData>
    <row r="1" spans="1:1" x14ac:dyDescent="0.2">
      <c r="A1" s="55" t="s">
        <v>100</v>
      </c>
    </row>
    <row r="2" spans="1:1" x14ac:dyDescent="0.2">
      <c r="A2" s="57" t="s">
        <v>121</v>
      </c>
    </row>
    <row r="3" spans="1:1" x14ac:dyDescent="0.2">
      <c r="A3" s="57"/>
    </row>
    <row r="4" spans="1:1" ht="27.75" x14ac:dyDescent="0.2">
      <c r="A4" s="58" t="s">
        <v>101</v>
      </c>
    </row>
    <row r="7" spans="1:1" ht="102" customHeight="1" x14ac:dyDescent="0.2">
      <c r="A7" s="59" t="s">
        <v>102</v>
      </c>
    </row>
    <row r="9" spans="1:1" x14ac:dyDescent="0.2">
      <c r="A9" s="60" t="s">
        <v>103</v>
      </c>
    </row>
    <row r="11" spans="1:1" ht="15.75" x14ac:dyDescent="0.2">
      <c r="A11" s="61" t="s">
        <v>104</v>
      </c>
    </row>
    <row r="12" spans="1:1" x14ac:dyDescent="0.2">
      <c r="A12" s="62"/>
    </row>
    <row r="13" spans="1:1" x14ac:dyDescent="0.2">
      <c r="A13" s="62"/>
    </row>
    <row r="14" spans="1:1" x14ac:dyDescent="0.2">
      <c r="A14" s="62"/>
    </row>
    <row r="15" spans="1:1" s="63" customFormat="1" ht="34.9" customHeight="1" x14ac:dyDescent="0.2"/>
    <row r="16" spans="1:1" ht="35.1" customHeight="1" x14ac:dyDescent="0.2">
      <c r="A16" s="64" t="s">
        <v>105</v>
      </c>
    </row>
    <row r="17" spans="1:1" x14ac:dyDescent="0.2">
      <c r="A17" s="65" t="s">
        <v>119</v>
      </c>
    </row>
    <row r="18" spans="1:1" x14ac:dyDescent="0.2">
      <c r="A18" s="65" t="s">
        <v>120</v>
      </c>
    </row>
    <row r="19" spans="1:1" ht="24" x14ac:dyDescent="0.2">
      <c r="A19" s="65" t="s">
        <v>70</v>
      </c>
    </row>
    <row r="20" spans="1:1" x14ac:dyDescent="0.2">
      <c r="A20" s="65"/>
    </row>
    <row r="21" spans="1:1" x14ac:dyDescent="0.2">
      <c r="A21" s="65"/>
    </row>
    <row r="22" spans="1:1" x14ac:dyDescent="0.2">
      <c r="A22" s="65"/>
    </row>
    <row r="23" spans="1:1" x14ac:dyDescent="0.2">
      <c r="A23" s="65"/>
    </row>
    <row r="24" spans="1:1" x14ac:dyDescent="0.2">
      <c r="A24" s="65"/>
    </row>
    <row r="25" spans="1:1" ht="35.1" customHeight="1" x14ac:dyDescent="0.2">
      <c r="A25" s="66" t="s">
        <v>106</v>
      </c>
    </row>
    <row r="26" spans="1:1" ht="33.75" x14ac:dyDescent="0.2">
      <c r="A26" s="67" t="s">
        <v>107</v>
      </c>
    </row>
    <row r="27" spans="1:1" x14ac:dyDescent="0.2">
      <c r="A27" s="67" t="s">
        <v>108</v>
      </c>
    </row>
    <row r="28" spans="1:1" ht="35.1" customHeight="1" x14ac:dyDescent="0.2">
      <c r="A28" s="68" t="s">
        <v>109</v>
      </c>
    </row>
    <row r="29" spans="1:1" x14ac:dyDescent="0.2">
      <c r="A29" s="69" t="s">
        <v>110</v>
      </c>
    </row>
    <row r="30" spans="1:1" ht="35.1" customHeight="1" x14ac:dyDescent="0.2">
      <c r="A30" s="70" t="s">
        <v>111</v>
      </c>
    </row>
    <row r="31" spans="1:1" x14ac:dyDescent="0.2">
      <c r="A31" s="71" t="s">
        <v>112</v>
      </c>
    </row>
    <row r="32" spans="1:1" x14ac:dyDescent="0.2">
      <c r="A32" s="63"/>
    </row>
    <row r="33" spans="1:1" ht="22.5" x14ac:dyDescent="0.2">
      <c r="A33" s="72" t="s">
        <v>113</v>
      </c>
    </row>
    <row r="34" spans="1:1" x14ac:dyDescent="0.2">
      <c r="A34" s="73"/>
    </row>
    <row r="35" spans="1:1" x14ac:dyDescent="0.2">
      <c r="A35" s="66" t="s">
        <v>114</v>
      </c>
    </row>
    <row r="36" spans="1:1" x14ac:dyDescent="0.2">
      <c r="A36" s="73"/>
    </row>
    <row r="37" spans="1:1" x14ac:dyDescent="0.2">
      <c r="A37" s="73" t="s">
        <v>115</v>
      </c>
    </row>
    <row r="38" spans="1:1" x14ac:dyDescent="0.2">
      <c r="A38" s="73" t="s">
        <v>116</v>
      </c>
    </row>
    <row r="39" spans="1:1" x14ac:dyDescent="0.2">
      <c r="A39" s="73" t="s">
        <v>117</v>
      </c>
    </row>
    <row r="40" spans="1:1" x14ac:dyDescent="0.2">
      <c r="A40" s="73" t="s">
        <v>118</v>
      </c>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row r="81" spans="1:1" x14ac:dyDescent="0.2">
      <c r="A81" s="63"/>
    </row>
    <row r="82" spans="1:1" x14ac:dyDescent="0.2">
      <c r="A82" s="63"/>
    </row>
    <row r="83" spans="1:1" x14ac:dyDescent="0.2">
      <c r="A83" s="63"/>
    </row>
    <row r="84" spans="1:1" x14ac:dyDescent="0.2">
      <c r="A84" s="63"/>
    </row>
    <row r="85" spans="1:1" x14ac:dyDescent="0.2">
      <c r="A85" s="63"/>
    </row>
    <row r="86" spans="1:1" x14ac:dyDescent="0.2">
      <c r="A86" s="63"/>
    </row>
    <row r="87" spans="1:1" x14ac:dyDescent="0.2">
      <c r="A87" s="63"/>
    </row>
    <row r="88" spans="1:1" x14ac:dyDescent="0.2">
      <c r="A88" s="63"/>
    </row>
    <row r="89" spans="1:1" x14ac:dyDescent="0.2">
      <c r="A89" s="63"/>
    </row>
    <row r="90" spans="1:1" x14ac:dyDescent="0.2">
      <c r="A90" s="63"/>
    </row>
    <row r="91" spans="1:1" x14ac:dyDescent="0.2">
      <c r="A91" s="63"/>
    </row>
    <row r="92" spans="1:1" x14ac:dyDescent="0.2">
      <c r="A92" s="63"/>
    </row>
    <row r="93" spans="1:1" x14ac:dyDescent="0.2">
      <c r="A93" s="63"/>
    </row>
    <row r="94" spans="1:1" x14ac:dyDescent="0.2">
      <c r="A94" s="63"/>
    </row>
    <row r="95" spans="1:1" x14ac:dyDescent="0.2">
      <c r="A95" s="63"/>
    </row>
    <row r="96" spans="1:1" x14ac:dyDescent="0.2">
      <c r="A96" s="63"/>
    </row>
    <row r="97" spans="1:1" x14ac:dyDescent="0.2">
      <c r="A97" s="63"/>
    </row>
    <row r="98" spans="1:1" x14ac:dyDescent="0.2">
      <c r="A98" s="63"/>
    </row>
    <row r="99" spans="1:1" x14ac:dyDescent="0.2">
      <c r="A99" s="63"/>
    </row>
    <row r="100" spans="1:1" x14ac:dyDescent="0.2">
      <c r="A100" s="6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26"/>
  <sheetViews>
    <sheetView zoomScaleNormal="100" workbookViewId="0">
      <selection activeCell="A2" sqref="A2"/>
    </sheetView>
  </sheetViews>
  <sheetFormatPr baseColWidth="10" defaultRowHeight="15" x14ac:dyDescent="0.25"/>
  <cols>
    <col min="1" max="1" width="31.28515625" customWidth="1"/>
  </cols>
  <sheetData>
    <row r="1" spans="1:13" s="4" customFormat="1" x14ac:dyDescent="0.25">
      <c r="A1" s="5" t="s">
        <v>67</v>
      </c>
    </row>
    <row r="2" spans="1:13" x14ac:dyDescent="0.25">
      <c r="A2" s="4"/>
    </row>
    <row r="3" spans="1:13" x14ac:dyDescent="0.25">
      <c r="A3" s="77" t="s">
        <v>61</v>
      </c>
      <c r="B3" s="77"/>
      <c r="C3" s="77"/>
      <c r="D3" s="77"/>
      <c r="E3" s="77"/>
    </row>
    <row r="4" spans="1:13" s="4" customFormat="1" x14ac:dyDescent="0.25">
      <c r="A4" s="2"/>
    </row>
    <row r="5" spans="1:13" x14ac:dyDescent="0.25">
      <c r="A5" s="7"/>
      <c r="B5" s="8" t="s">
        <v>77</v>
      </c>
      <c r="C5" s="8" t="s">
        <v>78</v>
      </c>
      <c r="D5" s="8" t="s">
        <v>79</v>
      </c>
      <c r="E5" s="8" t="s">
        <v>80</v>
      </c>
      <c r="F5" s="8" t="s">
        <v>81</v>
      </c>
      <c r="G5" s="8" t="s">
        <v>82</v>
      </c>
      <c r="H5" s="8" t="s">
        <v>83</v>
      </c>
      <c r="I5" s="8" t="s">
        <v>84</v>
      </c>
      <c r="J5" s="9" t="s">
        <v>85</v>
      </c>
      <c r="K5" s="9" t="s">
        <v>86</v>
      </c>
      <c r="L5" s="9" t="s">
        <v>87</v>
      </c>
      <c r="M5" s="9" t="s">
        <v>88</v>
      </c>
    </row>
    <row r="6" spans="1:13" ht="23.25" thickBot="1" x14ac:dyDescent="0.3">
      <c r="A6" s="10" t="s">
        <v>59</v>
      </c>
      <c r="B6" s="11">
        <v>12.8</v>
      </c>
      <c r="C6" s="11">
        <v>12.8</v>
      </c>
      <c r="D6" s="11">
        <v>12.5</v>
      </c>
      <c r="E6" s="11">
        <v>12.2</v>
      </c>
      <c r="F6" s="19">
        <v>12</v>
      </c>
      <c r="G6" s="11">
        <v>11.8</v>
      </c>
      <c r="H6" s="19">
        <v>12</v>
      </c>
      <c r="I6" s="11">
        <v>12.3</v>
      </c>
      <c r="J6" s="12">
        <v>12.5</v>
      </c>
      <c r="K6" s="12">
        <v>12.4</v>
      </c>
      <c r="L6" s="12">
        <v>11.5</v>
      </c>
      <c r="M6" s="12">
        <v>12.2</v>
      </c>
    </row>
    <row r="7" spans="1:13" x14ac:dyDescent="0.25">
      <c r="A7" s="74" t="s">
        <v>89</v>
      </c>
      <c r="B7" s="74"/>
      <c r="C7" s="75"/>
      <c r="D7" s="75"/>
      <c r="E7" s="74"/>
      <c r="F7" s="74"/>
      <c r="G7" s="6"/>
      <c r="H7" s="6"/>
      <c r="I7" s="6"/>
      <c r="J7" s="6"/>
      <c r="K7" s="6"/>
      <c r="M7" s="51" t="s">
        <v>76</v>
      </c>
    </row>
    <row r="8" spans="1:13" x14ac:dyDescent="0.25">
      <c r="A8" s="76" t="s">
        <v>75</v>
      </c>
      <c r="B8" s="76"/>
      <c r="C8" s="76"/>
      <c r="D8" s="76"/>
      <c r="E8" s="76"/>
      <c r="F8" s="6"/>
      <c r="G8" s="6"/>
      <c r="H8" s="6"/>
      <c r="I8" s="6"/>
      <c r="J8" s="6"/>
      <c r="K8" s="6"/>
    </row>
    <row r="26" spans="10:10" x14ac:dyDescent="0.25">
      <c r="J26" s="51" t="s">
        <v>76</v>
      </c>
    </row>
  </sheetData>
  <mergeCells count="3">
    <mergeCell ref="A7:F7"/>
    <mergeCell ref="A8:E8"/>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17"/>
  <sheetViews>
    <sheetView workbookViewId="0">
      <selection activeCell="A2" sqref="A2"/>
    </sheetView>
  </sheetViews>
  <sheetFormatPr baseColWidth="10" defaultRowHeight="15" x14ac:dyDescent="0.25"/>
  <cols>
    <col min="1" max="1" width="49.140625" customWidth="1"/>
    <col min="2" max="13" width="7.85546875" customWidth="1"/>
    <col min="14" max="14" width="8.42578125" customWidth="1"/>
  </cols>
  <sheetData>
    <row r="1" spans="1:14" s="4" customFormat="1" x14ac:dyDescent="0.25">
      <c r="A1" s="5" t="s">
        <v>67</v>
      </c>
    </row>
    <row r="2" spans="1:14" s="4" customFormat="1" x14ac:dyDescent="0.25"/>
    <row r="3" spans="1:14" x14ac:dyDescent="0.25">
      <c r="A3" s="77" t="s">
        <v>63</v>
      </c>
      <c r="B3" s="77"/>
      <c r="C3" s="77"/>
      <c r="D3" s="77"/>
      <c r="E3" s="77"/>
      <c r="F3" s="2"/>
    </row>
    <row r="4" spans="1:14" x14ac:dyDescent="0.25">
      <c r="E4" s="4"/>
    </row>
    <row r="5" spans="1:14" ht="22.5" x14ac:dyDescent="0.25">
      <c r="A5" s="7"/>
      <c r="B5" s="8" t="s">
        <v>0</v>
      </c>
      <c r="C5" s="8" t="s">
        <v>1</v>
      </c>
      <c r="D5" s="8" t="s">
        <v>56</v>
      </c>
      <c r="E5" s="8" t="s">
        <v>2</v>
      </c>
      <c r="F5" s="8" t="s">
        <v>3</v>
      </c>
      <c r="G5" s="8" t="s">
        <v>4</v>
      </c>
      <c r="H5" s="8" t="s">
        <v>5</v>
      </c>
      <c r="I5" s="8" t="s">
        <v>6</v>
      </c>
      <c r="J5" s="9" t="s">
        <v>7</v>
      </c>
      <c r="K5" s="9" t="s">
        <v>65</v>
      </c>
      <c r="L5" s="9" t="s">
        <v>68</v>
      </c>
      <c r="M5" s="9" t="s">
        <v>69</v>
      </c>
    </row>
    <row r="6" spans="1:14" x14ac:dyDescent="0.25">
      <c r="A6" s="13" t="s">
        <v>57</v>
      </c>
      <c r="B6" s="14">
        <v>182011</v>
      </c>
      <c r="C6" s="14">
        <v>183777</v>
      </c>
      <c r="D6" s="14">
        <v>180016</v>
      </c>
      <c r="E6" s="14">
        <v>181040</v>
      </c>
      <c r="F6" s="14">
        <v>180506</v>
      </c>
      <c r="G6" s="14">
        <v>183869</v>
      </c>
      <c r="H6" s="14">
        <v>187642</v>
      </c>
      <c r="I6" s="14">
        <v>195600</v>
      </c>
      <c r="J6" s="15">
        <v>202151</v>
      </c>
      <c r="K6" s="15">
        <v>202140</v>
      </c>
      <c r="L6" s="15">
        <v>189935</v>
      </c>
      <c r="M6" s="15">
        <v>202397</v>
      </c>
    </row>
    <row r="7" spans="1:14" x14ac:dyDescent="0.25">
      <c r="A7" s="16" t="s">
        <v>62</v>
      </c>
      <c r="B7" s="17">
        <v>166319</v>
      </c>
      <c r="C7" s="17">
        <v>166930</v>
      </c>
      <c r="D7" s="17">
        <v>162262</v>
      </c>
      <c r="E7" s="17">
        <v>163428</v>
      </c>
      <c r="F7" s="17">
        <v>162680</v>
      </c>
      <c r="G7" s="17">
        <v>165817</v>
      </c>
      <c r="H7" s="17">
        <v>170018</v>
      </c>
      <c r="I7" s="17">
        <v>176152</v>
      </c>
      <c r="J7" s="18">
        <v>182256</v>
      </c>
      <c r="K7" s="18">
        <v>181829</v>
      </c>
      <c r="L7" s="18">
        <v>178019</v>
      </c>
      <c r="M7" s="18">
        <v>184604</v>
      </c>
    </row>
    <row r="8" spans="1:14" ht="15.75" thickBot="1" x14ac:dyDescent="0.3">
      <c r="A8" s="10" t="s">
        <v>58</v>
      </c>
      <c r="B8" s="11"/>
      <c r="C8" s="48" t="s">
        <v>64</v>
      </c>
      <c r="D8" s="19">
        <v>-2</v>
      </c>
      <c r="E8" s="19">
        <v>0.56883832548217939</v>
      </c>
      <c r="F8" s="19">
        <v>-0.29496243923994697</v>
      </c>
      <c r="G8" s="19">
        <v>1.863095963569078</v>
      </c>
      <c r="H8" s="19">
        <v>2.0520044161876116</v>
      </c>
      <c r="I8" s="19">
        <v>4.2410547745174316</v>
      </c>
      <c r="J8" s="20">
        <v>3.3491820040899798</v>
      </c>
      <c r="K8" s="20">
        <v>-5.4414769157708842E-3</v>
      </c>
      <c r="L8" s="20">
        <v>-6.0378945285445731</v>
      </c>
      <c r="M8" s="20">
        <v>6.561191986732303</v>
      </c>
    </row>
    <row r="9" spans="1:14" ht="15" customHeight="1" x14ac:dyDescent="0.25">
      <c r="A9" s="52" t="s">
        <v>90</v>
      </c>
      <c r="B9" s="52"/>
      <c r="C9" s="52"/>
      <c r="D9" s="52"/>
      <c r="E9" s="52"/>
      <c r="F9" s="52"/>
      <c r="G9" s="6"/>
      <c r="H9" s="6"/>
      <c r="I9" s="6"/>
      <c r="L9" s="21"/>
      <c r="M9" s="51" t="s">
        <v>91</v>
      </c>
    </row>
    <row r="10" spans="1:14" x14ac:dyDescent="0.25">
      <c r="A10" s="78" t="s">
        <v>66</v>
      </c>
      <c r="B10" s="76"/>
      <c r="C10" s="76"/>
      <c r="D10" s="6"/>
      <c r="E10" s="6"/>
      <c r="F10" s="6"/>
      <c r="G10" s="6"/>
      <c r="H10" s="6"/>
      <c r="I10" s="6"/>
      <c r="J10" s="6"/>
    </row>
    <row r="11" spans="1:14" s="4" customFormat="1" x14ac:dyDescent="0.25">
      <c r="A11" s="79" t="s">
        <v>92</v>
      </c>
      <c r="B11" s="80"/>
      <c r="C11" s="80"/>
      <c r="D11" s="80"/>
      <c r="E11" s="80"/>
      <c r="F11" s="80"/>
      <c r="G11" s="80"/>
      <c r="H11" s="80"/>
      <c r="I11" s="80"/>
      <c r="J11" s="80"/>
      <c r="K11" s="80"/>
      <c r="L11" s="80"/>
      <c r="M11" s="80"/>
      <c r="N11" s="80"/>
    </row>
    <row r="12" spans="1:14" ht="24" customHeight="1" x14ac:dyDescent="0.25">
      <c r="A12" s="76" t="s">
        <v>75</v>
      </c>
      <c r="B12" s="76"/>
      <c r="C12" s="76"/>
      <c r="D12" s="76"/>
      <c r="E12" s="76"/>
      <c r="F12" s="6"/>
      <c r="G12" s="6"/>
      <c r="H12" s="6"/>
      <c r="I12" s="6"/>
      <c r="J12" s="6"/>
    </row>
    <row r="13" spans="1:14" x14ac:dyDescent="0.25">
      <c r="A13" s="6"/>
      <c r="B13" s="22"/>
      <c r="C13" s="22"/>
      <c r="D13" s="22"/>
      <c r="E13" s="22"/>
      <c r="F13" s="22"/>
      <c r="G13" s="22"/>
      <c r="H13" s="22"/>
      <c r="I13" s="22"/>
      <c r="J13" s="22"/>
    </row>
    <row r="14" spans="1:14" x14ac:dyDescent="0.25">
      <c r="A14" s="6"/>
      <c r="B14" s="6"/>
      <c r="C14" s="6"/>
      <c r="D14" s="6"/>
      <c r="E14" s="6"/>
      <c r="F14" s="6"/>
      <c r="G14" s="6"/>
      <c r="H14" s="6"/>
      <c r="I14" s="6"/>
      <c r="J14" s="6"/>
    </row>
    <row r="15" spans="1:14" x14ac:dyDescent="0.25">
      <c r="A15" s="6"/>
      <c r="B15" s="6"/>
      <c r="C15" s="6"/>
      <c r="D15" s="6"/>
      <c r="E15" s="6"/>
      <c r="F15" s="6"/>
      <c r="G15" s="6"/>
      <c r="H15" s="6"/>
      <c r="I15" s="6"/>
      <c r="J15" s="6"/>
    </row>
    <row r="16" spans="1:14" x14ac:dyDescent="0.25">
      <c r="A16" s="23"/>
      <c r="B16" s="6"/>
      <c r="C16" s="6"/>
      <c r="D16" s="6"/>
      <c r="E16" s="6"/>
      <c r="F16" s="6"/>
      <c r="G16" s="6"/>
      <c r="H16" s="6"/>
      <c r="I16" s="6"/>
      <c r="J16" s="6"/>
      <c r="L16" s="4"/>
      <c r="M16" s="4"/>
    </row>
    <row r="17" spans="1:10" x14ac:dyDescent="0.25">
      <c r="A17" s="6"/>
      <c r="B17" s="6"/>
      <c r="C17" s="6"/>
      <c r="D17" s="6"/>
      <c r="E17" s="6"/>
      <c r="F17" s="6"/>
      <c r="G17" s="6"/>
      <c r="H17" s="6"/>
      <c r="I17" s="6"/>
      <c r="J17" s="6"/>
    </row>
  </sheetData>
  <mergeCells count="4">
    <mergeCell ref="A12:E12"/>
    <mergeCell ref="A10:C10"/>
    <mergeCell ref="A11:N11"/>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80"/>
  <sheetViews>
    <sheetView topLeftCell="A46" zoomScaleNormal="100" workbookViewId="0">
      <selection activeCell="A2" sqref="A2"/>
    </sheetView>
  </sheetViews>
  <sheetFormatPr baseColWidth="10" defaultRowHeight="15" x14ac:dyDescent="0.25"/>
  <cols>
    <col min="1" max="1" width="21.7109375" customWidth="1"/>
    <col min="5" max="5" width="12.5703125" bestFit="1" customWidth="1"/>
  </cols>
  <sheetData>
    <row r="1" spans="1:16" x14ac:dyDescent="0.25">
      <c r="A1" s="5" t="s">
        <v>67</v>
      </c>
      <c r="B1" s="1"/>
      <c r="C1" s="1"/>
      <c r="D1" s="1"/>
      <c r="E1" s="1"/>
      <c r="F1" s="1"/>
      <c r="G1" s="1"/>
      <c r="H1" s="1"/>
      <c r="I1" s="1"/>
      <c r="J1" s="1"/>
      <c r="K1" s="1"/>
    </row>
    <row r="2" spans="1:16" s="4" customFormat="1" x14ac:dyDescent="0.25">
      <c r="A2" s="5"/>
      <c r="B2" s="1"/>
      <c r="C2" s="1"/>
      <c r="D2" s="1"/>
      <c r="E2" s="1"/>
      <c r="F2" s="1"/>
      <c r="G2" s="1"/>
      <c r="H2" s="1"/>
      <c r="I2" s="1"/>
      <c r="J2" s="1"/>
      <c r="K2" s="1"/>
    </row>
    <row r="3" spans="1:16" x14ac:dyDescent="0.25">
      <c r="A3" s="82" t="s">
        <v>70</v>
      </c>
      <c r="B3" s="82"/>
      <c r="C3" s="82"/>
      <c r="D3" s="82"/>
      <c r="E3" s="82"/>
      <c r="F3" s="82"/>
      <c r="G3" s="82"/>
      <c r="H3" s="82"/>
    </row>
    <row r="4" spans="1:16" x14ac:dyDescent="0.25">
      <c r="A4" s="3"/>
      <c r="B4" s="3"/>
    </row>
    <row r="5" spans="1:16" ht="45" x14ac:dyDescent="0.25">
      <c r="A5" s="24"/>
      <c r="B5" s="53" t="s">
        <v>8</v>
      </c>
      <c r="C5" s="53" t="s">
        <v>9</v>
      </c>
      <c r="D5" s="53" t="s">
        <v>10</v>
      </c>
      <c r="E5" s="53" t="s">
        <v>11</v>
      </c>
      <c r="F5" s="53" t="s">
        <v>12</v>
      </c>
      <c r="G5" s="53" t="s">
        <v>13</v>
      </c>
      <c r="H5" s="53" t="s">
        <v>14</v>
      </c>
      <c r="I5" s="53" t="s">
        <v>15</v>
      </c>
      <c r="J5" s="53" t="s">
        <v>16</v>
      </c>
      <c r="K5" s="54" t="s">
        <v>17</v>
      </c>
      <c r="L5" s="4"/>
      <c r="M5" s="4"/>
      <c r="N5" s="4"/>
      <c r="O5" s="4"/>
    </row>
    <row r="6" spans="1:16" ht="15" customHeight="1" x14ac:dyDescent="0.25">
      <c r="A6" s="25" t="s">
        <v>18</v>
      </c>
      <c r="B6" s="26">
        <v>5471</v>
      </c>
      <c r="C6" s="26">
        <v>4909</v>
      </c>
      <c r="D6" s="26">
        <v>16065</v>
      </c>
      <c r="E6" s="26">
        <v>7783</v>
      </c>
      <c r="F6" s="26">
        <v>3763</v>
      </c>
      <c r="G6" s="26">
        <v>346</v>
      </c>
      <c r="H6" s="26">
        <v>38337</v>
      </c>
      <c r="I6" s="41">
        <f>100*H6/$H$54</f>
        <v>18.941486286852079</v>
      </c>
      <c r="J6" s="41">
        <v>67.394423142134229</v>
      </c>
      <c r="K6" s="42">
        <v>74.103346636408688</v>
      </c>
      <c r="L6" s="4"/>
      <c r="M6" s="4"/>
      <c r="N6" s="4"/>
      <c r="O6" s="4"/>
      <c r="P6" s="4"/>
    </row>
    <row r="7" spans="1:16" x14ac:dyDescent="0.25">
      <c r="A7" s="28" t="s">
        <v>93</v>
      </c>
      <c r="B7" s="29">
        <v>4758</v>
      </c>
      <c r="C7" s="29">
        <v>3899</v>
      </c>
      <c r="D7" s="29">
        <v>13577</v>
      </c>
      <c r="E7" s="29">
        <v>6423</v>
      </c>
      <c r="F7" s="29">
        <v>3422</v>
      </c>
      <c r="G7" s="30">
        <v>228</v>
      </c>
      <c r="H7" s="29">
        <v>32307</v>
      </c>
      <c r="I7" s="43">
        <f t="shared" ref="I7:I54" si="0">100*H7/$H$54</f>
        <v>15.962193115510605</v>
      </c>
      <c r="J7" s="43">
        <v>66.64</v>
      </c>
      <c r="K7" s="43">
        <v>72.241309932831896</v>
      </c>
      <c r="L7" s="4"/>
      <c r="M7" s="4"/>
      <c r="N7" s="4"/>
      <c r="O7" s="4"/>
      <c r="P7" s="4"/>
    </row>
    <row r="8" spans="1:16" x14ac:dyDescent="0.25">
      <c r="A8" s="31" t="s">
        <v>96</v>
      </c>
      <c r="B8" s="33">
        <v>895</v>
      </c>
      <c r="C8" s="33">
        <v>1012</v>
      </c>
      <c r="D8" s="17">
        <v>3958</v>
      </c>
      <c r="E8" s="17">
        <v>1690</v>
      </c>
      <c r="F8" s="33">
        <v>716</v>
      </c>
      <c r="G8" s="33">
        <v>47</v>
      </c>
      <c r="H8" s="17">
        <v>8318</v>
      </c>
      <c r="I8" s="44">
        <f t="shared" si="0"/>
        <v>4.1097447096547874</v>
      </c>
      <c r="J8" s="44">
        <v>67.44</v>
      </c>
      <c r="K8" s="45">
        <v>72.469343592209668</v>
      </c>
      <c r="L8" s="4"/>
      <c r="M8" s="4"/>
      <c r="N8" s="4"/>
      <c r="O8" s="4"/>
      <c r="P8" s="4"/>
    </row>
    <row r="9" spans="1:16" s="4" customFormat="1" x14ac:dyDescent="0.25">
      <c r="A9" s="32" t="s">
        <v>20</v>
      </c>
      <c r="B9" s="33">
        <v>518</v>
      </c>
      <c r="C9" s="33">
        <v>583</v>
      </c>
      <c r="D9" s="17">
        <v>2039</v>
      </c>
      <c r="E9" s="17">
        <v>1238</v>
      </c>
      <c r="F9" s="33">
        <v>409</v>
      </c>
      <c r="G9" s="33">
        <v>48</v>
      </c>
      <c r="H9" s="17">
        <v>4835</v>
      </c>
      <c r="I9" s="44">
        <f t="shared" si="0"/>
        <v>2.3888694002381459</v>
      </c>
      <c r="J9" s="44">
        <v>64.45</v>
      </c>
      <c r="K9" s="45">
        <v>70.486039296794203</v>
      </c>
    </row>
    <row r="10" spans="1:16" x14ac:dyDescent="0.25">
      <c r="A10" s="32" t="s">
        <v>19</v>
      </c>
      <c r="B10" s="33">
        <v>940</v>
      </c>
      <c r="C10" s="33">
        <v>659</v>
      </c>
      <c r="D10" s="17">
        <v>1928</v>
      </c>
      <c r="E10" s="33">
        <v>627</v>
      </c>
      <c r="F10" s="33">
        <v>230</v>
      </c>
      <c r="G10" s="33">
        <v>57</v>
      </c>
      <c r="H10" s="17">
        <v>4441</v>
      </c>
      <c r="I10" s="44">
        <f t="shared" si="0"/>
        <v>2.1942024832383877</v>
      </c>
      <c r="J10" s="44">
        <v>68.989999999999995</v>
      </c>
      <c r="K10" s="45">
        <v>55.910830893942808</v>
      </c>
      <c r="L10" s="4"/>
      <c r="M10" s="4"/>
      <c r="N10" s="4"/>
      <c r="O10" s="4"/>
      <c r="P10" s="4"/>
    </row>
    <row r="11" spans="1:16" x14ac:dyDescent="0.25">
      <c r="A11" s="32" t="s">
        <v>22</v>
      </c>
      <c r="B11" s="33">
        <v>437</v>
      </c>
      <c r="C11" s="33">
        <v>111</v>
      </c>
      <c r="D11" s="33">
        <v>757</v>
      </c>
      <c r="E11" s="33">
        <v>981</v>
      </c>
      <c r="F11" s="33">
        <v>136</v>
      </c>
      <c r="G11" s="33">
        <v>5</v>
      </c>
      <c r="H11" s="17">
        <v>2427</v>
      </c>
      <c r="I11" s="44">
        <f t="shared" si="0"/>
        <v>1.1991284455797269</v>
      </c>
      <c r="J11" s="44">
        <v>57.19</v>
      </c>
      <c r="K11" s="45">
        <v>90.894107952204365</v>
      </c>
      <c r="L11" s="4"/>
      <c r="M11" s="4"/>
      <c r="N11" s="4"/>
      <c r="O11" s="4"/>
      <c r="P11" s="4"/>
    </row>
    <row r="12" spans="1:16" x14ac:dyDescent="0.25">
      <c r="A12" s="32" t="s">
        <v>21</v>
      </c>
      <c r="B12" s="33">
        <v>408</v>
      </c>
      <c r="C12" s="33">
        <v>213</v>
      </c>
      <c r="D12" s="33">
        <v>478</v>
      </c>
      <c r="E12" s="33">
        <v>235</v>
      </c>
      <c r="F12" s="33">
        <v>728</v>
      </c>
      <c r="G12" s="33">
        <v>12</v>
      </c>
      <c r="H12" s="17">
        <v>2074</v>
      </c>
      <c r="I12" s="44">
        <f t="shared" si="0"/>
        <v>1.0247187458312128</v>
      </c>
      <c r="J12" s="44">
        <v>74.78</v>
      </c>
      <c r="K12" s="45">
        <v>89.585342333654779</v>
      </c>
      <c r="L12" s="4"/>
      <c r="M12" s="4"/>
      <c r="N12" s="4"/>
      <c r="O12" s="4"/>
      <c r="P12" s="4"/>
    </row>
    <row r="13" spans="1:16" x14ac:dyDescent="0.25">
      <c r="A13" s="32" t="s">
        <v>23</v>
      </c>
      <c r="B13" s="33">
        <v>226</v>
      </c>
      <c r="C13" s="33">
        <v>193</v>
      </c>
      <c r="D13" s="33">
        <v>775</v>
      </c>
      <c r="E13" s="33">
        <v>294</v>
      </c>
      <c r="F13" s="33">
        <v>542</v>
      </c>
      <c r="G13" s="33">
        <v>19</v>
      </c>
      <c r="H13" s="17">
        <v>2049</v>
      </c>
      <c r="I13" s="44">
        <f t="shared" si="0"/>
        <v>1.0123667840926496</v>
      </c>
      <c r="J13" s="44">
        <v>59.49</v>
      </c>
      <c r="K13" s="45">
        <v>83.601756954612</v>
      </c>
      <c r="L13" s="4"/>
      <c r="M13" s="4"/>
      <c r="N13" s="4"/>
      <c r="O13" s="4"/>
      <c r="P13" s="4"/>
    </row>
    <row r="14" spans="1:16" x14ac:dyDescent="0.25">
      <c r="A14" s="32" t="s">
        <v>25</v>
      </c>
      <c r="B14" s="33">
        <v>292</v>
      </c>
      <c r="C14" s="33">
        <v>231</v>
      </c>
      <c r="D14" s="33">
        <v>299</v>
      </c>
      <c r="E14" s="33">
        <v>140</v>
      </c>
      <c r="F14" s="33">
        <v>205</v>
      </c>
      <c r="G14" s="33">
        <v>2</v>
      </c>
      <c r="H14" s="17">
        <v>1169</v>
      </c>
      <c r="I14" s="44">
        <f t="shared" si="0"/>
        <v>0.5775777308952208</v>
      </c>
      <c r="J14" s="44">
        <v>59.2</v>
      </c>
      <c r="K14" s="45">
        <v>96.749358426005131</v>
      </c>
      <c r="L14" s="4"/>
      <c r="M14" s="4"/>
      <c r="N14" s="4"/>
      <c r="O14" s="4"/>
      <c r="P14" s="4"/>
    </row>
    <row r="15" spans="1:16" x14ac:dyDescent="0.25">
      <c r="A15" s="32" t="s">
        <v>26</v>
      </c>
      <c r="B15" s="33">
        <v>122</v>
      </c>
      <c r="C15" s="33">
        <v>121</v>
      </c>
      <c r="D15" s="33">
        <v>460</v>
      </c>
      <c r="E15" s="33">
        <v>176</v>
      </c>
      <c r="F15" s="33">
        <v>76</v>
      </c>
      <c r="G15" s="33">
        <v>3</v>
      </c>
      <c r="H15" s="17">
        <v>958</v>
      </c>
      <c r="I15" s="44">
        <f t="shared" si="0"/>
        <v>0.47332717382174638</v>
      </c>
      <c r="J15" s="44">
        <v>76.62</v>
      </c>
      <c r="K15" s="45">
        <v>65.031315240083501</v>
      </c>
      <c r="L15" s="4"/>
      <c r="M15" s="4"/>
      <c r="N15" s="4"/>
      <c r="O15" s="4"/>
      <c r="P15" s="4"/>
    </row>
    <row r="16" spans="1:16" x14ac:dyDescent="0.25">
      <c r="A16" s="32" t="s">
        <v>27</v>
      </c>
      <c r="B16" s="33">
        <v>111</v>
      </c>
      <c r="C16" s="33">
        <v>146</v>
      </c>
      <c r="D16" s="33">
        <v>304</v>
      </c>
      <c r="E16" s="33">
        <v>206</v>
      </c>
      <c r="F16" s="33">
        <v>112</v>
      </c>
      <c r="G16" s="33">
        <v>10</v>
      </c>
      <c r="H16" s="17">
        <v>889</v>
      </c>
      <c r="I16" s="44">
        <f t="shared" si="0"/>
        <v>0.43923575942331161</v>
      </c>
      <c r="J16" s="44">
        <v>65.47</v>
      </c>
      <c r="K16" s="45">
        <v>86.501687289088864</v>
      </c>
      <c r="N16" s="4"/>
      <c r="O16" s="4"/>
      <c r="P16" s="4"/>
    </row>
    <row r="17" spans="1:16" x14ac:dyDescent="0.25">
      <c r="A17" s="32" t="s">
        <v>71</v>
      </c>
      <c r="B17" s="33">
        <v>88</v>
      </c>
      <c r="C17" s="33">
        <v>108</v>
      </c>
      <c r="D17" s="33">
        <v>301</v>
      </c>
      <c r="E17" s="33">
        <v>239</v>
      </c>
      <c r="F17" s="33">
        <v>34</v>
      </c>
      <c r="G17" s="33">
        <v>1</v>
      </c>
      <c r="H17" s="33">
        <v>771</v>
      </c>
      <c r="I17" s="44">
        <f t="shared" si="0"/>
        <v>0.38093450001729273</v>
      </c>
      <c r="J17" s="44">
        <v>73.150000000000006</v>
      </c>
      <c r="K17" s="45">
        <v>89.883268482490266</v>
      </c>
      <c r="N17" s="4"/>
      <c r="O17" s="4"/>
      <c r="P17" s="4"/>
    </row>
    <row r="18" spans="1:16" x14ac:dyDescent="0.25">
      <c r="A18" s="28" t="s">
        <v>28</v>
      </c>
      <c r="B18" s="30">
        <v>713</v>
      </c>
      <c r="C18" s="29">
        <v>1010</v>
      </c>
      <c r="D18" s="29">
        <v>2488</v>
      </c>
      <c r="E18" s="29">
        <v>1360</v>
      </c>
      <c r="F18" s="30">
        <v>341</v>
      </c>
      <c r="G18" s="30">
        <v>118</v>
      </c>
      <c r="H18" s="29">
        <v>6030</v>
      </c>
      <c r="I18" s="43">
        <f t="shared" si="0"/>
        <v>2.9792931713414723</v>
      </c>
      <c r="J18" s="43">
        <v>71.430000000000007</v>
      </c>
      <c r="K18" s="43">
        <v>84.079601990049753</v>
      </c>
      <c r="L18" s="4"/>
      <c r="M18" s="4"/>
      <c r="N18" s="4"/>
      <c r="O18" s="4"/>
      <c r="P18" s="4"/>
    </row>
    <row r="19" spans="1:16" x14ac:dyDescent="0.25">
      <c r="A19" s="31" t="s">
        <v>29</v>
      </c>
      <c r="B19" s="33">
        <v>234</v>
      </c>
      <c r="C19" s="33">
        <v>425</v>
      </c>
      <c r="D19" s="17">
        <v>1125</v>
      </c>
      <c r="E19" s="33">
        <v>491</v>
      </c>
      <c r="F19" s="33">
        <v>59</v>
      </c>
      <c r="G19" s="33">
        <v>8</v>
      </c>
      <c r="H19" s="17">
        <v>2342</v>
      </c>
      <c r="I19" s="44">
        <f t="shared" si="0"/>
        <v>1.1571317756686117</v>
      </c>
      <c r="J19" s="44">
        <v>76.900000000000006</v>
      </c>
      <c r="K19" s="45">
        <v>81.767719897523477</v>
      </c>
      <c r="L19" s="4"/>
      <c r="M19" s="4"/>
      <c r="N19" s="4"/>
      <c r="O19" s="4"/>
      <c r="P19" s="4"/>
    </row>
    <row r="20" spans="1:16" x14ac:dyDescent="0.25">
      <c r="A20" s="32" t="s">
        <v>24</v>
      </c>
      <c r="B20" s="33">
        <v>207</v>
      </c>
      <c r="C20" s="33">
        <v>91</v>
      </c>
      <c r="D20" s="17">
        <v>944</v>
      </c>
      <c r="E20" s="33">
        <v>166</v>
      </c>
      <c r="F20" s="33">
        <v>36</v>
      </c>
      <c r="G20" s="33">
        <v>1</v>
      </c>
      <c r="H20" s="17">
        <v>1445</v>
      </c>
      <c r="I20" s="44">
        <f t="shared" si="0"/>
        <v>0.71394338848895977</v>
      </c>
      <c r="J20" s="44">
        <v>66.09</v>
      </c>
      <c r="K20" s="45">
        <v>44.221453287197235</v>
      </c>
      <c r="L20" s="4"/>
      <c r="M20" s="4"/>
      <c r="N20" s="4"/>
      <c r="O20" s="4"/>
      <c r="P20" s="4"/>
    </row>
    <row r="21" spans="1:16" x14ac:dyDescent="0.25">
      <c r="A21" s="25" t="s">
        <v>30</v>
      </c>
      <c r="B21" s="26">
        <v>11338</v>
      </c>
      <c r="C21" s="26">
        <v>21555</v>
      </c>
      <c r="D21" s="26">
        <v>22907</v>
      </c>
      <c r="E21" s="26">
        <v>43012</v>
      </c>
      <c r="F21" s="26">
        <v>9953</v>
      </c>
      <c r="G21" s="26">
        <v>1999</v>
      </c>
      <c r="H21" s="26">
        <v>110764</v>
      </c>
      <c r="I21" s="41">
        <f t="shared" si="0"/>
        <v>54.726107600409094</v>
      </c>
      <c r="J21" s="41">
        <v>47.02</v>
      </c>
      <c r="K21" s="42">
        <v>97.992127406016394</v>
      </c>
      <c r="L21" s="4"/>
      <c r="M21" s="4"/>
      <c r="N21" s="4"/>
      <c r="O21" s="4"/>
      <c r="P21" s="4"/>
    </row>
    <row r="22" spans="1:16" x14ac:dyDescent="0.25">
      <c r="A22" s="31" t="s">
        <v>97</v>
      </c>
      <c r="B22" s="17">
        <v>1390</v>
      </c>
      <c r="C22" s="17">
        <v>6142</v>
      </c>
      <c r="D22" s="17">
        <v>2795</v>
      </c>
      <c r="E22" s="17">
        <v>12071</v>
      </c>
      <c r="F22" s="17">
        <v>2208</v>
      </c>
      <c r="G22" s="33">
        <v>447</v>
      </c>
      <c r="H22" s="17">
        <v>25053</v>
      </c>
      <c r="I22" s="44">
        <f t="shared" si="0"/>
        <v>12.378147897449074</v>
      </c>
      <c r="J22" s="44">
        <v>50.01</v>
      </c>
      <c r="K22" s="45">
        <v>96.866642717439035</v>
      </c>
      <c r="L22" s="4"/>
      <c r="M22" s="4"/>
      <c r="N22" s="4"/>
      <c r="O22" s="4"/>
      <c r="P22" s="4"/>
    </row>
    <row r="23" spans="1:16" x14ac:dyDescent="0.25">
      <c r="A23" s="32" t="s">
        <v>31</v>
      </c>
      <c r="B23" s="33">
        <v>521</v>
      </c>
      <c r="C23" s="17">
        <v>2735</v>
      </c>
      <c r="D23" s="17">
        <v>5792</v>
      </c>
      <c r="E23" s="17">
        <v>10797</v>
      </c>
      <c r="F23" s="17">
        <v>2531</v>
      </c>
      <c r="G23" s="33">
        <v>91</v>
      </c>
      <c r="H23" s="17">
        <v>22467</v>
      </c>
      <c r="I23" s="44">
        <f t="shared" si="0"/>
        <v>11.100460975212084</v>
      </c>
      <c r="J23" s="44">
        <v>54.79</v>
      </c>
      <c r="K23" s="45">
        <v>99.385765789825072</v>
      </c>
      <c r="L23" s="4"/>
      <c r="M23" s="4"/>
      <c r="N23" s="4"/>
      <c r="O23" s="4"/>
      <c r="P23" s="4"/>
    </row>
    <row r="24" spans="1:16" x14ac:dyDescent="0.25">
      <c r="A24" s="32" t="s">
        <v>32</v>
      </c>
      <c r="B24" s="17">
        <v>1254</v>
      </c>
      <c r="C24" s="17">
        <v>1603</v>
      </c>
      <c r="D24" s="17">
        <v>3560</v>
      </c>
      <c r="E24" s="17">
        <v>3402</v>
      </c>
      <c r="F24" s="33">
        <v>263</v>
      </c>
      <c r="G24" s="33">
        <v>536</v>
      </c>
      <c r="H24" s="17">
        <v>10618</v>
      </c>
      <c r="I24" s="44">
        <f t="shared" si="0"/>
        <v>5.2461251896026129</v>
      </c>
      <c r="J24" s="44">
        <v>37.46</v>
      </c>
      <c r="K24" s="45">
        <v>99.340742135995484</v>
      </c>
      <c r="L24" s="4"/>
      <c r="M24" s="4"/>
      <c r="N24" s="4"/>
      <c r="O24" s="4"/>
      <c r="P24" s="4"/>
    </row>
    <row r="25" spans="1:16" x14ac:dyDescent="0.25">
      <c r="A25" s="32" t="s">
        <v>33</v>
      </c>
      <c r="B25" s="33">
        <v>563</v>
      </c>
      <c r="C25" s="17">
        <v>978</v>
      </c>
      <c r="D25" s="17">
        <v>1379</v>
      </c>
      <c r="E25" s="17">
        <v>2891</v>
      </c>
      <c r="F25" s="17">
        <v>1885</v>
      </c>
      <c r="G25" s="33">
        <v>66</v>
      </c>
      <c r="H25" s="17">
        <v>7762</v>
      </c>
      <c r="I25" s="44">
        <f t="shared" si="0"/>
        <v>3.8350370805891392</v>
      </c>
      <c r="J25" s="44">
        <v>61.14</v>
      </c>
      <c r="K25" s="45">
        <v>96.843597011079623</v>
      </c>
      <c r="L25" s="4"/>
      <c r="M25" s="4"/>
      <c r="N25" s="4"/>
      <c r="O25" s="4"/>
      <c r="P25" s="4"/>
    </row>
    <row r="26" spans="1:16" x14ac:dyDescent="0.25">
      <c r="A26" s="32" t="s">
        <v>94</v>
      </c>
      <c r="B26" s="17">
        <v>1337</v>
      </c>
      <c r="C26" s="17">
        <v>1498</v>
      </c>
      <c r="D26" s="17">
        <v>1154</v>
      </c>
      <c r="E26" s="17">
        <v>1324</v>
      </c>
      <c r="F26" s="33">
        <v>216</v>
      </c>
      <c r="G26" s="33">
        <v>52</v>
      </c>
      <c r="H26" s="17">
        <v>5581</v>
      </c>
      <c r="I26" s="44">
        <f t="shared" si="0"/>
        <v>2.7574519385168754</v>
      </c>
      <c r="J26" s="44">
        <v>42.3</v>
      </c>
      <c r="K26" s="45">
        <v>98.315714029743773</v>
      </c>
      <c r="L26" s="4"/>
      <c r="M26" s="4"/>
      <c r="N26" s="4"/>
      <c r="O26" s="4"/>
      <c r="P26" s="4"/>
    </row>
    <row r="27" spans="1:16" x14ac:dyDescent="0.25">
      <c r="A27" s="32" t="s">
        <v>72</v>
      </c>
      <c r="B27" s="33">
        <v>623</v>
      </c>
      <c r="C27" s="33">
        <v>831</v>
      </c>
      <c r="D27" s="33">
        <v>754</v>
      </c>
      <c r="E27" s="33">
        <v>921</v>
      </c>
      <c r="F27" s="33">
        <v>327</v>
      </c>
      <c r="G27" s="33">
        <v>47</v>
      </c>
      <c r="H27" s="17">
        <v>3503</v>
      </c>
      <c r="I27" s="44">
        <f t="shared" si="0"/>
        <v>1.7307568788074923</v>
      </c>
      <c r="J27" s="44">
        <v>39.54</v>
      </c>
      <c r="K27" s="45">
        <v>98.972309449043678</v>
      </c>
      <c r="L27" s="4"/>
      <c r="M27" s="4"/>
      <c r="N27" s="4"/>
      <c r="O27" s="4"/>
      <c r="P27" s="4"/>
    </row>
    <row r="28" spans="1:16" x14ac:dyDescent="0.25">
      <c r="A28" s="32" t="s">
        <v>37</v>
      </c>
      <c r="B28" s="33">
        <v>653</v>
      </c>
      <c r="C28" s="33">
        <v>598</v>
      </c>
      <c r="D28" s="33">
        <v>573</v>
      </c>
      <c r="E28" s="17">
        <v>1181</v>
      </c>
      <c r="F28" s="33">
        <v>266</v>
      </c>
      <c r="G28" s="33">
        <v>190</v>
      </c>
      <c r="H28" s="17">
        <v>3461</v>
      </c>
      <c r="I28" s="44">
        <f t="shared" si="0"/>
        <v>1.7100055830867058</v>
      </c>
      <c r="J28" s="44">
        <v>41.09</v>
      </c>
      <c r="K28" s="45">
        <v>99.306558798035255</v>
      </c>
      <c r="N28" s="4"/>
      <c r="O28" s="4"/>
      <c r="P28" s="4"/>
    </row>
    <row r="29" spans="1:16" x14ac:dyDescent="0.25">
      <c r="A29" s="32" t="s">
        <v>34</v>
      </c>
      <c r="B29" s="33">
        <v>585</v>
      </c>
      <c r="C29" s="33">
        <v>546</v>
      </c>
      <c r="D29" s="17">
        <v>1070</v>
      </c>
      <c r="E29" s="17">
        <v>990</v>
      </c>
      <c r="F29" s="33">
        <v>79</v>
      </c>
      <c r="G29" s="33">
        <v>130</v>
      </c>
      <c r="H29" s="17">
        <v>3400</v>
      </c>
      <c r="I29" s="44">
        <f t="shared" si="0"/>
        <v>1.6798667964446112</v>
      </c>
      <c r="J29" s="44">
        <v>53.32</v>
      </c>
      <c r="K29" s="45">
        <v>99.647058823529406</v>
      </c>
      <c r="L29" s="4"/>
      <c r="M29" s="4"/>
      <c r="N29" s="4"/>
      <c r="O29" s="4"/>
      <c r="P29" s="4"/>
    </row>
    <row r="30" spans="1:16" x14ac:dyDescent="0.25">
      <c r="A30" s="32" t="s">
        <v>36</v>
      </c>
      <c r="B30" s="33">
        <v>351</v>
      </c>
      <c r="C30" s="33">
        <v>736</v>
      </c>
      <c r="D30" s="33">
        <v>452</v>
      </c>
      <c r="E30" s="17">
        <v>1277</v>
      </c>
      <c r="F30" s="33">
        <v>517</v>
      </c>
      <c r="G30" s="33">
        <v>59</v>
      </c>
      <c r="H30" s="17">
        <v>3392</v>
      </c>
      <c r="I30" s="44">
        <f t="shared" si="0"/>
        <v>1.675914168688271</v>
      </c>
      <c r="J30" s="44">
        <v>44.93</v>
      </c>
      <c r="K30" s="45">
        <v>93.632075471698116</v>
      </c>
      <c r="L30" s="4"/>
      <c r="M30" s="4"/>
      <c r="N30" s="4"/>
      <c r="O30" s="4"/>
      <c r="P30" s="4"/>
    </row>
    <row r="31" spans="1:16" x14ac:dyDescent="0.25">
      <c r="A31" s="32" t="s">
        <v>39</v>
      </c>
      <c r="B31" s="33">
        <v>675</v>
      </c>
      <c r="C31" s="33">
        <v>645</v>
      </c>
      <c r="D31" s="33">
        <v>574</v>
      </c>
      <c r="E31" s="33">
        <v>828</v>
      </c>
      <c r="F31" s="33">
        <v>158</v>
      </c>
      <c r="G31" s="33">
        <v>12</v>
      </c>
      <c r="H31" s="17">
        <v>2892</v>
      </c>
      <c r="I31" s="44">
        <f t="shared" si="0"/>
        <v>1.4288749339170046</v>
      </c>
      <c r="J31" s="44">
        <v>38.42</v>
      </c>
      <c r="K31" s="45">
        <v>99.170124481327804</v>
      </c>
      <c r="L31" s="4"/>
      <c r="M31" s="4"/>
      <c r="N31" s="4"/>
      <c r="O31" s="4"/>
      <c r="P31" s="4"/>
    </row>
    <row r="32" spans="1:16" x14ac:dyDescent="0.25">
      <c r="A32" s="32" t="s">
        <v>38</v>
      </c>
      <c r="B32" s="33">
        <v>295</v>
      </c>
      <c r="C32" s="33">
        <v>843</v>
      </c>
      <c r="D32" s="33">
        <v>494</v>
      </c>
      <c r="E32" s="33">
        <v>784</v>
      </c>
      <c r="F32" s="33">
        <v>203</v>
      </c>
      <c r="G32" s="33">
        <v>105</v>
      </c>
      <c r="H32" s="17">
        <v>2724</v>
      </c>
      <c r="I32" s="44">
        <f t="shared" si="0"/>
        <v>1.3458697510338593</v>
      </c>
      <c r="J32" s="44">
        <v>59.21</v>
      </c>
      <c r="K32" s="45">
        <v>96.292217327459625</v>
      </c>
      <c r="L32" s="4"/>
      <c r="M32" s="4"/>
      <c r="N32" s="4"/>
      <c r="O32" s="4"/>
      <c r="P32" s="4"/>
    </row>
    <row r="33" spans="1:16" x14ac:dyDescent="0.25">
      <c r="A33" s="32" t="s">
        <v>35</v>
      </c>
      <c r="B33" s="33">
        <v>367</v>
      </c>
      <c r="C33" s="33">
        <v>654</v>
      </c>
      <c r="D33" s="33">
        <v>364</v>
      </c>
      <c r="E33" s="17">
        <v>1100</v>
      </c>
      <c r="F33" s="33">
        <v>187</v>
      </c>
      <c r="G33" s="33">
        <v>17</v>
      </c>
      <c r="H33" s="17">
        <v>2689</v>
      </c>
      <c r="I33" s="44">
        <f t="shared" si="0"/>
        <v>1.3285770045998706</v>
      </c>
      <c r="J33" s="44">
        <v>23.5</v>
      </c>
      <c r="K33" s="45">
        <v>99.144663443659354</v>
      </c>
      <c r="L33" s="4"/>
      <c r="M33" s="4"/>
      <c r="N33" s="4"/>
      <c r="O33" s="4"/>
      <c r="P33" s="4"/>
    </row>
    <row r="34" spans="1:16" x14ac:dyDescent="0.25">
      <c r="A34" s="32" t="s">
        <v>73</v>
      </c>
      <c r="B34" s="33">
        <v>433</v>
      </c>
      <c r="C34" s="33">
        <v>443</v>
      </c>
      <c r="D34" s="33">
        <v>603</v>
      </c>
      <c r="E34" s="33">
        <v>752</v>
      </c>
      <c r="F34" s="33">
        <v>53</v>
      </c>
      <c r="G34" s="33">
        <v>22</v>
      </c>
      <c r="H34" s="17">
        <v>2306</v>
      </c>
      <c r="I34" s="44">
        <f t="shared" si="0"/>
        <v>1.1393449507650806</v>
      </c>
      <c r="J34" s="44">
        <v>13.01</v>
      </c>
      <c r="K34" s="45">
        <v>99.176062445793576</v>
      </c>
      <c r="L34" s="4"/>
      <c r="M34" s="4"/>
      <c r="N34" s="4"/>
      <c r="O34" s="4"/>
      <c r="P34" s="4"/>
    </row>
    <row r="35" spans="1:16" x14ac:dyDescent="0.25">
      <c r="A35" s="25" t="s">
        <v>40</v>
      </c>
      <c r="B35" s="26">
        <v>2604</v>
      </c>
      <c r="C35" s="26">
        <v>6847</v>
      </c>
      <c r="D35" s="26">
        <v>11616</v>
      </c>
      <c r="E35" s="26">
        <v>13064</v>
      </c>
      <c r="F35" s="26">
        <v>2041</v>
      </c>
      <c r="G35" s="27">
        <v>556</v>
      </c>
      <c r="H35" s="26">
        <v>36728</v>
      </c>
      <c r="I35" s="41">
        <f t="shared" si="0"/>
        <v>18.146514029358144</v>
      </c>
      <c r="J35" s="41">
        <v>57.31</v>
      </c>
      <c r="K35" s="42">
        <v>90.339795251579176</v>
      </c>
      <c r="L35" s="4"/>
      <c r="M35" s="4"/>
      <c r="N35" s="4"/>
      <c r="O35" s="4"/>
      <c r="P35" s="4"/>
    </row>
    <row r="36" spans="1:16" x14ac:dyDescent="0.25">
      <c r="A36" s="31" t="s">
        <v>98</v>
      </c>
      <c r="B36" s="33">
        <v>187</v>
      </c>
      <c r="C36" s="17">
        <v>2322</v>
      </c>
      <c r="D36" s="17">
        <v>4189</v>
      </c>
      <c r="E36" s="17">
        <v>3498</v>
      </c>
      <c r="F36" s="33">
        <v>59</v>
      </c>
      <c r="G36" s="33">
        <v>226</v>
      </c>
      <c r="H36" s="17">
        <v>10481</v>
      </c>
      <c r="I36" s="44">
        <f t="shared" si="0"/>
        <v>5.178436439275286</v>
      </c>
      <c r="J36" s="44">
        <v>61.58</v>
      </c>
      <c r="K36" s="45">
        <v>91.002766911554247</v>
      </c>
      <c r="L36" s="4"/>
      <c r="M36" s="4"/>
      <c r="N36" s="4"/>
      <c r="O36" s="4"/>
      <c r="P36" s="4"/>
    </row>
    <row r="37" spans="1:16" x14ac:dyDescent="0.25">
      <c r="A37" s="32" t="s">
        <v>41</v>
      </c>
      <c r="B37" s="33">
        <v>627</v>
      </c>
      <c r="C37" s="33">
        <v>795</v>
      </c>
      <c r="D37" s="33">
        <v>880</v>
      </c>
      <c r="E37" s="17">
        <v>3175</v>
      </c>
      <c r="F37" s="33">
        <v>929</v>
      </c>
      <c r="G37" s="33">
        <v>26</v>
      </c>
      <c r="H37" s="17">
        <v>6432</v>
      </c>
      <c r="I37" s="44">
        <f t="shared" si="0"/>
        <v>3.1779127160975706</v>
      </c>
      <c r="J37" s="44">
        <v>54.59</v>
      </c>
      <c r="K37" s="45">
        <v>96.859452736318403</v>
      </c>
      <c r="L37" s="4"/>
      <c r="M37" s="4"/>
      <c r="N37" s="4"/>
      <c r="O37" s="4"/>
      <c r="P37" s="4"/>
    </row>
    <row r="38" spans="1:16" x14ac:dyDescent="0.25">
      <c r="A38" s="32" t="s">
        <v>42</v>
      </c>
      <c r="B38" s="33">
        <v>60</v>
      </c>
      <c r="C38" s="17">
        <v>1534</v>
      </c>
      <c r="D38" s="33">
        <v>612</v>
      </c>
      <c r="E38" s="17">
        <v>1059</v>
      </c>
      <c r="F38" s="33">
        <v>125</v>
      </c>
      <c r="G38" s="33">
        <v>61</v>
      </c>
      <c r="H38" s="17">
        <v>3451</v>
      </c>
      <c r="I38" s="44">
        <f t="shared" si="0"/>
        <v>1.7050647983912806</v>
      </c>
      <c r="J38" s="44">
        <v>64.069999999999993</v>
      </c>
      <c r="K38" s="45">
        <v>88.669950738916256</v>
      </c>
      <c r="N38" s="4"/>
      <c r="O38" s="4"/>
      <c r="P38" s="4"/>
    </row>
    <row r="39" spans="1:16" x14ac:dyDescent="0.25">
      <c r="A39" s="32" t="s">
        <v>43</v>
      </c>
      <c r="B39" s="33">
        <v>394</v>
      </c>
      <c r="C39" s="33">
        <v>239</v>
      </c>
      <c r="D39" s="17">
        <v>1038</v>
      </c>
      <c r="E39" s="33">
        <v>487</v>
      </c>
      <c r="F39" s="33">
        <v>37</v>
      </c>
      <c r="G39" s="49">
        <v>5</v>
      </c>
      <c r="H39" s="17">
        <v>2200</v>
      </c>
      <c r="I39" s="44">
        <f t="shared" si="0"/>
        <v>1.0869726329935721</v>
      </c>
      <c r="J39" s="44">
        <v>62</v>
      </c>
      <c r="K39" s="45">
        <v>88.272727272727266</v>
      </c>
      <c r="N39" s="4"/>
      <c r="O39" s="4"/>
      <c r="P39" s="4"/>
    </row>
    <row r="40" spans="1:16" x14ac:dyDescent="0.25">
      <c r="A40" s="32" t="s">
        <v>45</v>
      </c>
      <c r="B40" s="33">
        <v>109</v>
      </c>
      <c r="C40" s="33">
        <v>129</v>
      </c>
      <c r="D40" s="33">
        <v>749</v>
      </c>
      <c r="E40" s="33">
        <v>692</v>
      </c>
      <c r="F40" s="33">
        <v>58</v>
      </c>
      <c r="G40" s="33">
        <v>9</v>
      </c>
      <c r="H40" s="17">
        <v>1746</v>
      </c>
      <c r="I40" s="44">
        <f t="shared" si="0"/>
        <v>0.8626610078212622</v>
      </c>
      <c r="J40" s="44">
        <v>57.85</v>
      </c>
      <c r="K40" s="45">
        <v>97.193585337915238</v>
      </c>
      <c r="N40" s="4"/>
      <c r="O40" s="4"/>
      <c r="P40" s="4"/>
    </row>
    <row r="41" spans="1:16" x14ac:dyDescent="0.25">
      <c r="A41" s="32" t="s">
        <v>44</v>
      </c>
      <c r="B41" s="33">
        <v>90</v>
      </c>
      <c r="C41" s="33">
        <v>94</v>
      </c>
      <c r="D41" s="33">
        <v>561</v>
      </c>
      <c r="E41" s="33">
        <v>354</v>
      </c>
      <c r="F41" s="33">
        <v>176</v>
      </c>
      <c r="G41" s="33">
        <v>8</v>
      </c>
      <c r="H41" s="17">
        <v>1283</v>
      </c>
      <c r="I41" s="44">
        <f t="shared" si="0"/>
        <v>0.63390267642306952</v>
      </c>
      <c r="J41" s="44">
        <v>46.3</v>
      </c>
      <c r="K41" s="45">
        <v>99.220576773187844</v>
      </c>
      <c r="N41" s="4"/>
      <c r="O41" s="4"/>
      <c r="P41" s="4"/>
    </row>
    <row r="42" spans="1:16" x14ac:dyDescent="0.25">
      <c r="A42" s="32" t="s">
        <v>47</v>
      </c>
      <c r="B42" s="33">
        <v>22</v>
      </c>
      <c r="C42" s="33">
        <v>140</v>
      </c>
      <c r="D42" s="33">
        <v>224</v>
      </c>
      <c r="E42" s="33">
        <v>876</v>
      </c>
      <c r="F42" s="33">
        <v>19</v>
      </c>
      <c r="G42" s="33">
        <v>2</v>
      </c>
      <c r="H42" s="17">
        <v>1283</v>
      </c>
      <c r="I42" s="44">
        <f t="shared" si="0"/>
        <v>0.63390267642306952</v>
      </c>
      <c r="J42" s="44">
        <v>43.18</v>
      </c>
      <c r="K42" s="45">
        <v>88.542478565861259</v>
      </c>
      <c r="N42" s="4"/>
      <c r="O42" s="4"/>
      <c r="P42" s="4"/>
    </row>
    <row r="43" spans="1:16" x14ac:dyDescent="0.25">
      <c r="A43" s="32" t="s">
        <v>48</v>
      </c>
      <c r="B43" s="33">
        <v>314</v>
      </c>
      <c r="C43" s="33">
        <v>550</v>
      </c>
      <c r="D43" s="17">
        <v>93</v>
      </c>
      <c r="E43" s="33">
        <v>125</v>
      </c>
      <c r="F43" s="33">
        <v>14</v>
      </c>
      <c r="G43" s="33">
        <v>1</v>
      </c>
      <c r="H43" s="17">
        <v>1097</v>
      </c>
      <c r="I43" s="44">
        <f t="shared" si="0"/>
        <v>0.54200408108815845</v>
      </c>
      <c r="J43" s="44">
        <v>74.84</v>
      </c>
      <c r="K43" s="45">
        <v>28.350045578851415</v>
      </c>
      <c r="N43" s="4"/>
      <c r="O43" s="4"/>
      <c r="P43" s="4"/>
    </row>
    <row r="44" spans="1:16" x14ac:dyDescent="0.25">
      <c r="A44" s="32" t="s">
        <v>46</v>
      </c>
      <c r="B44" s="33">
        <v>61</v>
      </c>
      <c r="C44" s="33">
        <v>96</v>
      </c>
      <c r="D44" s="33">
        <v>741</v>
      </c>
      <c r="E44" s="33">
        <v>142</v>
      </c>
      <c r="F44" s="33">
        <v>14</v>
      </c>
      <c r="G44" s="33">
        <v>2</v>
      </c>
      <c r="H44" s="17">
        <v>1056</v>
      </c>
      <c r="I44" s="44">
        <f t="shared" si="0"/>
        <v>0.5217468638369146</v>
      </c>
      <c r="J44" s="44">
        <v>73.77</v>
      </c>
      <c r="K44" s="45">
        <v>89.867424242424249</v>
      </c>
      <c r="N44" s="4"/>
      <c r="O44" s="4"/>
      <c r="P44" s="4"/>
    </row>
    <row r="45" spans="1:16" x14ac:dyDescent="0.25">
      <c r="A45" s="25" t="s">
        <v>49</v>
      </c>
      <c r="B45" s="26">
        <v>1987</v>
      </c>
      <c r="C45" s="26">
        <v>2332</v>
      </c>
      <c r="D45" s="26">
        <v>7922</v>
      </c>
      <c r="E45" s="26">
        <v>3595</v>
      </c>
      <c r="F45" s="27">
        <v>486</v>
      </c>
      <c r="G45" s="27">
        <v>105</v>
      </c>
      <c r="H45" s="26">
        <v>16427</v>
      </c>
      <c r="I45" s="41">
        <f t="shared" si="0"/>
        <v>8.1162270191751862</v>
      </c>
      <c r="J45" s="41">
        <v>59.19</v>
      </c>
      <c r="K45" s="42">
        <v>87.319656662811227</v>
      </c>
      <c r="N45" s="4"/>
      <c r="O45" s="4"/>
      <c r="P45" s="4"/>
    </row>
    <row r="46" spans="1:16" x14ac:dyDescent="0.25">
      <c r="A46" s="31" t="s">
        <v>99</v>
      </c>
      <c r="B46" s="33">
        <v>503</v>
      </c>
      <c r="C46" s="33">
        <v>276</v>
      </c>
      <c r="D46" s="17">
        <v>1247</v>
      </c>
      <c r="E46" s="33">
        <v>639</v>
      </c>
      <c r="F46" s="33">
        <v>73</v>
      </c>
      <c r="G46" s="33">
        <v>9</v>
      </c>
      <c r="H46" s="17">
        <v>2747</v>
      </c>
      <c r="I46" s="44">
        <f t="shared" si="0"/>
        <v>1.3572335558333375</v>
      </c>
      <c r="J46" s="44">
        <v>64.069999999999993</v>
      </c>
      <c r="K46" s="45">
        <v>85.693483800509654</v>
      </c>
      <c r="N46" s="4"/>
      <c r="O46" s="4"/>
      <c r="P46" s="4"/>
    </row>
    <row r="47" spans="1:16" x14ac:dyDescent="0.25">
      <c r="A47" s="32" t="s">
        <v>74</v>
      </c>
      <c r="B47" s="33">
        <v>226</v>
      </c>
      <c r="C47" s="33">
        <v>338</v>
      </c>
      <c r="D47" s="17">
        <v>1457</v>
      </c>
      <c r="E47" s="33">
        <v>578</v>
      </c>
      <c r="F47" s="33">
        <v>30</v>
      </c>
      <c r="G47" s="33">
        <v>16</v>
      </c>
      <c r="H47" s="17">
        <v>2645</v>
      </c>
      <c r="I47" s="44">
        <f t="shared" si="0"/>
        <v>1.3068375519399991</v>
      </c>
      <c r="J47" s="44">
        <v>58.94</v>
      </c>
      <c r="K47" s="45">
        <v>93.572778827977316</v>
      </c>
      <c r="N47" s="4"/>
      <c r="O47" s="4"/>
      <c r="P47" s="4"/>
    </row>
    <row r="48" spans="1:16" x14ac:dyDescent="0.25">
      <c r="A48" s="32" t="s">
        <v>51</v>
      </c>
      <c r="B48" s="33">
        <v>446</v>
      </c>
      <c r="C48" s="33">
        <v>561</v>
      </c>
      <c r="D48" s="33">
        <v>795</v>
      </c>
      <c r="E48" s="33">
        <v>354</v>
      </c>
      <c r="F48" s="33">
        <v>84</v>
      </c>
      <c r="G48" s="33">
        <v>11</v>
      </c>
      <c r="H48" s="17">
        <v>2251</v>
      </c>
      <c r="I48" s="44">
        <f t="shared" si="0"/>
        <v>1.1121706349402412</v>
      </c>
      <c r="J48" s="44">
        <v>44.65</v>
      </c>
      <c r="K48" s="45">
        <v>99.111505997334518</v>
      </c>
      <c r="N48" s="4"/>
      <c r="O48" s="4"/>
      <c r="P48" s="4"/>
    </row>
    <row r="49" spans="1:16" x14ac:dyDescent="0.25">
      <c r="A49" s="32" t="s">
        <v>95</v>
      </c>
      <c r="B49" s="33">
        <v>228</v>
      </c>
      <c r="C49" s="33">
        <v>295</v>
      </c>
      <c r="D49" s="17">
        <v>1330</v>
      </c>
      <c r="E49" s="33">
        <v>331</v>
      </c>
      <c r="F49" s="33">
        <v>36</v>
      </c>
      <c r="G49" s="33">
        <v>9</v>
      </c>
      <c r="H49" s="17">
        <v>2229</v>
      </c>
      <c r="I49" s="44">
        <f t="shared" si="0"/>
        <v>1.1013009086103054</v>
      </c>
      <c r="J49" s="44">
        <v>68.819999999999993</v>
      </c>
      <c r="K49" s="45">
        <v>61.327949753252582</v>
      </c>
      <c r="N49" s="4"/>
      <c r="O49" s="4"/>
      <c r="P49" s="4"/>
    </row>
    <row r="50" spans="1:16" x14ac:dyDescent="0.25">
      <c r="A50" s="32" t="s">
        <v>50</v>
      </c>
      <c r="B50" s="33">
        <v>146</v>
      </c>
      <c r="C50" s="33">
        <v>327</v>
      </c>
      <c r="D50" s="17">
        <v>767</v>
      </c>
      <c r="E50" s="33">
        <v>520</v>
      </c>
      <c r="F50" s="33">
        <v>41</v>
      </c>
      <c r="G50" s="33">
        <v>17</v>
      </c>
      <c r="H50" s="17">
        <v>1818</v>
      </c>
      <c r="I50" s="44">
        <f t="shared" si="0"/>
        <v>0.89823465762832455</v>
      </c>
      <c r="J50" s="44">
        <v>59.46</v>
      </c>
      <c r="K50" s="45">
        <v>87.073707370737068</v>
      </c>
      <c r="N50" s="4"/>
      <c r="O50" s="4"/>
      <c r="P50" s="4"/>
    </row>
    <row r="51" spans="1:16" ht="15.75" thickBot="1" x14ac:dyDescent="0.3">
      <c r="A51" s="32" t="s">
        <v>52</v>
      </c>
      <c r="B51" s="33">
        <v>139</v>
      </c>
      <c r="C51" s="33">
        <v>104</v>
      </c>
      <c r="D51" s="33">
        <v>306</v>
      </c>
      <c r="E51" s="33">
        <v>162</v>
      </c>
      <c r="F51" s="33">
        <v>76</v>
      </c>
      <c r="G51" s="33">
        <v>3</v>
      </c>
      <c r="H51" s="17">
        <v>790</v>
      </c>
      <c r="I51" s="44">
        <f t="shared" si="0"/>
        <v>0.39032199093860087</v>
      </c>
      <c r="J51" s="44">
        <v>63.92</v>
      </c>
      <c r="K51" s="45">
        <v>75.063291139240505</v>
      </c>
    </row>
    <row r="52" spans="1:16" ht="15.75" thickBot="1" x14ac:dyDescent="0.3">
      <c r="A52" s="25" t="s">
        <v>53</v>
      </c>
      <c r="B52" s="27">
        <v>12</v>
      </c>
      <c r="C52" s="27">
        <v>18</v>
      </c>
      <c r="D52" s="27">
        <v>65</v>
      </c>
      <c r="E52" s="27">
        <v>26</v>
      </c>
      <c r="F52" s="27">
        <v>3</v>
      </c>
      <c r="G52" s="27">
        <v>0</v>
      </c>
      <c r="H52" s="35">
        <v>124</v>
      </c>
      <c r="I52" s="41">
        <f t="shared" si="0"/>
        <v>6.1265730223274063E-2</v>
      </c>
      <c r="J52" s="41">
        <v>65.319999999999993</v>
      </c>
      <c r="K52" s="41">
        <v>91.935483870967744</v>
      </c>
    </row>
    <row r="53" spans="1:16" ht="22.5" x14ac:dyDescent="0.25">
      <c r="A53" s="34" t="s">
        <v>54</v>
      </c>
      <c r="B53" s="35">
        <v>1</v>
      </c>
      <c r="C53" s="35">
        <v>0</v>
      </c>
      <c r="D53" s="35">
        <v>13</v>
      </c>
      <c r="E53" s="35">
        <v>3</v>
      </c>
      <c r="F53" s="35">
        <v>0</v>
      </c>
      <c r="G53" s="35">
        <v>0</v>
      </c>
      <c r="H53" s="35">
        <v>17</v>
      </c>
      <c r="I53" s="46">
        <f t="shared" si="0"/>
        <v>8.3993339822230565E-3</v>
      </c>
      <c r="J53" s="46">
        <v>47.06</v>
      </c>
      <c r="K53" s="46">
        <v>100</v>
      </c>
    </row>
    <row r="54" spans="1:16" x14ac:dyDescent="0.25">
      <c r="A54" s="24" t="s">
        <v>55</v>
      </c>
      <c r="B54" s="36">
        <v>21413</v>
      </c>
      <c r="C54" s="36">
        <v>35661</v>
      </c>
      <c r="D54" s="36">
        <v>58588</v>
      </c>
      <c r="E54" s="36">
        <v>67483</v>
      </c>
      <c r="F54" s="36">
        <v>16246</v>
      </c>
      <c r="G54" s="36">
        <v>3006</v>
      </c>
      <c r="H54" s="36">
        <v>202397</v>
      </c>
      <c r="I54" s="47">
        <f t="shared" si="0"/>
        <v>100</v>
      </c>
      <c r="J54" s="47">
        <v>53.74486775989763</v>
      </c>
      <c r="K54" s="47">
        <v>91.208861791429712</v>
      </c>
    </row>
    <row r="55" spans="1:16" ht="23.25" thickBot="1" x14ac:dyDescent="0.3">
      <c r="A55" s="10" t="s">
        <v>60</v>
      </c>
      <c r="B55" s="37">
        <v>9.856794988054741</v>
      </c>
      <c r="C55" s="37">
        <v>18.34687273307232</v>
      </c>
      <c r="D55" s="37">
        <v>11.135968371933894</v>
      </c>
      <c r="E55" s="37">
        <v>17.411822380473204</v>
      </c>
      <c r="F55" s="37">
        <v>7.501812422365985</v>
      </c>
      <c r="G55" s="37">
        <v>2.6126408010012514</v>
      </c>
      <c r="H55" s="37">
        <v>12.215299043885199</v>
      </c>
      <c r="I55" s="38"/>
      <c r="J55" s="39"/>
      <c r="K55" s="40"/>
    </row>
    <row r="56" spans="1:16" x14ac:dyDescent="0.25">
      <c r="A56" s="81" t="s">
        <v>89</v>
      </c>
      <c r="B56" s="81"/>
      <c r="C56" s="81"/>
      <c r="K56" s="51" t="s">
        <v>76</v>
      </c>
    </row>
    <row r="57" spans="1:16" x14ac:dyDescent="0.25">
      <c r="A57" s="76" t="s">
        <v>75</v>
      </c>
      <c r="B57" s="76"/>
      <c r="C57" s="76"/>
      <c r="D57" s="76"/>
      <c r="E57" s="76"/>
    </row>
    <row r="59" spans="1:16" x14ac:dyDescent="0.25">
      <c r="B59" s="4"/>
      <c r="C59" s="4"/>
      <c r="D59" s="4"/>
      <c r="E59" s="4"/>
      <c r="F59" s="4"/>
    </row>
    <row r="60" spans="1:16" x14ac:dyDescent="0.25">
      <c r="A60" s="4"/>
      <c r="B60" s="50"/>
      <c r="C60" s="50"/>
      <c r="D60" s="50"/>
      <c r="E60" s="50"/>
      <c r="F60" s="50"/>
      <c r="G60" s="50"/>
    </row>
    <row r="61" spans="1:16" x14ac:dyDescent="0.25">
      <c r="A61" s="4"/>
      <c r="B61" s="4"/>
      <c r="C61" s="4"/>
      <c r="D61" s="4"/>
      <c r="E61" s="4"/>
      <c r="F61" s="4"/>
    </row>
    <row r="62" spans="1:16" x14ac:dyDescent="0.25">
      <c r="A62" s="4"/>
      <c r="B62" s="50"/>
      <c r="C62" s="50"/>
      <c r="D62" s="50"/>
      <c r="E62" s="50"/>
      <c r="F62" s="50"/>
      <c r="G62" s="50"/>
    </row>
    <row r="63" spans="1:16" x14ac:dyDescent="0.25">
      <c r="A63" s="4"/>
      <c r="B63" s="50"/>
      <c r="C63" s="50"/>
      <c r="D63" s="50"/>
      <c r="E63" s="50"/>
      <c r="F63" s="50"/>
      <c r="G63" s="50"/>
    </row>
    <row r="64" spans="1:16" x14ac:dyDescent="0.25">
      <c r="A64" s="4"/>
      <c r="B64" s="50"/>
      <c r="C64" s="50"/>
      <c r="D64" s="50"/>
      <c r="E64" s="50"/>
      <c r="F64" s="50"/>
      <c r="G64" s="50"/>
    </row>
    <row r="65" spans="1:3" x14ac:dyDescent="0.25">
      <c r="A65" s="4"/>
      <c r="B65" s="4"/>
      <c r="C65" s="4"/>
    </row>
    <row r="66" spans="1:3" x14ac:dyDescent="0.25">
      <c r="A66" s="4"/>
      <c r="B66" s="4"/>
      <c r="C66" s="4"/>
    </row>
    <row r="67" spans="1:3" x14ac:dyDescent="0.25">
      <c r="A67" s="4"/>
      <c r="B67" s="4"/>
      <c r="C67" s="4"/>
    </row>
    <row r="68" spans="1:3" x14ac:dyDescent="0.25">
      <c r="A68" s="4"/>
      <c r="B68" s="4"/>
      <c r="C68" s="4"/>
    </row>
    <row r="69" spans="1:3" x14ac:dyDescent="0.25">
      <c r="A69" s="4"/>
      <c r="B69" s="4"/>
      <c r="C69" s="4"/>
    </row>
    <row r="70" spans="1:3" x14ac:dyDescent="0.25">
      <c r="A70" s="4"/>
      <c r="B70" s="4"/>
      <c r="C70" s="4"/>
    </row>
    <row r="71" spans="1:3" x14ac:dyDescent="0.25">
      <c r="A71" s="4"/>
      <c r="B71" s="4"/>
      <c r="C71" s="4"/>
    </row>
    <row r="72" spans="1:3" x14ac:dyDescent="0.25">
      <c r="A72" s="4"/>
      <c r="B72" s="4"/>
      <c r="C72" s="4"/>
    </row>
    <row r="73" spans="1:3" x14ac:dyDescent="0.25">
      <c r="A73" s="4"/>
      <c r="B73" s="4"/>
      <c r="C73" s="4"/>
    </row>
    <row r="74" spans="1:3" x14ac:dyDescent="0.25">
      <c r="A74" s="4"/>
      <c r="B74" s="4"/>
      <c r="C74" s="4"/>
    </row>
    <row r="75" spans="1:3" x14ac:dyDescent="0.25">
      <c r="A75" s="4"/>
      <c r="B75" s="4"/>
      <c r="C75" s="4"/>
    </row>
    <row r="76" spans="1:3" x14ac:dyDescent="0.25">
      <c r="A76" s="4"/>
      <c r="B76" s="4"/>
      <c r="C76" s="4"/>
    </row>
    <row r="77" spans="1:3" x14ac:dyDescent="0.25">
      <c r="A77" s="4"/>
      <c r="B77" s="4"/>
      <c r="C77" s="4"/>
    </row>
    <row r="78" spans="1:3" x14ac:dyDescent="0.25">
      <c r="A78" s="4"/>
      <c r="B78" s="4"/>
      <c r="C78" s="4"/>
    </row>
    <row r="79" spans="1:3" x14ac:dyDescent="0.25">
      <c r="A79" s="4"/>
      <c r="B79" s="4"/>
      <c r="C79" s="4"/>
    </row>
    <row r="80" spans="1:3" x14ac:dyDescent="0.25">
      <c r="A80" s="4"/>
      <c r="B80" s="4"/>
      <c r="C80" s="4"/>
    </row>
  </sheetData>
  <mergeCells count="3">
    <mergeCell ref="A56:C56"/>
    <mergeCell ref="A57:E57"/>
    <mergeCell ref="A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6.20 Notice</vt:lpstr>
      <vt:lpstr>6.20 Graphique 1</vt:lpstr>
      <vt:lpstr>6.20 Tableau 2</vt:lpstr>
      <vt:lpstr>6.20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;6.20 </dc:title>
  <dc:creator>DEPP-MENJ - Ministère de l'Education nationale et de la Jeunesse; Direction de l'évaluation de la prospective et de la performance</dc:creator>
  <cp:lastModifiedBy>Administration centrale</cp:lastModifiedBy>
  <dcterms:created xsi:type="dcterms:W3CDTF">2019-07-01T07:15:50Z</dcterms:created>
  <dcterms:modified xsi:type="dcterms:W3CDTF">2022-08-16T09:12:43Z</dcterms:modified>
  <cp:contentStatus>Publié</cp:contentStatus>
</cp:coreProperties>
</file>