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205" yWindow="345" windowWidth="19995" windowHeight="11100"/>
  </bookViews>
  <sheets>
    <sheet name="6.6 Notice" sheetId="3" r:id="rId1"/>
    <sheet name="6.6 Tableau 1" sheetId="1" r:id="rId2"/>
    <sheet name="6.6 Tableau 2" sheetId="2"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I29" i="2" l="1"/>
</calcChain>
</file>

<file path=xl/sharedStrings.xml><?xml version="1.0" encoding="utf-8"?>
<sst xmlns="http://schemas.openxmlformats.org/spreadsheetml/2006/main" count="113" uniqueCount="93">
  <si>
    <t>Droit, sciences politiques</t>
  </si>
  <si>
    <t>Total économie, AES</t>
  </si>
  <si>
    <t>Total arts, lettres, langues, SHS</t>
  </si>
  <si>
    <t>Total sciences</t>
  </si>
  <si>
    <t>Total santé</t>
  </si>
  <si>
    <t>Total</t>
  </si>
  <si>
    <t>Sciences économiques, gestion</t>
  </si>
  <si>
    <t>AES</t>
  </si>
  <si>
    <t>Langues</t>
  </si>
  <si>
    <t>Pluri Lettres, Langues, Sciences humaines</t>
  </si>
  <si>
    <t>Sciences fondamentales et application</t>
  </si>
  <si>
    <t>Sciences de la nature et de la vie</t>
  </si>
  <si>
    <t>Médecine-odontologie</t>
  </si>
  <si>
    <t>Pharmacie</t>
  </si>
  <si>
    <t>Sciences humaines sociales</t>
  </si>
  <si>
    <t>Bac général</t>
  </si>
  <si>
    <t>Bac technologique</t>
  </si>
  <si>
    <t>Bac professionnel</t>
  </si>
  <si>
    <t>Non bacheliers</t>
  </si>
  <si>
    <t>Ensemble</t>
  </si>
  <si>
    <t>Scientifique</t>
  </si>
  <si>
    <t>Économique</t>
  </si>
  <si>
    <t>Littéraire</t>
  </si>
  <si>
    <t>dont nouveaux bacheliers</t>
  </si>
  <si>
    <t>6 - Dispensés</t>
  </si>
  <si>
    <t>Effectifs</t>
  </si>
  <si>
    <t>Part des femmes (%)</t>
  </si>
  <si>
    <t>DUT</t>
  </si>
  <si>
    <t>Autres formations</t>
  </si>
  <si>
    <t>Lettres, sciences du langage</t>
  </si>
  <si>
    <t>Sciences humaines et sociales</t>
  </si>
  <si>
    <t>Staps</t>
  </si>
  <si>
    <t>Profession de santé (hors Paces)</t>
  </si>
  <si>
    <r>
      <rPr>
        <b/>
        <sz val="8"/>
        <rFont val="Arial"/>
        <family val="2"/>
      </rPr>
      <t>1.</t>
    </r>
    <r>
      <rPr>
        <sz val="8"/>
        <rFont val="Arial"/>
        <family val="2"/>
      </rPr>
      <t xml:space="preserve"> En 2014, la mise en place du Cadre national des formations (CNF) a modifié la répartition disciplinaire des diplômes, empêchant l'interprétation des évolutions par discipline. Les évolutions par regroupement disciplinaire, en revanche, ne pâtissent pas de la rupture statistique et traduisent de véritables mouvements sur les effectifs</t>
    </r>
  </si>
  <si>
    <t>Licence LMD</t>
  </si>
  <si>
    <t>Type de diplôme (1)</t>
  </si>
  <si>
    <t>Ingénieurs (2)</t>
  </si>
  <si>
    <r>
      <rPr>
        <b/>
        <sz val="8"/>
        <rFont val="Arial"/>
        <family val="2"/>
      </rPr>
      <t>1.</t>
    </r>
    <r>
      <rPr>
        <sz val="8"/>
        <rFont val="Arial"/>
        <family val="2"/>
      </rPr>
      <t xml:space="preserve"> Dans ce tableau, seuls les étudiants préparant une licence LMD sont répartis par discipline. Dans le tableau 1, tous les nouveaux entrants sont répartis en fonction de la discipline quel que soit le type de diplôme préparé (licence, DUT ou autres). Cela explique les différences d'effectifs avec le tableau 1.</t>
    </r>
  </si>
  <si>
    <r>
      <rPr>
        <b/>
        <sz val="8"/>
        <rFont val="Arial"/>
        <family val="2"/>
      </rPr>
      <t xml:space="preserve">2. </t>
    </r>
    <r>
      <rPr>
        <sz val="8"/>
        <rFont val="Arial"/>
        <family val="2"/>
      </rPr>
      <t>La Paces, première année commune aux études de santé (médecine, odontologie, pharmacie, maïeutique) a été mise en place à la rentrée 2010, les effectifs concernés sont classés en plurisanté ce qui explique le report des effectifs.</t>
    </r>
  </si>
  <si>
    <t>Disciplines</t>
  </si>
  <si>
    <t>Sciences fondamentales et applications</t>
  </si>
  <si>
    <t>© SIES</t>
  </si>
  <si>
    <t>Pluridroit, sciences économiques, AES</t>
  </si>
  <si>
    <t>2010
2011</t>
  </si>
  <si>
    <t>2011
2012</t>
  </si>
  <si>
    <t>2012
2013</t>
  </si>
  <si>
    <t>2013
2014</t>
  </si>
  <si>
    <t>2014
2015
(1)</t>
  </si>
  <si>
    <t>2015
2016</t>
  </si>
  <si>
    <t>2016
2017</t>
  </si>
  <si>
    <t>2017
2018</t>
  </si>
  <si>
    <t>2018
2019</t>
  </si>
  <si>
    <t>Pluri Santé (2)</t>
  </si>
  <si>
    <t>Total économie, gestion, AES</t>
  </si>
  <si>
    <t xml:space="preserve">RERS 6.6 Les nouveaux entrants à l'université </t>
  </si>
  <si>
    <t>Plurisciences</t>
  </si>
  <si>
    <t>Paces</t>
  </si>
  <si>
    <r>
      <rPr>
        <b/>
        <sz val="8"/>
        <rFont val="Arial"/>
        <family val="2"/>
      </rPr>
      <t>2.</t>
    </r>
    <r>
      <rPr>
        <sz val="8"/>
        <rFont val="Arial"/>
        <family val="2"/>
      </rPr>
      <t xml:space="preserve"> Sont comptabilisées : les inscriptions en formations d’ingénieur classiques, spécialisées et en partenariat (FIP). Les cycles préparatoires intégrés ne sont pas pris en compte dans les formations d’ingénieurs, ils sont comptabilisés dans la rubrique « Autres formations ».</t>
    </r>
  </si>
  <si>
    <t>2019
2020</t>
  </si>
  <si>
    <t>Variation 2019/2018 hors CPGE (en %)</t>
  </si>
  <si>
    <t>Variation 2019/2018 
y c. CPGE 
(en %)</t>
  </si>
  <si>
    <t>Santé</t>
  </si>
  <si>
    <t>►Champ : France métropolitaine + DROM (3).</t>
  </si>
  <si>
    <t>►Champ : France métropolitaine + DROM.</t>
  </si>
  <si>
    <r>
      <t>[2] Répartition des nouveaux entrants à l’université selon le type de diplôme et la série de baccalauréat en 2019-2020,</t>
    </r>
    <r>
      <rPr>
        <sz val="9"/>
        <rFont val="Arial"/>
        <family val="2"/>
      </rPr>
      <t xml:space="preserve"> périmètre 2019, hors inscriptions simultanées université-CPGE</t>
    </r>
  </si>
  <si>
    <r>
      <t>[1] Évolution des nouveaux entrants à l'université par discipline,</t>
    </r>
    <r>
      <rPr>
        <sz val="9"/>
        <rFont val="Arial"/>
        <family val="2"/>
      </rPr>
      <t xml:space="preserve"> périmètre 2019, hors inscriptions simultanées université- CPGE</t>
    </r>
  </si>
  <si>
    <r>
      <rPr>
        <b/>
        <i/>
        <sz val="8"/>
        <rFont val="Arial"/>
        <family val="2"/>
      </rPr>
      <t>Lecture :</t>
    </r>
    <r>
      <rPr>
        <i/>
        <sz val="8"/>
        <rFont val="Arial"/>
        <family val="2"/>
      </rPr>
      <t xml:space="preserve"> Le nombre de nouveaux entrants hors CPGE en sciences fondamentales et applications stagne (- 0,5 %) en 2019-2020 par rapport à 2018-2019. Avec les inscriptions simultanés en CPGE, cette évolution est de - 0,8 %.</t>
    </r>
  </si>
  <si>
    <r>
      <rPr>
        <b/>
        <sz val="8"/>
        <rFont val="Arial"/>
        <family val="2"/>
      </rPr>
      <t>3.</t>
    </r>
    <r>
      <rPr>
        <sz val="8"/>
        <rFont val="Arial"/>
        <family val="2"/>
      </rPr>
      <t xml:space="preserve"> Pour en savoir plus sur les DROM, les COM et la Nouvelle-Calédonie, voir 10.09.</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</si>
  <si>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</si>
  <si>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</si>
  <si>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</si>
  <si>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</si>
  <si>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6.06 Les nouveaux entrants à l’université</t>
  </si>
  <si>
    <t>Sommaire</t>
  </si>
  <si>
    <t>Précisions</t>
  </si>
  <si>
    <r>
      <t>Population concernée</t>
    </r>
    <r>
      <rPr>
        <sz val="8"/>
        <color indexed="8"/>
        <rFont val="Arial"/>
        <family val="2"/>
      </rPr>
      <t xml:space="preserve"> - Étudiants s’inscrivant pour la première fois en première année de cursus licence à l’université (capacité en droit et DAEU exclus), qu’ils soient nouveaux bacheliers ou non. Les inscriptions comptabilisées excluent, pour tous millésimes, les inscriptions simultanées à l’université et en CPGE, rendues obligatoires par la loi en 2013.</t>
    </r>
  </si>
  <si>
    <t>Pour en savoir plus</t>
  </si>
  <si>
    <r>
      <t>- Note d’Information</t>
    </r>
    <r>
      <rPr>
        <sz val="8"/>
        <color indexed="8"/>
        <rFont val="Arial"/>
        <family val="2"/>
      </rPr>
      <t xml:space="preserve"> (ESR) : 20.03.</t>
    </r>
  </si>
  <si>
    <r>
      <t>- Notes flash</t>
    </r>
    <r>
      <rPr>
        <sz val="8"/>
        <color indexed="8"/>
        <rFont val="Arial"/>
        <family val="2"/>
      </rPr>
      <t xml:space="preserve"> (ESR) : 20.07 ; 20.08 ; 20.09.</t>
    </r>
  </si>
  <si>
    <t>Source</t>
  </si>
  <si>
    <t>MESRI-SIES, Système d’information SISE.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</si>
  <si>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</si>
  <si>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</si>
  <si>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</si>
  <si>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</si>
  <si>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</si>
  <si>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</si>
  <si>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</si>
  <si>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</si>
  <si>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Source : MESRI-SIES / Système d’information SISE.</t>
  </si>
  <si>
    <r>
      <t>Cursus licence-master-doctorat (LMD), nouveau bachelier, Paces, DUT, Staps</t>
    </r>
    <r>
      <rPr>
        <sz val="8"/>
        <color indexed="8"/>
        <rFont val="Arial"/>
        <family val="2"/>
      </rPr>
      <t xml:space="preserve"> - Voir « Glossaire ».</t>
    </r>
  </si>
  <si>
    <t>[1] Évolution des nouveaux entrants à l'université par discipline, périmètre 2019, hors inscriptions simultanées université- CPGE</t>
  </si>
  <si>
    <t>[2] Répartition des nouveaux entrants à l’université selon le type de diplôme et la série de baccalauréat en 2019-2020, périmètre 2019, hors inscriptions simultanées université-CPGE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</si>
</sst>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71" formatCode="#,##0.0"/>
    <numFmt numFmtId="173" formatCode="_(* #,##0_);_(* \(#,##0\);_(* &quot;-&quot;_);_(@_)"/>
    <numFmt numFmtId="174" formatCode="_(* #,##0.00_);_(* \(#,##0.00\);_(* &quot;-&quot;??_);_(@_)"/>
    <numFmt numFmtId="175" formatCode="_(&quot;$&quot;* #,##0_);_(&quot;$&quot;* \(#,##0\);_(&quot;$&quot;* &quot;-&quot;_);_(@_)"/>
    <numFmt numFmtId="176" formatCode="_(&quot;$&quot;* #,##0.00_);_(&quot;$&quot;* \(#,##0.00\);_(&quot;$&quot;* &quot;-&quot;??_);_(@_)"/>
  </numFmts>
  <fonts count="81" x14ac:knownFonts="1">
    <font>
      <sz val="11"/>
      <color theme="1"/>
      <name val="Calibri Light"/>
      <family val="2"/>
    </font>
    <font>
      <b/>
      <sz val="8"/>
      <color indexed="9"/>
      <name val="Arial"/>
      <family val="2"/>
    </font>
    <font>
      <sz val="8"/>
      <name val="Arial"/>
      <family val="2"/>
    </font>
    <font>
      <b/>
      <sz val="8"/>
      <name val="Arial"/>
      <family val="2"/>
    </font>
    <font>
      <sz val="10"/>
      <name val="Arial"/>
      <family val="2"/>
    </font>
    <font>
      <b/>
      <sz val="12"/>
      <name val="Arial"/>
      <family val="2"/>
    </font>
    <font>
      <b/>
      <sz val="9"/>
      <name val="Arial"/>
      <family val="2"/>
    </font>
    <font>
      <u/>
      <sz val="10"/>
      <color indexed="12"/>
      <name val="Arial"/>
      <family val="2"/>
    </font>
    <font>
      <b/>
      <i/>
      <sz val="8"/>
      <color indexed="9"/>
      <name val="Arial"/>
      <family val="2"/>
    </font>
    <font>
      <sz val="8"/>
      <color indexed="8"/>
      <name val="Arial"/>
      <family val="2"/>
    </font>
    <font>
      <i/>
      <sz val="8"/>
      <color indexed="8"/>
      <name val="Arial"/>
      <family val="2"/>
    </font>
    <font>
      <b/>
      <sz val="8"/>
      <color indexed="8"/>
      <name val="Arial"/>
      <family val="2"/>
    </font>
    <font>
      <b/>
      <i/>
      <sz val="8"/>
      <color indexed="8"/>
      <name val="Arial"/>
      <family val="2"/>
    </font>
    <font>
      <i/>
      <sz val="8"/>
      <name val="Arial"/>
      <family val="2"/>
    </font>
    <font>
      <b/>
      <i/>
      <sz val="8"/>
      <name val="Arial"/>
      <family val="2"/>
    </font>
    <font>
      <b/>
      <sz val="11"/>
      <name val="Arial"/>
      <family val="2"/>
    </font>
    <font>
      <sz val="9"/>
      <name val="Arial"/>
      <family val="2"/>
    </font>
    <font>
      <b/>
      <sz val="18"/>
      <color indexed="56"/>
      <name val="Cambria"/>
      <family val="2"/>
    </font>
    <font>
      <b/>
      <sz val="8"/>
      <color indexed="12"/>
      <name val="Arial"/>
      <family val="2"/>
    </font>
    <font>
      <b/>
      <sz val="10"/>
      <color indexed="9"/>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Light"/>
      <family val="2"/>
    </font>
    <font>
      <sz val="11"/>
      <color theme="0"/>
      <name val="Calibri Light"/>
      <family val="2"/>
    </font>
    <font>
      <sz val="11"/>
      <color rgb="FFFF0000"/>
      <name val="Calibri Light"/>
      <family val="2"/>
    </font>
    <font>
      <b/>
      <sz val="11"/>
      <color rgb="FFFA7D00"/>
      <name val="Calibri Light"/>
      <family val="2"/>
    </font>
    <font>
      <sz val="11"/>
      <color rgb="FFFA7D00"/>
      <name val="Calibri Light"/>
      <family val="2"/>
    </font>
    <font>
      <sz val="11"/>
      <color rgb="FF3F3F76"/>
      <name val="Calibri Light"/>
      <family val="2"/>
    </font>
    <font>
      <sz val="11"/>
      <color rgb="FF9C0006"/>
      <name val="Calibri Light"/>
      <family val="2"/>
    </font>
    <font>
      <u/>
      <sz val="11"/>
      <color rgb="FF0000FF"/>
      <name val="Calibri Light"/>
      <family val="2"/>
    </font>
    <font>
      <u/>
      <sz val="11"/>
      <color theme="10"/>
      <name val="Calibri"/>
      <family val="2"/>
      <scheme val="minor"/>
    </font>
    <font>
      <u/>
      <sz val="10"/>
      <color theme="10"/>
      <name val="Arial"/>
      <family val="2"/>
    </font>
    <font>
      <u/>
      <sz val="11"/>
      <color rgb="FF800080"/>
      <name val="Calibri Light"/>
      <family val="2"/>
    </font>
    <font>
      <sz val="11"/>
      <color rgb="FF9C6500"/>
      <name val="Calibri Light"/>
      <family val="2"/>
    </font>
    <font>
      <sz val="11"/>
      <color theme="1"/>
      <name val="Calibri"/>
      <family val="2"/>
      <scheme val="minor"/>
    </font>
    <font>
      <sz val="11"/>
      <color rgb="FF006100"/>
      <name val="Calibri Light"/>
      <family val="2"/>
    </font>
    <font>
      <b/>
      <sz val="11"/>
      <color rgb="FF3F3F3F"/>
      <name val="Calibri Light"/>
      <family val="2"/>
    </font>
    <font>
      <i/>
      <sz val="11"/>
      <color rgb="FF7F7F7F"/>
      <name val="Calibri Light"/>
      <family val="2"/>
    </font>
    <font>
      <b/>
      <sz val="18"/>
      <color theme="3"/>
      <name val="Cambria"/>
      <family val="2"/>
      <scheme val="major"/>
    </font>
    <font>
      <b/>
      <sz val="15"/>
      <color theme="3"/>
      <name val="Calibri Light"/>
      <family val="2"/>
    </font>
    <font>
      <b/>
      <sz val="13"/>
      <color theme="3"/>
      <name val="Calibri Light"/>
      <family val="2"/>
    </font>
    <font>
      <b/>
      <sz val="11"/>
      <color theme="3"/>
      <name val="Calibri Light"/>
      <family val="2"/>
    </font>
    <font>
      <b/>
      <sz val="11"/>
      <color theme="1"/>
      <name val="Calibri Light"/>
      <family val="2"/>
    </font>
    <font>
      <b/>
      <sz val="11"/>
      <color theme="0"/>
      <name val="Calibri Light"/>
      <family val="2"/>
    </font>
    <font>
      <b/>
      <sz val="8"/>
      <color rgb="FF0000FF"/>
      <name val="Arial"/>
      <family val="2"/>
    </font>
    <font>
      <sz val="8"/>
      <color theme="1"/>
      <name val="Arial"/>
      <family val="2"/>
    </font>
    <font>
      <b/>
      <i/>
      <sz val="8"/>
      <color rgb="FF0000FF"/>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123">
    <xf numFmtId="0" fontId="0" fillId="0" borderId="0"/>
    <xf numFmtId="0" fontId="50" fillId="26" borderId="0" applyNumberFormat="0" applyBorder="0" applyAlignment="0" applyProtection="0"/>
    <xf numFmtId="0" fontId="50"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2" fillId="0" borderId="0" applyNumberFormat="0" applyFill="0" applyBorder="0" applyAlignment="0" applyProtection="0"/>
    <xf numFmtId="0" fontId="24" fillId="3" borderId="0" applyNumberFormat="0" applyBorder="0" applyAlignment="0" applyProtection="0"/>
    <xf numFmtId="0" fontId="2" fillId="16" borderId="1"/>
    <xf numFmtId="0" fontId="53" fillId="50" borderId="23" applyNumberFormat="0" applyAlignment="0" applyProtection="0"/>
    <xf numFmtId="0" fontId="25" fillId="17" borderId="2" applyNumberFormat="0" applyAlignment="0" applyProtection="0"/>
    <xf numFmtId="0" fontId="2" fillId="0" borderId="3"/>
    <xf numFmtId="0" fontId="54" fillId="0" borderId="24" applyNumberFormat="0" applyFill="0" applyAlignment="0" applyProtection="0"/>
    <xf numFmtId="0" fontId="19"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18" fillId="19" borderId="0">
      <alignment horizontal="center"/>
    </xf>
    <xf numFmtId="173" fontId="28" fillId="0" borderId="0" applyFont="0" applyFill="0" applyBorder="0" applyAlignment="0" applyProtection="0"/>
    <xf numFmtId="174" fontId="4" fillId="0" borderId="0" applyFont="0" applyFill="0" applyBorder="0" applyAlignment="0" applyProtection="0"/>
    <xf numFmtId="174" fontId="28" fillId="0" borderId="0" applyFont="0" applyFill="0" applyBorder="0" applyAlignment="0" applyProtection="0"/>
    <xf numFmtId="175" fontId="28" fillId="0" borderId="0" applyFont="0" applyFill="0" applyBorder="0" applyAlignment="0" applyProtection="0"/>
    <xf numFmtId="176" fontId="28" fillId="0" borderId="0" applyFont="0" applyFill="0" applyBorder="0" applyAlignment="0" applyProtection="0"/>
    <xf numFmtId="0" fontId="29" fillId="21" borderId="1" applyBorder="0">
      <protection locked="0"/>
    </xf>
    <xf numFmtId="0" fontId="55" fillId="51" borderId="23" applyNumberFormat="0" applyAlignment="0" applyProtection="0"/>
    <xf numFmtId="0" fontId="30" fillId="0" borderId="0" applyNumberFormat="0" applyFill="0" applyBorder="0" applyAlignment="0" applyProtection="0"/>
    <xf numFmtId="0" fontId="9"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56" fillId="52" borderId="0" applyNumberFormat="0" applyBorder="0" applyAlignment="0" applyProtection="0"/>
    <xf numFmtId="0" fontId="21" fillId="20" borderId="0">
      <alignment horizontal="center"/>
    </xf>
    <xf numFmtId="0" fontId="2" fillId="19" borderId="9">
      <alignment wrapText="1"/>
    </xf>
    <xf numFmtId="0" fontId="39" fillId="19" borderId="10"/>
    <xf numFmtId="0" fontId="39" fillId="19" borderId="11"/>
    <xf numFmtId="0" fontId="2" fillId="19" borderId="12">
      <alignment horizontal="center" wrapText="1"/>
    </xf>
    <xf numFmtId="0" fontId="57" fillId="0" borderId="0" applyNumberFormat="0" applyFill="0" applyBorder="0" applyAlignment="0" applyProtection="0"/>
    <xf numFmtId="0" fontId="7" fillId="0" borderId="0" applyNumberFormat="0" applyFill="0" applyBorder="0" applyAlignment="0" applyProtection="0">
      <alignment vertical="top"/>
      <protection locked="0"/>
    </xf>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40" fillId="0" borderId="4" applyNumberFormat="0" applyFill="0" applyAlignment="0" applyProtection="0"/>
    <xf numFmtId="0" fontId="4" fillId="0" borderId="0" applyFont="0" applyFill="0" applyBorder="0" applyAlignment="0" applyProtection="0"/>
    <xf numFmtId="0" fontId="41" fillId="23" borderId="0" applyNumberFormat="0" applyBorder="0" applyAlignment="0" applyProtection="0"/>
    <xf numFmtId="0" fontId="61" fillId="53" borderId="0" applyNumberFormat="0" applyBorder="0" applyAlignment="0" applyProtection="0"/>
    <xf numFmtId="0" fontId="42" fillId="0" borderId="0"/>
    <xf numFmtId="0" fontId="4" fillId="0" borderId="0"/>
    <xf numFmtId="0" fontId="4" fillId="0" borderId="0"/>
    <xf numFmtId="0" fontId="22" fillId="0" borderId="0"/>
    <xf numFmtId="0" fontId="4" fillId="0" borderId="0"/>
    <xf numFmtId="0" fontId="62" fillId="0" borderId="0"/>
    <xf numFmtId="0" fontId="4" fillId="0" borderId="0"/>
    <xf numFmtId="0" fontId="20" fillId="0" borderId="0"/>
    <xf numFmtId="0" fontId="43" fillId="17" borderId="13"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0"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0" fontId="2" fillId="19" borderId="3"/>
    <xf numFmtId="0" fontId="27" fillId="19" borderId="0">
      <alignment horizontal="right"/>
    </xf>
    <xf numFmtId="0" fontId="44" fillId="24" borderId="0">
      <alignment horizontal="center"/>
    </xf>
    <xf numFmtId="0" fontId="45" fillId="20" borderId="0"/>
    <xf numFmtId="0" fontId="46" fillId="22" borderId="14">
      <alignment horizontal="left" vertical="top" wrapText="1"/>
    </xf>
    <xf numFmtId="0" fontId="46" fillId="22" borderId="15">
      <alignment horizontal="left" vertical="top"/>
    </xf>
    <xf numFmtId="0" fontId="63" fillId="54" borderId="0" applyNumberFormat="0" applyBorder="0" applyAlignment="0" applyProtection="0"/>
    <xf numFmtId="0" fontId="64" fillId="50" borderId="25" applyNumberFormat="0" applyAlignment="0" applyProtection="0"/>
    <xf numFmtId="37" fontId="47" fillId="0" borderId="0"/>
    <xf numFmtId="0" fontId="26" fillId="19" borderId="0">
      <alignment horizontal="center"/>
    </xf>
    <xf numFmtId="0" fontId="65" fillId="0" borderId="0" applyNumberFormat="0" applyFill="0" applyBorder="0" applyAlignment="0" applyProtection="0"/>
    <xf numFmtId="0" fontId="17" fillId="0" borderId="0" applyNumberFormat="0" applyFill="0" applyBorder="0" applyAlignment="0" applyProtection="0"/>
    <xf numFmtId="0" fontId="3" fillId="19" borderId="0"/>
    <xf numFmtId="0" fontId="66" fillId="0" borderId="0" applyNumberFormat="0" applyFill="0" applyBorder="0" applyAlignment="0" applyProtection="0"/>
    <xf numFmtId="0" fontId="67" fillId="0" borderId="26" applyNumberFormat="0" applyFill="0" applyAlignment="0" applyProtection="0"/>
    <xf numFmtId="0" fontId="68" fillId="0" borderId="27" applyNumberFormat="0" applyFill="0" applyAlignment="0" applyProtection="0"/>
    <xf numFmtId="0" fontId="69" fillId="0" borderId="28" applyNumberFormat="0" applyFill="0" applyAlignment="0" applyProtection="0"/>
    <xf numFmtId="0" fontId="69" fillId="0" borderId="0" applyNumberFormat="0" applyFill="0" applyBorder="0" applyAlignment="0" applyProtection="0"/>
    <xf numFmtId="0" fontId="70" fillId="0" borderId="29" applyNumberFormat="0" applyFill="0" applyAlignment="0" applyProtection="0"/>
    <xf numFmtId="0" fontId="71" fillId="55" borderId="30" applyNumberFormat="0" applyAlignment="0" applyProtection="0"/>
    <xf numFmtId="0" fontId="48" fillId="0" borderId="0" applyNumberFormat="0" applyFill="0" applyBorder="0" applyAlignment="0" applyProtection="0"/>
  </cellStyleXfs>
  <cellXfs count="102">
    <xf numFmtId="0" fontId="0" fillId="0" borderId="0" xfId="0"/>
    <xf numFmtId="0" fontId="2" fillId="0" borderId="0" xfId="0" applyFont="1" applyFill="1" applyAlignment="1">
      <alignment horizontal="left" wrapText="1"/>
    </xf>
    <xf numFmtId="0" fontId="0" fillId="0" borderId="0" xfId="0"/>
    <xf numFmtId="0" fontId="4" fillId="0" borderId="0" xfId="89"/>
    <xf numFmtId="0" fontId="5" fillId="0" borderId="0" xfId="89" applyFont="1" applyAlignment="1">
      <alignment vertical="center"/>
    </xf>
    <xf numFmtId="0" fontId="2" fillId="0" borderId="0" xfId="0" applyFont="1" applyFill="1" applyBorder="1"/>
    <xf numFmtId="0" fontId="6" fillId="0" borderId="0" xfId="0" applyFont="1"/>
    <xf numFmtId="0" fontId="1" fillId="25" borderId="16" xfId="0" applyFont="1" applyFill="1" applyBorder="1" applyAlignment="1">
      <alignment horizontal="right" vertical="top" wrapText="1"/>
    </xf>
    <xf numFmtId="0" fontId="8" fillId="25" borderId="16" xfId="0" applyFont="1" applyFill="1" applyBorder="1" applyAlignment="1">
      <alignment horizontal="right" vertical="top" wrapText="1"/>
    </xf>
    <xf numFmtId="0" fontId="1" fillId="25" borderId="17" xfId="0" applyFont="1" applyFill="1" applyBorder="1" applyAlignment="1">
      <alignment horizontal="right" vertical="top" wrapText="1"/>
    </xf>
    <xf numFmtId="0" fontId="8" fillId="25" borderId="17" xfId="0" applyFont="1" applyFill="1" applyBorder="1" applyAlignment="1">
      <alignment horizontal="right" vertical="top" wrapText="1"/>
    </xf>
    <xf numFmtId="0" fontId="72" fillId="0" borderId="0" xfId="0" applyFont="1" applyFill="1" applyBorder="1" applyAlignment="1">
      <alignment horizontal="left" vertical="center" wrapText="1"/>
    </xf>
    <xf numFmtId="0" fontId="1" fillId="25" borderId="0" xfId="0" applyFont="1" applyFill="1" applyBorder="1" applyAlignment="1">
      <alignment wrapText="1"/>
    </xf>
    <xf numFmtId="3" fontId="1" fillId="25" borderId="17" xfId="99" applyNumberFormat="1" applyFont="1" applyFill="1" applyBorder="1" applyAlignment="1">
      <alignment vertical="top" wrapText="1"/>
    </xf>
    <xf numFmtId="166" fontId="1" fillId="25" borderId="17" xfId="99" applyNumberFormat="1" applyFont="1" applyFill="1" applyBorder="1" applyAlignment="1">
      <alignment vertical="top" wrapText="1"/>
    </xf>
    <xf numFmtId="0" fontId="0" fillId="0" borderId="0" xfId="0" applyAlignment="1">
      <alignment wrapText="1"/>
    </xf>
    <xf numFmtId="0" fontId="3" fillId="0" borderId="0" xfId="0" applyFont="1" applyFill="1"/>
    <xf numFmtId="0" fontId="2" fillId="0" borderId="0" xfId="0" applyFont="1" applyFill="1" applyAlignment="1">
      <alignment horizontal="right"/>
    </xf>
    <xf numFmtId="166" fontId="2" fillId="0" borderId="0" xfId="0" applyNumberFormat="1" applyFont="1" applyFill="1"/>
    <xf numFmtId="0" fontId="2" fillId="0" borderId="0" xfId="0" applyFont="1" applyFill="1"/>
    <xf numFmtId="166" fontId="2" fillId="0" borderId="0" xfId="94" applyNumberFormat="1" applyFont="1" applyFill="1" applyAlignment="1">
      <alignment horizontal="right"/>
    </xf>
    <xf numFmtId="0" fontId="0" fillId="0" borderId="0" xfId="0" applyFill="1"/>
    <xf numFmtId="0" fontId="73" fillId="0" borderId="0" xfId="0" applyFont="1" applyFill="1"/>
    <xf numFmtId="0" fontId="2" fillId="0" borderId="0" xfId="0" applyFont="1" applyFill="1" applyAlignment="1"/>
    <xf numFmtId="3" fontId="0" fillId="0" borderId="0" xfId="0" applyNumberFormat="1" applyFill="1"/>
    <xf numFmtId="167" fontId="50" fillId="0" borderId="0" xfId="99" applyNumberFormat="1" applyFont="1" applyFill="1"/>
    <xf numFmtId="3" fontId="12" fillId="0" borderId="17" xfId="0" applyNumberFormat="1" applyFont="1" applyFill="1" applyBorder="1" applyAlignment="1">
      <alignment vertical="top" wrapText="1"/>
    </xf>
    <xf numFmtId="3" fontId="72" fillId="0" borderId="17" xfId="0" applyNumberFormat="1" applyFont="1" applyFill="1" applyBorder="1" applyAlignment="1">
      <alignment vertical="top" wrapText="1"/>
    </xf>
    <xf numFmtId="166" fontId="0" fillId="0" borderId="0" xfId="0" applyNumberFormat="1" applyFill="1"/>
    <xf numFmtId="0" fontId="6" fillId="0" borderId="0" xfId="89" applyFont="1" applyAlignment="1"/>
    <xf numFmtId="0" fontId="3" fillId="0" borderId="0" xfId="0" applyFont="1" applyFill="1" applyBorder="1" applyAlignment="1">
      <alignment horizontal="left" vertical="top" wrapText="1"/>
    </xf>
    <xf numFmtId="0" fontId="72" fillId="0" borderId="0" xfId="0" applyFont="1" applyFill="1" applyAlignment="1">
      <alignment horizontal="left" wrapText="1"/>
    </xf>
    <xf numFmtId="3" fontId="72" fillId="0" borderId="17" xfId="99" applyNumberFormat="1" applyFont="1" applyFill="1" applyBorder="1" applyAlignment="1">
      <alignment vertical="top" wrapText="1"/>
    </xf>
    <xf numFmtId="3" fontId="74" fillId="0" borderId="17" xfId="0" applyNumberFormat="1" applyFont="1" applyFill="1" applyBorder="1" applyAlignment="1">
      <alignment vertical="top" wrapText="1"/>
    </xf>
    <xf numFmtId="3" fontId="9" fillId="0" borderId="17" xfId="99" applyNumberFormat="1" applyFont="1" applyFill="1" applyBorder="1" applyAlignment="1">
      <alignment vertical="top" wrapText="1"/>
    </xf>
    <xf numFmtId="3" fontId="9" fillId="0" borderId="17" xfId="0" applyNumberFormat="1" applyFont="1" applyFill="1" applyBorder="1" applyAlignment="1">
      <alignment vertical="top" wrapText="1"/>
    </xf>
    <xf numFmtId="3" fontId="10" fillId="0" borderId="17" xfId="0" applyNumberFormat="1" applyFont="1" applyFill="1" applyBorder="1" applyAlignment="1">
      <alignment vertical="top" wrapText="1"/>
    </xf>
    <xf numFmtId="3" fontId="2" fillId="0" borderId="17" xfId="0" applyNumberFormat="1" applyFont="1" applyFill="1" applyBorder="1" applyAlignment="1">
      <alignment horizontal="left" vertical="center" wrapText="1"/>
    </xf>
    <xf numFmtId="0" fontId="3" fillId="0" borderId="0" xfId="0" applyFont="1" applyFill="1" applyAlignment="1">
      <alignment wrapText="1"/>
    </xf>
    <xf numFmtId="3" fontId="11" fillId="0" borderId="17" xfId="99" applyNumberFormat="1" applyFont="1" applyFill="1" applyBorder="1" applyAlignment="1">
      <alignment horizontal="right" vertical="top" wrapText="1"/>
    </xf>
    <xf numFmtId="3" fontId="12" fillId="0" borderId="17" xfId="99" applyNumberFormat="1" applyFont="1" applyFill="1" applyBorder="1" applyAlignment="1">
      <alignment horizontal="right" vertical="top" wrapText="1"/>
    </xf>
    <xf numFmtId="3" fontId="11" fillId="0" borderId="17" xfId="0" applyNumberFormat="1" applyFont="1" applyFill="1" applyBorder="1" applyAlignment="1">
      <alignment vertical="top" wrapText="1"/>
    </xf>
    <xf numFmtId="3" fontId="11" fillId="0" borderId="17" xfId="99" applyNumberFormat="1" applyFont="1" applyFill="1" applyBorder="1" applyAlignment="1">
      <alignment vertical="top" wrapText="1"/>
    </xf>
    <xf numFmtId="3" fontId="11" fillId="0" borderId="17" xfId="0" quotePrefix="1" applyNumberFormat="1" applyFont="1" applyFill="1" applyBorder="1" applyAlignment="1">
      <alignment horizontal="right" vertical="top" wrapText="1"/>
    </xf>
    <xf numFmtId="3" fontId="12" fillId="0" borderId="17" xfId="0" applyNumberFormat="1" applyFont="1" applyFill="1" applyBorder="1" applyAlignment="1">
      <alignment horizontal="right" vertical="top" wrapText="1"/>
    </xf>
    <xf numFmtId="0" fontId="1" fillId="25" borderId="31" xfId="0" applyFont="1" applyFill="1" applyBorder="1" applyAlignment="1">
      <alignment horizontal="left" vertical="top" wrapText="1"/>
    </xf>
    <xf numFmtId="3" fontId="1" fillId="25" borderId="32" xfId="0" quotePrefix="1" applyNumberFormat="1" applyFont="1" applyFill="1" applyBorder="1" applyAlignment="1">
      <alignment horizontal="right" vertical="top" wrapText="1"/>
    </xf>
    <xf numFmtId="0" fontId="1" fillId="25" borderId="32" xfId="0" applyFont="1" applyFill="1" applyBorder="1" applyAlignment="1">
      <alignment horizontal="right" vertical="top" wrapText="1"/>
    </xf>
    <xf numFmtId="49" fontId="1" fillId="25" borderId="32" xfId="0" applyNumberFormat="1" applyFont="1" applyFill="1" applyBorder="1" applyAlignment="1">
      <alignment horizontal="right" vertical="top" wrapText="1"/>
    </xf>
    <xf numFmtId="0" fontId="75" fillId="25" borderId="32" xfId="0" applyFont="1" applyFill="1" applyBorder="1" applyAlignment="1">
      <alignment horizontal="right" vertical="top" wrapText="1"/>
    </xf>
    <xf numFmtId="0" fontId="75" fillId="25" borderId="33" xfId="0" applyFont="1" applyFill="1" applyBorder="1" applyAlignment="1">
      <alignment horizontal="right" vertical="top" wrapText="1"/>
    </xf>
    <xf numFmtId="3" fontId="72" fillId="0" borderId="31" xfId="0" applyNumberFormat="1" applyFont="1" applyBorder="1" applyAlignment="1">
      <alignment horizontal="left" vertical="center" wrapText="1"/>
    </xf>
    <xf numFmtId="3" fontId="72" fillId="0" borderId="32" xfId="0" applyNumberFormat="1" applyFont="1" applyBorder="1" applyAlignment="1">
      <alignment horizontal="right" vertical="center" wrapText="1"/>
    </xf>
    <xf numFmtId="3" fontId="72" fillId="0" borderId="32" xfId="0" applyNumberFormat="1" applyFont="1" applyBorder="1" applyAlignment="1">
      <alignment horizontal="right" vertical="center"/>
    </xf>
    <xf numFmtId="171" fontId="72" fillId="0" borderId="32" xfId="0" applyNumberFormat="1" applyFont="1" applyBorder="1" applyAlignment="1">
      <alignment horizontal="right" vertical="center" wrapText="1"/>
    </xf>
    <xf numFmtId="171" fontId="72" fillId="0" borderId="33" xfId="0" applyNumberFormat="1" applyFont="1" applyBorder="1" applyAlignment="1">
      <alignment horizontal="right" vertical="center" wrapText="1"/>
    </xf>
    <xf numFmtId="3" fontId="2" fillId="0" borderId="31" xfId="0" applyNumberFormat="1" applyFont="1" applyBorder="1" applyAlignment="1">
      <alignment horizontal="left" vertical="center" wrapText="1"/>
    </xf>
    <xf numFmtId="3" fontId="2" fillId="0" borderId="32" xfId="0" applyNumberFormat="1" applyFont="1" applyBorder="1" applyAlignment="1">
      <alignment horizontal="right" vertical="center" wrapText="1"/>
    </xf>
    <xf numFmtId="3" fontId="2" fillId="0" borderId="32" xfId="0" applyNumberFormat="1" applyFont="1" applyBorder="1" applyAlignment="1">
      <alignment horizontal="right" vertical="center"/>
    </xf>
    <xf numFmtId="171" fontId="2" fillId="0" borderId="32" xfId="0" applyNumberFormat="1" applyFont="1" applyBorder="1" applyAlignment="1">
      <alignment horizontal="right" vertical="center" wrapText="1"/>
    </xf>
    <xf numFmtId="171" fontId="2" fillId="0" borderId="33" xfId="0" applyNumberFormat="1" applyFont="1" applyBorder="1" applyAlignment="1">
      <alignment horizontal="right" vertical="center" wrapText="1"/>
    </xf>
    <xf numFmtId="171" fontId="72" fillId="0" borderId="32" xfId="0" applyNumberFormat="1" applyFont="1" applyFill="1" applyBorder="1" applyAlignment="1">
      <alignment horizontal="right" vertical="center" wrapText="1"/>
    </xf>
    <xf numFmtId="3" fontId="1" fillId="25" borderId="31" xfId="0" applyNumberFormat="1" applyFont="1" applyFill="1" applyBorder="1" applyAlignment="1">
      <alignment horizontal="left" vertical="center" wrapText="1"/>
    </xf>
    <xf numFmtId="3" fontId="1" fillId="25" borderId="32" xfId="0" applyNumberFormat="1" applyFont="1" applyFill="1" applyBorder="1" applyAlignment="1">
      <alignment horizontal="right" vertical="center" wrapText="1"/>
    </xf>
    <xf numFmtId="171" fontId="1" fillId="25" borderId="32" xfId="0" applyNumberFormat="1" applyFont="1" applyFill="1" applyBorder="1" applyAlignment="1">
      <alignment horizontal="right" vertical="center" wrapText="1"/>
    </xf>
    <xf numFmtId="171" fontId="1" fillId="25" borderId="33" xfId="0" applyNumberFormat="1" applyFont="1" applyFill="1" applyBorder="1" applyAlignment="1">
      <alignment horizontal="right" vertical="center" wrapText="1"/>
    </xf>
    <xf numFmtId="3" fontId="0" fillId="0" borderId="0" xfId="0" applyNumberFormat="1"/>
    <xf numFmtId="3" fontId="3" fillId="0" borderId="17" xfId="0" applyNumberFormat="1" applyFont="1" applyFill="1" applyBorder="1" applyAlignment="1">
      <alignment horizontal="right" vertical="top" wrapText="1"/>
    </xf>
    <xf numFmtId="3" fontId="3" fillId="0" borderId="17" xfId="0" applyNumberFormat="1" applyFont="1" applyFill="1" applyBorder="1" applyAlignment="1">
      <alignment horizontal="right" vertical="center" wrapText="1"/>
    </xf>
    <xf numFmtId="3" fontId="72" fillId="0" borderId="17" xfId="99" applyNumberFormat="1" applyFont="1" applyFill="1" applyBorder="1" applyAlignment="1">
      <alignment horizontal="right" vertical="center" wrapText="1"/>
    </xf>
    <xf numFmtId="3" fontId="9" fillId="0" borderId="17" xfId="99" applyNumberFormat="1" applyFont="1" applyFill="1" applyBorder="1" applyAlignment="1">
      <alignment horizontal="right" vertical="center" wrapText="1"/>
    </xf>
    <xf numFmtId="3" fontId="9" fillId="0" borderId="0" xfId="99" applyNumberFormat="1" applyFont="1" applyFill="1" applyBorder="1" applyAlignment="1">
      <alignment horizontal="right" vertical="center" wrapText="1"/>
    </xf>
    <xf numFmtId="3" fontId="72" fillId="0" borderId="0" xfId="0" applyNumberFormat="1" applyFont="1" applyFill="1" applyAlignment="1">
      <alignment horizontal="right" vertical="center"/>
    </xf>
    <xf numFmtId="3" fontId="11" fillId="0" borderId="17" xfId="99" applyNumberFormat="1" applyFont="1" applyFill="1" applyBorder="1" applyAlignment="1">
      <alignment horizontal="right" vertical="center" wrapText="1"/>
    </xf>
    <xf numFmtId="49" fontId="76" fillId="0" borderId="0" xfId="89" applyNumberFormat="1" applyFont="1" applyFill="1" applyAlignment="1">
      <alignment vertical="center"/>
    </xf>
    <xf numFmtId="49" fontId="49" fillId="0" borderId="0" xfId="89" applyNumberFormat="1" applyFont="1" applyFill="1"/>
    <xf numFmtId="49" fontId="4" fillId="0" borderId="0" xfId="89" applyNumberFormat="1" applyFill="1"/>
    <xf numFmtId="49" fontId="4" fillId="0" borderId="0" xfId="89" applyNumberFormat="1" applyFont="1" applyFill="1" applyAlignment="1">
      <alignment horizontal="center" wrapText="1"/>
    </xf>
    <xf numFmtId="49" fontId="4" fillId="0" borderId="0" xfId="89" applyNumberFormat="1" applyFill="1" applyAlignment="1">
      <alignment wrapText="1"/>
    </xf>
    <xf numFmtId="49" fontId="59" fillId="0" borderId="0" xfId="82" applyNumberFormat="1" applyFill="1"/>
    <xf numFmtId="49" fontId="77" fillId="0" borderId="0" xfId="89" applyNumberFormat="1" applyFont="1" applyFill="1" applyAlignment="1">
      <alignment vertical="center" wrapText="1"/>
    </xf>
    <xf numFmtId="49" fontId="4" fillId="0" borderId="0" xfId="89" applyNumberFormat="1" applyFont="1" applyFill="1"/>
    <xf numFmtId="49" fontId="6" fillId="0" borderId="0" xfId="89" applyNumberFormat="1" applyFont="1" applyFill="1" applyAlignment="1">
      <alignment wrapText="1"/>
    </xf>
    <xf numFmtId="49" fontId="78" fillId="0" borderId="0" xfId="89" applyNumberFormat="1" applyFont="1" applyFill="1" applyAlignment="1">
      <alignment horizontal="justify" vertical="center" wrapText="1"/>
    </xf>
    <xf numFmtId="49" fontId="76" fillId="0" borderId="0" xfId="89" applyNumberFormat="1" applyFont="1" applyFill="1" applyAlignment="1">
      <alignment horizontal="justify" vertical="center" wrapText="1"/>
    </xf>
    <xf numFmtId="49" fontId="79" fillId="0" borderId="0" xfId="89" applyNumberFormat="1" applyFont="1" applyFill="1" applyAlignment="1">
      <alignment vertical="center" wrapText="1"/>
    </xf>
    <xf numFmtId="49" fontId="76" fillId="0" borderId="0" xfId="89" applyNumberFormat="1" applyFont="1" applyFill="1" applyAlignment="1">
      <alignment vertical="center" wrapText="1"/>
    </xf>
    <xf numFmtId="49" fontId="80" fillId="0" borderId="0" xfId="89" applyNumberFormat="1" applyFont="1" applyFill="1" applyAlignment="1">
      <alignment vertical="center" wrapText="1"/>
    </xf>
    <xf numFmtId="49" fontId="2" fillId="0" borderId="0" xfId="89" applyNumberFormat="1" applyFont="1" applyFill="1" applyAlignment="1">
      <alignment wrapText="1"/>
    </xf>
    <xf numFmtId="49" fontId="2" fillId="0" borderId="0" xfId="89" applyNumberFormat="1" applyFont="1" applyFill="1"/>
    <xf numFmtId="0" fontId="2" fillId="0" borderId="0" xfId="0" applyFont="1" applyFill="1" applyAlignment="1">
      <alignment horizontal="left" wrapText="1"/>
    </xf>
    <xf numFmtId="0" fontId="13" fillId="0" borderId="0" xfId="0" applyFont="1" applyFill="1" applyBorder="1" applyAlignment="1">
      <alignment horizontal="left" vertical="center" wrapText="1"/>
    </xf>
    <xf numFmtId="0" fontId="15" fillId="0" borderId="0" xfId="89" applyFont="1" applyAlignment="1">
      <alignment vertical="center"/>
    </xf>
    <xf numFmtId="0" fontId="1" fillId="25" borderId="20" xfId="0" applyFont="1" applyFill="1" applyBorder="1" applyAlignment="1">
      <alignment horizontal="center" vertical="top"/>
    </xf>
    <xf numFmtId="0" fontId="1" fillId="25" borderId="17" xfId="0" applyFont="1" applyFill="1" applyBorder="1" applyAlignment="1">
      <alignment horizontal="left" vertical="top" wrapText="1"/>
    </xf>
    <xf numFmtId="0" fontId="1" fillId="25" borderId="19" xfId="0" applyFont="1" applyFill="1" applyBorder="1" applyAlignment="1">
      <alignment horizontal="center" vertical="top"/>
    </xf>
    <xf numFmtId="0" fontId="1" fillId="25" borderId="0" xfId="0" applyFont="1" applyFill="1" applyBorder="1" applyAlignment="1">
      <alignment horizontal="center" vertical="top"/>
    </xf>
    <xf numFmtId="0" fontId="0" fillId="0" borderId="0" xfId="0" applyBorder="1" applyAlignment="1">
      <alignment horizontal="center" vertical="top"/>
    </xf>
    <xf numFmtId="0" fontId="0" fillId="0" borderId="18" xfId="0" applyBorder="1" applyAlignment="1">
      <alignment horizontal="center" vertical="top"/>
    </xf>
    <xf numFmtId="0" fontId="1" fillId="25" borderId="21" xfId="0" applyFont="1" applyFill="1" applyBorder="1" applyAlignment="1">
      <alignment horizontal="center" vertical="top" wrapText="1"/>
    </xf>
    <xf numFmtId="0" fontId="0" fillId="0" borderId="22" xfId="0" applyBorder="1" applyAlignment="1">
      <alignment horizontal="center" vertical="top" wrapText="1"/>
    </xf>
    <xf numFmtId="0" fontId="1" fillId="25" borderId="32" xfId="0" applyFont="1" applyFill="1" applyBorder="1" applyAlignment="1">
      <alignment horizontal="right" vertical="top" wrapText="1"/>
    </xf>
  </cellXfs>
  <cellStyles count="12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xfId="79" builtinId="8" customBuiltin="1"/>
    <cellStyle name="Lien hypertexte 2" xfId="80"/>
    <cellStyle name="Lien hypertexte 3" xfId="81"/>
    <cellStyle name="Lien hypertexte 4" xfId="82"/>
    <cellStyle name="Lien hypertexte visité" xfId="83" builtinId="9" customBuiltin="1"/>
    <cellStyle name="Linked Cell" xfId="84"/>
    <cellStyle name="Migliaia (0)_conti99" xfId="85"/>
    <cellStyle name="Neutral" xfId="86"/>
    <cellStyle name="Neutre" xfId="87" builtinId="28" customBuiltin="1"/>
    <cellStyle name="Normaali_Y8_Fin02" xfId="88"/>
    <cellStyle name="Normal" xfId="0" builtinId="0"/>
    <cellStyle name="Normal 2" xfId="89"/>
    <cellStyle name="Normal 2 2" xfId="90"/>
    <cellStyle name="Normal 2 3" xfId="91"/>
    <cellStyle name="Normal 2_TC_A1" xfId="92"/>
    <cellStyle name="Normal 3" xfId="93"/>
    <cellStyle name="Normal 3 2" xfId="94"/>
    <cellStyle name="Normal 4" xfId="95"/>
    <cellStyle name="Output" xfId="96"/>
    <cellStyle name="Percent 2" xfId="97"/>
    <cellStyle name="Percent_1 SubOverv.USd" xfId="98"/>
    <cellStyle name="Pourcentage" xfId="99" builtinId="5"/>
    <cellStyle name="Pourcentage 2" xfId="100"/>
    <cellStyle name="Prozent_SubCatperStud" xfId="101"/>
    <cellStyle name="row" xfId="102"/>
    <cellStyle name="RowCodes" xfId="103"/>
    <cellStyle name="Row-Col Headings" xfId="104"/>
    <cellStyle name="RowTitles_CENTRAL_GOVT" xfId="105"/>
    <cellStyle name="RowTitles-Col2" xfId="106"/>
    <cellStyle name="RowTitles-Detail" xfId="107"/>
    <cellStyle name="Satisfaisant" xfId="108" builtinId="26" customBuiltin="1"/>
    <cellStyle name="Sortie" xfId="109" builtinId="21" customBuiltin="1"/>
    <cellStyle name="Standard_Info" xfId="110"/>
    <cellStyle name="temp" xfId="111"/>
    <cellStyle name="Texte explicatif" xfId="112" builtinId="53" customBuiltin="1"/>
    <cellStyle name="Title" xfId="113"/>
    <cellStyle name="title1" xfId="114"/>
    <cellStyle name="Titre" xfId="115" builtinId="15" customBuiltin="1"/>
    <cellStyle name="Titre 1" xfId="116" builtinId="16" customBuiltin="1"/>
    <cellStyle name="Titre 2" xfId="117" builtinId="17" customBuiltin="1"/>
    <cellStyle name="Titre 3" xfId="118" builtinId="18" customBuiltin="1"/>
    <cellStyle name="Titre 4" xfId="119" builtinId="19" customBuiltin="1"/>
    <cellStyle name="Total" xfId="120" builtinId="25" customBuiltin="1"/>
    <cellStyle name="Vérification" xfId="121" builtinId="23" customBuiltin="1"/>
    <cellStyle name="Warning Text"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gesip-dgri-a2-1-sup/RERS/RERS2020/6.06%20Diane%20Cyrielle%20-%20Les%20nouveaux%20entrants%20&#224;%20l'universit&#233;/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79.375" style="76" customWidth="1"/>
    <col min="2" max="16384" width="11" style="76"/>
  </cols>
  <sheetData>
    <row r="1" spans="1:1" x14ac:dyDescent="0.2">
      <c r="A1" s="75" t="s">
        <v>68</v>
      </c>
    </row>
    <row r="3" spans="1:1" ht="27.75" x14ac:dyDescent="0.2">
      <c r="A3" s="77" t="s">
        <v>69</v>
      </c>
    </row>
    <row r="4" spans="1:1" x14ac:dyDescent="0.2">
      <c r="A4" s="78"/>
    </row>
    <row r="6" spans="1:1" ht="102" customHeight="1" x14ac:dyDescent="0.2">
      <c r="A6" s="77" t="s">
        <v>70</v>
      </c>
    </row>
    <row r="8" spans="1:1" x14ac:dyDescent="0.2">
      <c r="A8" s="79" t="s">
        <v>71</v>
      </c>
    </row>
    <row r="10" spans="1:1" ht="15.75" x14ac:dyDescent="0.2">
      <c r="A10" s="80" t="s">
        <v>72</v>
      </c>
    </row>
    <row r="11" spans="1:1" x14ac:dyDescent="0.2">
      <c r="A11" s="75"/>
    </row>
    <row r="12" spans="1:1" x14ac:dyDescent="0.2">
      <c r="A12" s="75"/>
    </row>
    <row r="13" spans="1:1" x14ac:dyDescent="0.2">
      <c r="A13" s="75"/>
    </row>
    <row r="14" spans="1:1" s="81" customFormat="1" x14ac:dyDescent="0.2"/>
    <row r="15" spans="1:1" ht="35.1" customHeight="1" x14ac:dyDescent="0.2">
      <c r="A15" s="74" t="s">
        <v>73</v>
      </c>
    </row>
    <row r="16" spans="1:1" ht="24" x14ac:dyDescent="0.2">
      <c r="A16" s="82" t="s">
        <v>91</v>
      </c>
    </row>
    <row r="17" spans="1:1" ht="24" x14ac:dyDescent="0.2">
      <c r="A17" s="82" t="s">
        <v>92</v>
      </c>
    </row>
    <row r="18" spans="1:1" x14ac:dyDescent="0.2">
      <c r="A18" s="82"/>
    </row>
    <row r="19" spans="1:1" x14ac:dyDescent="0.2">
      <c r="A19" s="82"/>
    </row>
    <row r="20" spans="1:1" x14ac:dyDescent="0.2">
      <c r="A20" s="82"/>
    </row>
    <row r="21" spans="1:1" x14ac:dyDescent="0.2">
      <c r="A21" s="82"/>
    </row>
    <row r="22" spans="1:1" x14ac:dyDescent="0.2">
      <c r="A22" s="82"/>
    </row>
    <row r="23" spans="1:1" x14ac:dyDescent="0.2">
      <c r="A23" s="82"/>
    </row>
    <row r="24" spans="1:1" x14ac:dyDescent="0.2">
      <c r="A24" s="82"/>
    </row>
    <row r="25" spans="1:1" ht="35.1" customHeight="1" x14ac:dyDescent="0.2">
      <c r="A25" s="74" t="s">
        <v>74</v>
      </c>
    </row>
    <row r="26" spans="1:1" ht="33.75" x14ac:dyDescent="0.2">
      <c r="A26" s="83" t="s">
        <v>75</v>
      </c>
    </row>
    <row r="27" spans="1:1" x14ac:dyDescent="0.2">
      <c r="A27" s="83" t="s">
        <v>90</v>
      </c>
    </row>
    <row r="28" spans="1:1" ht="35.1" customHeight="1" x14ac:dyDescent="0.2">
      <c r="A28" s="84" t="s">
        <v>76</v>
      </c>
    </row>
    <row r="29" spans="1:1" x14ac:dyDescent="0.2">
      <c r="A29" s="85" t="s">
        <v>77</v>
      </c>
    </row>
    <row r="30" spans="1:1" x14ac:dyDescent="0.2">
      <c r="A30" s="85" t="s">
        <v>78</v>
      </c>
    </row>
    <row r="31" spans="1:1" ht="35.1" customHeight="1" x14ac:dyDescent="0.2">
      <c r="A31" s="86" t="s">
        <v>79</v>
      </c>
    </row>
    <row r="32" spans="1:1" x14ac:dyDescent="0.2">
      <c r="A32" s="87" t="s">
        <v>80</v>
      </c>
    </row>
    <row r="33" spans="1:1" x14ac:dyDescent="0.2">
      <c r="A33" s="81"/>
    </row>
    <row r="34" spans="1:1" ht="22.5" x14ac:dyDescent="0.2">
      <c r="A34" s="88" t="s">
        <v>81</v>
      </c>
    </row>
    <row r="35" spans="1:1" x14ac:dyDescent="0.2">
      <c r="A35" s="89"/>
    </row>
    <row r="36" spans="1:1" x14ac:dyDescent="0.2">
      <c r="A36" s="74" t="s">
        <v>82</v>
      </c>
    </row>
    <row r="37" spans="1:1" x14ac:dyDescent="0.2">
      <c r="A37" s="89"/>
    </row>
    <row r="38" spans="1:1" x14ac:dyDescent="0.2">
      <c r="A38" s="89" t="s">
        <v>83</v>
      </c>
    </row>
    <row r="39" spans="1:1" x14ac:dyDescent="0.2">
      <c r="A39" s="89" t="s">
        <v>84</v>
      </c>
    </row>
    <row r="40" spans="1:1" x14ac:dyDescent="0.2">
      <c r="A40" s="89" t="s">
        <v>85</v>
      </c>
    </row>
    <row r="41" spans="1:1" x14ac:dyDescent="0.2">
      <c r="A41" s="89" t="s">
        <v>86</v>
      </c>
    </row>
    <row r="42" spans="1:1" x14ac:dyDescent="0.2">
      <c r="A42" s="89" t="s">
        <v>87</v>
      </c>
    </row>
    <row r="43" spans="1:1" x14ac:dyDescent="0.2">
      <c r="A43" s="89" t="s">
        <v>88</v>
      </c>
    </row>
    <row r="44" spans="1:1" x14ac:dyDescent="0.2">
      <c r="A44" s="81"/>
    </row>
    <row r="45" spans="1:1" x14ac:dyDescent="0.2">
      <c r="A45" s="81"/>
    </row>
    <row r="46" spans="1:1" x14ac:dyDescent="0.2">
      <c r="A46" s="81"/>
    </row>
    <row r="47" spans="1:1" x14ac:dyDescent="0.2">
      <c r="A47" s="81"/>
    </row>
    <row r="48" spans="1:1" x14ac:dyDescent="0.2">
      <c r="A48" s="81"/>
    </row>
    <row r="49" spans="1:1" x14ac:dyDescent="0.2">
      <c r="A49" s="81"/>
    </row>
    <row r="50" spans="1:1" x14ac:dyDescent="0.2">
      <c r="A50" s="81"/>
    </row>
    <row r="51" spans="1:1" x14ac:dyDescent="0.2">
      <c r="A51" s="81"/>
    </row>
    <row r="52" spans="1:1" x14ac:dyDescent="0.2">
      <c r="A52" s="81"/>
    </row>
    <row r="53" spans="1:1" x14ac:dyDescent="0.2">
      <c r="A53" s="81"/>
    </row>
    <row r="54" spans="1:1" x14ac:dyDescent="0.2">
      <c r="A54" s="81"/>
    </row>
    <row r="55" spans="1:1" x14ac:dyDescent="0.2">
      <c r="A55" s="81"/>
    </row>
    <row r="56" spans="1:1" x14ac:dyDescent="0.2">
      <c r="A56" s="81"/>
    </row>
    <row r="57" spans="1:1" x14ac:dyDescent="0.2">
      <c r="A57" s="81"/>
    </row>
    <row r="58" spans="1:1" x14ac:dyDescent="0.2">
      <c r="A58" s="81"/>
    </row>
    <row r="59" spans="1:1" x14ac:dyDescent="0.2">
      <c r="A59" s="81"/>
    </row>
    <row r="60" spans="1:1" x14ac:dyDescent="0.2">
      <c r="A60" s="81"/>
    </row>
    <row r="61" spans="1:1" x14ac:dyDescent="0.2">
      <c r="A61" s="81"/>
    </row>
    <row r="62" spans="1:1" x14ac:dyDescent="0.2">
      <c r="A62" s="81"/>
    </row>
    <row r="63" spans="1:1" x14ac:dyDescent="0.2">
      <c r="A63" s="81"/>
    </row>
    <row r="64" spans="1:1"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 x14ac:dyDescent="0.2">
      <c r="A97" s="81"/>
    </row>
    <row r="98" spans="1:1" x14ac:dyDescent="0.2">
      <c r="A98" s="81"/>
    </row>
    <row r="99" spans="1:1" x14ac:dyDescent="0.2">
      <c r="A99" s="81"/>
    </row>
    <row r="100" spans="1:1" x14ac:dyDescent="0.2">
      <c r="A100" s="8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Q33"/>
  <sheetViews>
    <sheetView topLeftCell="A16" workbookViewId="0"/>
  </sheetViews>
  <sheetFormatPr baseColWidth="10" defaultRowHeight="15" x14ac:dyDescent="0.25"/>
  <cols>
    <col min="1" max="1" width="27.625" customWidth="1"/>
    <col min="2" max="10" width="9.125" customWidth="1"/>
    <col min="11" max="11" width="9.125" style="2" customWidth="1"/>
    <col min="12" max="13" width="9.125" customWidth="1"/>
  </cols>
  <sheetData>
    <row r="1" spans="1:17" x14ac:dyDescent="0.25">
      <c r="A1" s="92" t="s">
        <v>54</v>
      </c>
      <c r="B1" s="92"/>
      <c r="C1" s="92"/>
    </row>
    <row r="2" spans="1:17" s="2" customFormat="1" ht="15.75" x14ac:dyDescent="0.25">
      <c r="A2" s="4"/>
      <c r="B2" s="3"/>
      <c r="C2" s="3"/>
    </row>
    <row r="3" spans="1:17" x14ac:dyDescent="0.25">
      <c r="A3" s="29" t="s">
        <v>65</v>
      </c>
      <c r="B3" s="29"/>
      <c r="C3" s="29"/>
    </row>
    <row r="5" spans="1:17" ht="45" x14ac:dyDescent="0.25">
      <c r="A5" s="45" t="s">
        <v>39</v>
      </c>
      <c r="B5" s="46" t="s">
        <v>43</v>
      </c>
      <c r="C5" s="47" t="s">
        <v>44</v>
      </c>
      <c r="D5" s="47" t="s">
        <v>45</v>
      </c>
      <c r="E5" s="47" t="s">
        <v>46</v>
      </c>
      <c r="F5" s="47" t="s">
        <v>47</v>
      </c>
      <c r="G5" s="47" t="s">
        <v>48</v>
      </c>
      <c r="H5" s="48" t="s">
        <v>49</v>
      </c>
      <c r="I5" s="48" t="s">
        <v>50</v>
      </c>
      <c r="J5" s="48" t="s">
        <v>51</v>
      </c>
      <c r="K5" s="48" t="s">
        <v>58</v>
      </c>
      <c r="L5" s="49" t="s">
        <v>59</v>
      </c>
      <c r="M5" s="50" t="s">
        <v>60</v>
      </c>
    </row>
    <row r="6" spans="1:17" x14ac:dyDescent="0.25">
      <c r="A6" s="51" t="s">
        <v>0</v>
      </c>
      <c r="B6" s="52">
        <v>37098</v>
      </c>
      <c r="C6" s="52">
        <v>37745</v>
      </c>
      <c r="D6" s="52">
        <v>38913</v>
      </c>
      <c r="E6" s="52">
        <v>38691</v>
      </c>
      <c r="F6" s="53">
        <v>38927</v>
      </c>
      <c r="G6" s="53">
        <v>39598</v>
      </c>
      <c r="H6" s="52">
        <v>38675</v>
      </c>
      <c r="I6" s="52">
        <v>39631</v>
      </c>
      <c r="J6" s="52">
        <v>41211</v>
      </c>
      <c r="K6" s="52">
        <v>41347</v>
      </c>
      <c r="L6" s="54">
        <v>0.33000897818543595</v>
      </c>
      <c r="M6" s="55">
        <v>0.39268884763672712</v>
      </c>
      <c r="O6" s="2"/>
    </row>
    <row r="7" spans="1:17" x14ac:dyDescent="0.25">
      <c r="A7" s="56" t="s">
        <v>6</v>
      </c>
      <c r="B7" s="57">
        <v>34303</v>
      </c>
      <c r="C7" s="57">
        <v>35603</v>
      </c>
      <c r="D7" s="57">
        <v>36511</v>
      </c>
      <c r="E7" s="57">
        <v>37232</v>
      </c>
      <c r="F7" s="58">
        <v>36783</v>
      </c>
      <c r="G7" s="58">
        <v>38439</v>
      </c>
      <c r="H7" s="57">
        <v>38382</v>
      </c>
      <c r="I7" s="57">
        <v>38635</v>
      </c>
      <c r="J7" s="57">
        <v>41109</v>
      </c>
      <c r="K7" s="57">
        <v>40177</v>
      </c>
      <c r="L7" s="59">
        <v>-2.2671434479067845</v>
      </c>
      <c r="M7" s="60">
        <v>-2.2225093681354178</v>
      </c>
      <c r="O7" s="2"/>
    </row>
    <row r="8" spans="1:17" ht="15.75" customHeight="1" x14ac:dyDescent="0.25">
      <c r="A8" s="56" t="s">
        <v>7</v>
      </c>
      <c r="B8" s="57">
        <v>10142</v>
      </c>
      <c r="C8" s="57">
        <v>11079</v>
      </c>
      <c r="D8" s="57">
        <v>10016</v>
      </c>
      <c r="E8" s="57">
        <v>10293</v>
      </c>
      <c r="F8" s="58">
        <v>10822</v>
      </c>
      <c r="G8" s="58">
        <v>9695</v>
      </c>
      <c r="H8" s="57">
        <v>9728</v>
      </c>
      <c r="I8" s="57">
        <v>9366</v>
      </c>
      <c r="J8" s="57">
        <v>9968</v>
      </c>
      <c r="K8" s="57">
        <v>9673</v>
      </c>
      <c r="L8" s="59">
        <v>-2.9594703049759228</v>
      </c>
      <c r="M8" s="60">
        <v>-3.276463745637844</v>
      </c>
      <c r="O8" s="2"/>
    </row>
    <row r="9" spans="1:17" s="2" customFormat="1" x14ac:dyDescent="0.25">
      <c r="A9" s="56" t="s">
        <v>42</v>
      </c>
      <c r="B9" s="57"/>
      <c r="C9" s="57"/>
      <c r="D9" s="57"/>
      <c r="E9" s="57">
        <v>5</v>
      </c>
      <c r="F9" s="58">
        <v>10</v>
      </c>
      <c r="G9" s="58">
        <v>13</v>
      </c>
      <c r="H9" s="57">
        <v>595</v>
      </c>
      <c r="I9" s="57">
        <v>631</v>
      </c>
      <c r="J9" s="57">
        <v>1919</v>
      </c>
      <c r="K9" s="57">
        <v>1597</v>
      </c>
      <c r="L9" s="59">
        <v>-16.779572694111515</v>
      </c>
      <c r="M9" s="60">
        <v>-17.52786220871327</v>
      </c>
      <c r="P9"/>
      <c r="Q9"/>
    </row>
    <row r="10" spans="1:17" x14ac:dyDescent="0.25">
      <c r="A10" s="51" t="s">
        <v>53</v>
      </c>
      <c r="B10" s="52">
        <v>44445</v>
      </c>
      <c r="C10" s="52">
        <v>46682</v>
      </c>
      <c r="D10" s="52">
        <v>46527</v>
      </c>
      <c r="E10" s="52">
        <v>47530</v>
      </c>
      <c r="F10" s="52">
        <v>47615</v>
      </c>
      <c r="G10" s="52">
        <v>48147</v>
      </c>
      <c r="H10" s="52">
        <v>48705</v>
      </c>
      <c r="I10" s="52">
        <v>48632</v>
      </c>
      <c r="J10" s="52">
        <v>52996</v>
      </c>
      <c r="K10" s="52">
        <v>51447</v>
      </c>
      <c r="L10" s="61">
        <v>-2.9228621028002113</v>
      </c>
      <c r="M10" s="55">
        <v>-2.9221442681016279</v>
      </c>
      <c r="O10" s="2"/>
    </row>
    <row r="11" spans="1:17" x14ac:dyDescent="0.25">
      <c r="A11" s="56" t="s">
        <v>29</v>
      </c>
      <c r="B11" s="57">
        <v>16652</v>
      </c>
      <c r="C11" s="57">
        <v>16793</v>
      </c>
      <c r="D11" s="57">
        <v>17222</v>
      </c>
      <c r="E11" s="57">
        <v>17589</v>
      </c>
      <c r="F11" s="58">
        <v>17347</v>
      </c>
      <c r="G11" s="58">
        <v>18179</v>
      </c>
      <c r="H11" s="57">
        <v>17990</v>
      </c>
      <c r="I11" s="57">
        <v>18133</v>
      </c>
      <c r="J11" s="57">
        <v>19128</v>
      </c>
      <c r="K11" s="57">
        <v>19699</v>
      </c>
      <c r="L11" s="59">
        <v>2.9851526557925552</v>
      </c>
      <c r="M11" s="60">
        <v>2.7689602969184937</v>
      </c>
      <c r="O11" s="2"/>
    </row>
    <row r="12" spans="1:17" x14ac:dyDescent="0.25">
      <c r="A12" s="56" t="s">
        <v>8</v>
      </c>
      <c r="B12" s="57">
        <v>26622</v>
      </c>
      <c r="C12" s="57">
        <v>26818</v>
      </c>
      <c r="D12" s="57">
        <v>27494</v>
      </c>
      <c r="E12" s="57">
        <v>29036</v>
      </c>
      <c r="F12" s="58">
        <v>29257</v>
      </c>
      <c r="G12" s="58">
        <v>30051</v>
      </c>
      <c r="H12" s="57">
        <v>30172</v>
      </c>
      <c r="I12" s="57">
        <v>30970</v>
      </c>
      <c r="J12" s="57">
        <v>31546</v>
      </c>
      <c r="K12" s="57">
        <v>30910</v>
      </c>
      <c r="L12" s="59">
        <v>-2.016103467951563</v>
      </c>
      <c r="M12" s="60">
        <v>-2.0321655653908492</v>
      </c>
      <c r="O12" s="2"/>
    </row>
    <row r="13" spans="1:17" x14ac:dyDescent="0.25">
      <c r="A13" s="56" t="s">
        <v>30</v>
      </c>
      <c r="B13" s="57">
        <v>38800</v>
      </c>
      <c r="C13" s="57">
        <v>38795</v>
      </c>
      <c r="D13" s="57">
        <v>39701</v>
      </c>
      <c r="E13" s="57">
        <v>41054</v>
      </c>
      <c r="F13" s="58">
        <v>43646</v>
      </c>
      <c r="G13" s="58">
        <v>45435</v>
      </c>
      <c r="H13" s="57">
        <v>46569</v>
      </c>
      <c r="I13" s="57">
        <v>47217</v>
      </c>
      <c r="J13" s="57">
        <v>50510</v>
      </c>
      <c r="K13" s="57">
        <v>51137</v>
      </c>
      <c r="L13" s="59">
        <v>1.2413383488418135</v>
      </c>
      <c r="M13" s="60">
        <v>0.7262081289684803</v>
      </c>
      <c r="O13" s="2"/>
    </row>
    <row r="14" spans="1:17" x14ac:dyDescent="0.25">
      <c r="A14" s="56" t="s">
        <v>9</v>
      </c>
      <c r="B14" s="57">
        <v>889</v>
      </c>
      <c r="C14" s="57">
        <v>1165</v>
      </c>
      <c r="D14" s="57">
        <v>1237</v>
      </c>
      <c r="E14" s="57">
        <v>1031</v>
      </c>
      <c r="F14" s="58">
        <v>1348</v>
      </c>
      <c r="G14" s="58">
        <v>1570</v>
      </c>
      <c r="H14" s="57">
        <v>1651</v>
      </c>
      <c r="I14" s="57">
        <v>1840</v>
      </c>
      <c r="J14" s="57">
        <v>2135</v>
      </c>
      <c r="K14" s="57">
        <v>2203</v>
      </c>
      <c r="L14" s="59">
        <v>3.185011709601874</v>
      </c>
      <c r="M14" s="60">
        <v>2.6218951241950323</v>
      </c>
      <c r="O14" s="2"/>
    </row>
    <row r="15" spans="1:17" x14ac:dyDescent="0.25">
      <c r="A15" s="51" t="s">
        <v>2</v>
      </c>
      <c r="B15" s="52">
        <v>82963</v>
      </c>
      <c r="C15" s="52">
        <v>83571</v>
      </c>
      <c r="D15" s="52">
        <v>85654</v>
      </c>
      <c r="E15" s="52">
        <v>88710</v>
      </c>
      <c r="F15" s="52">
        <v>91598</v>
      </c>
      <c r="G15" s="52">
        <v>95235</v>
      </c>
      <c r="H15" s="52">
        <v>96382</v>
      </c>
      <c r="I15" s="52">
        <v>98160</v>
      </c>
      <c r="J15" s="52">
        <v>103319</v>
      </c>
      <c r="K15" s="52">
        <v>103949</v>
      </c>
      <c r="L15" s="54">
        <v>0.60976199924505659</v>
      </c>
      <c r="M15" s="55">
        <v>0.37530476390499584</v>
      </c>
      <c r="O15" s="2"/>
    </row>
    <row r="16" spans="1:17" x14ac:dyDescent="0.25">
      <c r="A16" s="56" t="s">
        <v>40</v>
      </c>
      <c r="B16" s="57">
        <v>34064</v>
      </c>
      <c r="C16" s="57">
        <v>33658</v>
      </c>
      <c r="D16" s="57">
        <v>33796</v>
      </c>
      <c r="E16" s="57">
        <v>35867</v>
      </c>
      <c r="F16" s="58">
        <v>39016</v>
      </c>
      <c r="G16" s="58">
        <v>40902</v>
      </c>
      <c r="H16" s="57">
        <v>42411</v>
      </c>
      <c r="I16" s="57">
        <v>43586</v>
      </c>
      <c r="J16" s="57">
        <v>46564</v>
      </c>
      <c r="K16" s="57">
        <v>47426</v>
      </c>
      <c r="L16" s="59">
        <v>1.8512155313117431</v>
      </c>
      <c r="M16" s="60">
        <v>4.8123935615008513</v>
      </c>
      <c r="O16" s="2"/>
    </row>
    <row r="17" spans="1:17" x14ac:dyDescent="0.25">
      <c r="A17" s="56" t="s">
        <v>11</v>
      </c>
      <c r="B17" s="57">
        <v>12547</v>
      </c>
      <c r="C17" s="57">
        <v>12041</v>
      </c>
      <c r="D17" s="57">
        <v>12188</v>
      </c>
      <c r="E17" s="57">
        <v>12622</v>
      </c>
      <c r="F17" s="58">
        <v>13798</v>
      </c>
      <c r="G17" s="58">
        <v>14658</v>
      </c>
      <c r="H17" s="57">
        <v>15895</v>
      </c>
      <c r="I17" s="57">
        <v>14608</v>
      </c>
      <c r="J17" s="57">
        <v>14392</v>
      </c>
      <c r="K17" s="57">
        <v>14322</v>
      </c>
      <c r="L17" s="59">
        <v>-0.48638132295719844</v>
      </c>
      <c r="M17" s="60">
        <v>-0.42102577188058182</v>
      </c>
      <c r="O17" s="2"/>
    </row>
    <row r="18" spans="1:17" x14ac:dyDescent="0.25">
      <c r="A18" s="56" t="s">
        <v>55</v>
      </c>
      <c r="B18" s="57">
        <v>7326</v>
      </c>
      <c r="C18" s="57">
        <v>7207</v>
      </c>
      <c r="D18" s="57">
        <v>7292</v>
      </c>
      <c r="E18" s="57">
        <v>8868</v>
      </c>
      <c r="F18" s="58">
        <v>7812</v>
      </c>
      <c r="G18" s="58">
        <v>8122</v>
      </c>
      <c r="H18" s="57">
        <v>6383</v>
      </c>
      <c r="I18" s="57">
        <v>6630</v>
      </c>
      <c r="J18" s="57">
        <v>8379</v>
      </c>
      <c r="K18" s="57">
        <v>6278</v>
      </c>
      <c r="L18" s="59">
        <v>-25.074591240004771</v>
      </c>
      <c r="M18" s="60">
        <v>-28.524571622462254</v>
      </c>
      <c r="N18" s="66"/>
      <c r="O18" s="2"/>
    </row>
    <row r="19" spans="1:17" x14ac:dyDescent="0.25">
      <c r="A19" s="51" t="s">
        <v>3</v>
      </c>
      <c r="B19" s="52">
        <v>53937</v>
      </c>
      <c r="C19" s="52">
        <v>52906</v>
      </c>
      <c r="D19" s="52">
        <v>53276</v>
      </c>
      <c r="E19" s="52">
        <v>57357</v>
      </c>
      <c r="F19" s="52">
        <v>60626</v>
      </c>
      <c r="G19" s="52">
        <v>63682</v>
      </c>
      <c r="H19" s="52">
        <v>64689</v>
      </c>
      <c r="I19" s="52">
        <v>64824</v>
      </c>
      <c r="J19" s="52">
        <v>69335</v>
      </c>
      <c r="K19" s="52">
        <v>68026</v>
      </c>
      <c r="L19" s="61">
        <v>-1.8879353861686017</v>
      </c>
      <c r="M19" s="55">
        <v>-2.8214805383775921</v>
      </c>
      <c r="O19" s="2"/>
    </row>
    <row r="20" spans="1:17" x14ac:dyDescent="0.25">
      <c r="A20" s="51" t="s">
        <v>31</v>
      </c>
      <c r="B20" s="52">
        <v>10759</v>
      </c>
      <c r="C20" s="52">
        <v>12731</v>
      </c>
      <c r="D20" s="52">
        <v>13502</v>
      </c>
      <c r="E20" s="52">
        <v>15594</v>
      </c>
      <c r="F20" s="53">
        <v>15767</v>
      </c>
      <c r="G20" s="53">
        <v>16709</v>
      </c>
      <c r="H20" s="52">
        <v>17330</v>
      </c>
      <c r="I20" s="52">
        <v>17098</v>
      </c>
      <c r="J20" s="52">
        <v>18672</v>
      </c>
      <c r="K20" s="52">
        <v>19313</v>
      </c>
      <c r="L20" s="54">
        <v>3.4329477292202224</v>
      </c>
      <c r="M20" s="55">
        <v>3.443474535425481</v>
      </c>
      <c r="O20" s="2"/>
    </row>
    <row r="21" spans="1:17" x14ac:dyDescent="0.25">
      <c r="A21" s="56" t="s">
        <v>52</v>
      </c>
      <c r="B21" s="57">
        <v>33401</v>
      </c>
      <c r="C21" s="57">
        <v>32569</v>
      </c>
      <c r="D21" s="57">
        <v>35103</v>
      </c>
      <c r="E21" s="57">
        <v>37824</v>
      </c>
      <c r="F21" s="58">
        <v>37110</v>
      </c>
      <c r="G21" s="58">
        <v>37448</v>
      </c>
      <c r="H21" s="57">
        <v>37349</v>
      </c>
      <c r="I21" s="57">
        <v>37990</v>
      </c>
      <c r="J21" s="57">
        <v>38259</v>
      </c>
      <c r="K21" s="57">
        <v>38049</v>
      </c>
      <c r="L21" s="59">
        <v>-0.54889045714733797</v>
      </c>
      <c r="M21" s="60">
        <v>-0.55661536049337546</v>
      </c>
      <c r="O21" s="2"/>
    </row>
    <row r="22" spans="1:17" x14ac:dyDescent="0.25">
      <c r="A22" s="56" t="s">
        <v>12</v>
      </c>
      <c r="B22" s="57">
        <v>1694</v>
      </c>
      <c r="C22" s="57">
        <v>1802</v>
      </c>
      <c r="D22" s="57">
        <v>1834</v>
      </c>
      <c r="E22" s="57">
        <v>1996</v>
      </c>
      <c r="F22" s="58">
        <v>2096</v>
      </c>
      <c r="G22" s="58">
        <v>2286</v>
      </c>
      <c r="H22" s="57">
        <v>2261</v>
      </c>
      <c r="I22" s="57">
        <v>1776</v>
      </c>
      <c r="J22" s="57">
        <v>1886</v>
      </c>
      <c r="K22" s="57">
        <v>2059</v>
      </c>
      <c r="L22" s="59">
        <v>9.1728525980911986</v>
      </c>
      <c r="M22" s="60">
        <v>9.2739798622151568</v>
      </c>
      <c r="O22" s="2"/>
    </row>
    <row r="23" spans="1:17" x14ac:dyDescent="0.25">
      <c r="A23" s="56" t="s">
        <v>13</v>
      </c>
      <c r="B23" s="57">
        <v>51</v>
      </c>
      <c r="C23" s="57">
        <v>49</v>
      </c>
      <c r="D23" s="57">
        <v>60</v>
      </c>
      <c r="E23" s="57">
        <v>70</v>
      </c>
      <c r="F23" s="58">
        <v>31</v>
      </c>
      <c r="G23" s="58">
        <v>39</v>
      </c>
      <c r="H23" s="57">
        <v>36</v>
      </c>
      <c r="I23" s="57">
        <v>31</v>
      </c>
      <c r="J23" s="57">
        <v>48</v>
      </c>
      <c r="K23" s="57">
        <v>47</v>
      </c>
      <c r="L23" s="59">
        <v>-2.083333333333333</v>
      </c>
      <c r="M23" s="60">
        <v>-2.083333333333333</v>
      </c>
      <c r="O23" s="15"/>
      <c r="P23" s="15"/>
      <c r="Q23" s="15"/>
    </row>
    <row r="24" spans="1:17" x14ac:dyDescent="0.25">
      <c r="A24" s="51" t="s">
        <v>4</v>
      </c>
      <c r="B24" s="52">
        <v>35146</v>
      </c>
      <c r="C24" s="52">
        <v>34420</v>
      </c>
      <c r="D24" s="52">
        <v>36997</v>
      </c>
      <c r="E24" s="52">
        <v>39890</v>
      </c>
      <c r="F24" s="52">
        <v>39237</v>
      </c>
      <c r="G24" s="52">
        <v>39773</v>
      </c>
      <c r="H24" s="52">
        <v>39646</v>
      </c>
      <c r="I24" s="52">
        <v>39797</v>
      </c>
      <c r="J24" s="52">
        <v>40193</v>
      </c>
      <c r="K24" s="52">
        <v>40155</v>
      </c>
      <c r="L24" s="54">
        <v>-9.4543826039360082E-2</v>
      </c>
      <c r="M24" s="55">
        <v>-9.7010099000049754E-2</v>
      </c>
      <c r="O24" s="2"/>
    </row>
    <row r="25" spans="1:17" x14ac:dyDescent="0.25">
      <c r="A25" s="62" t="s">
        <v>5</v>
      </c>
      <c r="B25" s="63">
        <v>264348</v>
      </c>
      <c r="C25" s="63">
        <v>268055</v>
      </c>
      <c r="D25" s="63">
        <v>274869</v>
      </c>
      <c r="E25" s="63">
        <v>287772</v>
      </c>
      <c r="F25" s="63">
        <v>293770</v>
      </c>
      <c r="G25" s="63">
        <v>303144</v>
      </c>
      <c r="H25" s="63">
        <v>305427</v>
      </c>
      <c r="I25" s="63">
        <v>308142</v>
      </c>
      <c r="J25" s="63">
        <v>325726</v>
      </c>
      <c r="K25" s="63">
        <v>324237</v>
      </c>
      <c r="L25" s="64">
        <v>-0.45713268207020624</v>
      </c>
      <c r="M25" s="65">
        <v>-0.84515088379595404</v>
      </c>
    </row>
    <row r="26" spans="1:17" x14ac:dyDescent="0.25">
      <c r="A26" s="16" t="s">
        <v>62</v>
      </c>
      <c r="B26" s="17"/>
      <c r="C26" s="17"/>
      <c r="D26" s="17"/>
      <c r="E26" s="17"/>
      <c r="F26" s="17"/>
      <c r="G26" s="17"/>
      <c r="H26" s="17"/>
      <c r="I26" s="18"/>
      <c r="J26" s="19"/>
      <c r="K26" s="19"/>
      <c r="L26" s="20"/>
      <c r="M26" s="20" t="s">
        <v>41</v>
      </c>
    </row>
    <row r="27" spans="1:17" ht="25.5" customHeight="1" x14ac:dyDescent="0.25">
      <c r="A27" s="90" t="s">
        <v>33</v>
      </c>
      <c r="B27" s="90"/>
      <c r="C27" s="90"/>
      <c r="D27" s="90"/>
      <c r="E27" s="90"/>
      <c r="F27" s="90"/>
      <c r="G27" s="90"/>
      <c r="H27" s="90"/>
      <c r="I27" s="90"/>
      <c r="J27" s="90"/>
      <c r="K27" s="90"/>
      <c r="L27" s="90"/>
      <c r="M27" s="90"/>
    </row>
    <row r="28" spans="1:17" s="15" customFormat="1" ht="22.5" customHeight="1" x14ac:dyDescent="0.25">
      <c r="A28" s="90" t="s">
        <v>38</v>
      </c>
      <c r="B28" s="90"/>
      <c r="C28" s="90"/>
      <c r="D28" s="90"/>
      <c r="E28" s="90"/>
      <c r="F28" s="90"/>
      <c r="G28" s="90"/>
      <c r="H28" s="90"/>
      <c r="I28" s="90"/>
      <c r="J28" s="90"/>
      <c r="K28" s="90"/>
      <c r="L28" s="90"/>
      <c r="M28" s="90"/>
      <c r="O28"/>
      <c r="P28"/>
      <c r="Q28"/>
    </row>
    <row r="29" spans="1:17" x14ac:dyDescent="0.25">
      <c r="A29" s="5" t="s">
        <v>67</v>
      </c>
      <c r="B29" s="17"/>
      <c r="C29" s="17"/>
      <c r="D29" s="17"/>
      <c r="E29" s="17"/>
      <c r="F29" s="17"/>
      <c r="G29" s="17"/>
      <c r="H29" s="17"/>
      <c r="I29" s="18"/>
      <c r="J29" s="19"/>
      <c r="K29" s="19"/>
      <c r="L29" s="19"/>
    </row>
    <row r="30" spans="1:17" ht="25.5" customHeight="1" x14ac:dyDescent="0.25">
      <c r="A30" s="91" t="s">
        <v>66</v>
      </c>
      <c r="B30" s="91"/>
      <c r="C30" s="91"/>
      <c r="D30" s="91"/>
      <c r="E30" s="91"/>
      <c r="F30" s="91"/>
      <c r="G30" s="91"/>
      <c r="H30" s="91"/>
      <c r="I30" s="91"/>
      <c r="J30" s="91"/>
      <c r="K30" s="91"/>
      <c r="L30" s="91"/>
      <c r="M30" s="91"/>
    </row>
    <row r="31" spans="1:17" x14ac:dyDescent="0.25">
      <c r="A31" s="21"/>
      <c r="B31" s="21"/>
      <c r="C31" s="21"/>
      <c r="D31" s="21"/>
      <c r="E31" s="21"/>
      <c r="F31" s="21"/>
      <c r="G31" s="21"/>
      <c r="H31" s="21"/>
      <c r="I31" s="21"/>
      <c r="J31" s="21"/>
      <c r="K31" s="21"/>
      <c r="L31" s="21"/>
    </row>
    <row r="32" spans="1:17" x14ac:dyDescent="0.25">
      <c r="A32" s="22" t="s">
        <v>89</v>
      </c>
      <c r="B32" s="21"/>
      <c r="C32" s="21"/>
      <c r="D32" s="21"/>
      <c r="E32" s="21"/>
      <c r="F32" s="21"/>
      <c r="G32" s="21"/>
      <c r="H32" s="21"/>
      <c r="I32" s="21"/>
      <c r="J32" s="21"/>
      <c r="K32" s="21"/>
      <c r="L32" s="21"/>
    </row>
    <row r="33" spans="1:12" x14ac:dyDescent="0.25">
      <c r="A33" s="21"/>
      <c r="B33" s="21"/>
      <c r="C33" s="21"/>
      <c r="D33" s="21"/>
      <c r="E33" s="28"/>
      <c r="F33" s="21"/>
      <c r="G33" s="21"/>
      <c r="H33" s="21"/>
      <c r="I33" s="21"/>
      <c r="J33" s="21"/>
      <c r="K33" s="21"/>
      <c r="L33" s="21"/>
    </row>
  </sheetData>
  <mergeCells count="4">
    <mergeCell ref="A28:M28"/>
    <mergeCell ref="A30:M30"/>
    <mergeCell ref="A1:C1"/>
    <mergeCell ref="A27:M27"/>
  </mergeCells>
  <pageMargins left="0.25" right="0.25" top="0.75" bottom="0.75" header="0.3" footer="0.3"/>
  <pageSetup paperSize="9" scale="9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1"/>
  <sheetViews>
    <sheetView topLeftCell="A31" workbookViewId="0"/>
  </sheetViews>
  <sheetFormatPr baseColWidth="10" defaultRowHeight="15" x14ac:dyDescent="0.25"/>
  <cols>
    <col min="1" max="1" width="30" customWidth="1"/>
    <col min="2" max="12" width="9.125" customWidth="1"/>
  </cols>
  <sheetData>
    <row r="1" spans="1:13" s="2" customFormat="1" x14ac:dyDescent="0.25">
      <c r="A1" s="92" t="s">
        <v>54</v>
      </c>
      <c r="B1" s="92"/>
      <c r="C1" s="92"/>
    </row>
    <row r="2" spans="1:13" s="2" customFormat="1" ht="15.75" x14ac:dyDescent="0.25">
      <c r="A2" s="4"/>
      <c r="B2" s="3"/>
      <c r="C2" s="3"/>
    </row>
    <row r="3" spans="1:13" x14ac:dyDescent="0.25">
      <c r="A3" s="6" t="s">
        <v>64</v>
      </c>
    </row>
    <row r="4" spans="1:13" x14ac:dyDescent="0.25">
      <c r="B4" s="66"/>
    </row>
    <row r="5" spans="1:13" ht="18.75" customHeight="1" x14ac:dyDescent="0.25">
      <c r="A5" s="94" t="s">
        <v>35</v>
      </c>
      <c r="B5" s="95" t="s">
        <v>15</v>
      </c>
      <c r="C5" s="96"/>
      <c r="D5" s="97"/>
      <c r="E5" s="98"/>
      <c r="F5" s="99" t="s">
        <v>16</v>
      </c>
      <c r="G5" s="100"/>
      <c r="H5" s="99" t="s">
        <v>17</v>
      </c>
      <c r="I5" s="100"/>
      <c r="J5" s="101" t="s">
        <v>18</v>
      </c>
      <c r="K5" s="93" t="s">
        <v>19</v>
      </c>
      <c r="L5" s="93"/>
    </row>
    <row r="6" spans="1:13" ht="34.5" customHeight="1" x14ac:dyDescent="0.25">
      <c r="A6" s="94"/>
      <c r="B6" s="7" t="s">
        <v>20</v>
      </c>
      <c r="C6" s="7" t="s">
        <v>21</v>
      </c>
      <c r="D6" s="7" t="s">
        <v>22</v>
      </c>
      <c r="E6" s="8" t="s">
        <v>23</v>
      </c>
      <c r="F6" s="9" t="s">
        <v>5</v>
      </c>
      <c r="G6" s="10" t="s">
        <v>23</v>
      </c>
      <c r="H6" s="9" t="s">
        <v>5</v>
      </c>
      <c r="I6" s="10" t="s">
        <v>23</v>
      </c>
      <c r="J6" s="101" t="s">
        <v>24</v>
      </c>
      <c r="K6" s="7" t="s">
        <v>25</v>
      </c>
      <c r="L6" s="7" t="s">
        <v>26</v>
      </c>
    </row>
    <row r="7" spans="1:13" ht="13.5" customHeight="1" x14ac:dyDescent="0.25">
      <c r="A7" s="30" t="s">
        <v>34</v>
      </c>
      <c r="B7" s="67">
        <v>61263</v>
      </c>
      <c r="C7" s="67">
        <v>65499</v>
      </c>
      <c r="D7" s="67">
        <v>37365</v>
      </c>
      <c r="E7" s="67">
        <v>152130</v>
      </c>
      <c r="F7" s="67">
        <v>29014</v>
      </c>
      <c r="G7" s="67">
        <v>23233</v>
      </c>
      <c r="H7" s="67">
        <v>12715</v>
      </c>
      <c r="I7" s="67">
        <v>8445</v>
      </c>
      <c r="J7" s="67">
        <v>11012</v>
      </c>
      <c r="K7" s="67">
        <v>216868</v>
      </c>
      <c r="L7" s="68">
        <v>60.282291532176259</v>
      </c>
    </row>
    <row r="8" spans="1:13" ht="13.5" customHeight="1" x14ac:dyDescent="0.25">
      <c r="A8" s="31" t="s">
        <v>0</v>
      </c>
      <c r="B8" s="32">
        <v>6464</v>
      </c>
      <c r="C8" s="32">
        <v>17962</v>
      </c>
      <c r="D8" s="27">
        <v>6722</v>
      </c>
      <c r="E8" s="33">
        <v>29780</v>
      </c>
      <c r="F8" s="27">
        <v>3980</v>
      </c>
      <c r="G8" s="33">
        <v>3457</v>
      </c>
      <c r="H8" s="27">
        <v>1437</v>
      </c>
      <c r="I8" s="33">
        <v>1019</v>
      </c>
      <c r="J8" s="27">
        <v>1301</v>
      </c>
      <c r="K8" s="27">
        <v>37866</v>
      </c>
      <c r="L8" s="69">
        <v>71.657951724502183</v>
      </c>
      <c r="M8" s="66"/>
    </row>
    <row r="9" spans="1:13" ht="13.5" customHeight="1" x14ac:dyDescent="0.25">
      <c r="A9" s="1" t="s">
        <v>6</v>
      </c>
      <c r="B9" s="34">
        <v>3985</v>
      </c>
      <c r="C9" s="34">
        <v>11032</v>
      </c>
      <c r="D9" s="35">
        <v>102</v>
      </c>
      <c r="E9" s="36">
        <v>14272</v>
      </c>
      <c r="F9" s="35">
        <v>1766</v>
      </c>
      <c r="G9" s="36">
        <v>1434</v>
      </c>
      <c r="H9" s="35">
        <v>770</v>
      </c>
      <c r="I9" s="36">
        <v>542</v>
      </c>
      <c r="J9" s="35">
        <v>1316</v>
      </c>
      <c r="K9" s="35">
        <v>18971</v>
      </c>
      <c r="L9" s="70">
        <v>45.284908544620741</v>
      </c>
    </row>
    <row r="10" spans="1:13" ht="13.5" customHeight="1" x14ac:dyDescent="0.25">
      <c r="A10" s="1" t="s">
        <v>7</v>
      </c>
      <c r="B10" s="34">
        <v>508</v>
      </c>
      <c r="C10" s="34">
        <v>4725</v>
      </c>
      <c r="D10" s="35">
        <v>231</v>
      </c>
      <c r="E10" s="36">
        <v>5098</v>
      </c>
      <c r="F10" s="35">
        <v>1882</v>
      </c>
      <c r="G10" s="36">
        <v>1548</v>
      </c>
      <c r="H10" s="35">
        <v>851</v>
      </c>
      <c r="I10" s="36">
        <v>627</v>
      </c>
      <c r="J10" s="35">
        <v>419</v>
      </c>
      <c r="K10" s="35">
        <v>8616</v>
      </c>
      <c r="L10" s="70">
        <v>57.822655524605381</v>
      </c>
    </row>
    <row r="11" spans="1:13" s="2" customFormat="1" ht="13.5" customHeight="1" x14ac:dyDescent="0.25">
      <c r="A11" s="37" t="s">
        <v>42</v>
      </c>
      <c r="B11" s="34">
        <v>225</v>
      </c>
      <c r="C11" s="34">
        <v>863</v>
      </c>
      <c r="D11" s="35">
        <v>76</v>
      </c>
      <c r="E11" s="36">
        <v>1107</v>
      </c>
      <c r="F11" s="35">
        <v>224</v>
      </c>
      <c r="G11" s="36">
        <v>205</v>
      </c>
      <c r="H11" s="35">
        <v>70</v>
      </c>
      <c r="I11" s="36">
        <v>52</v>
      </c>
      <c r="J11" s="35">
        <v>139</v>
      </c>
      <c r="K11" s="35">
        <v>1597</v>
      </c>
      <c r="L11" s="71">
        <v>53.91358797745773</v>
      </c>
    </row>
    <row r="12" spans="1:13" ht="13.5" customHeight="1" x14ac:dyDescent="0.25">
      <c r="A12" s="11" t="s">
        <v>1</v>
      </c>
      <c r="B12" s="27">
        <v>4718</v>
      </c>
      <c r="C12" s="27">
        <v>16620</v>
      </c>
      <c r="D12" s="27">
        <v>409</v>
      </c>
      <c r="E12" s="33">
        <v>20477</v>
      </c>
      <c r="F12" s="27">
        <v>3872</v>
      </c>
      <c r="G12" s="33">
        <v>3187</v>
      </c>
      <c r="H12" s="27">
        <v>1691</v>
      </c>
      <c r="I12" s="33">
        <v>1221</v>
      </c>
      <c r="J12" s="27">
        <v>1874</v>
      </c>
      <c r="K12" s="27">
        <v>29184</v>
      </c>
      <c r="L12" s="72">
        <v>49.458607456140349</v>
      </c>
    </row>
    <row r="13" spans="1:13" ht="13.5" customHeight="1" x14ac:dyDescent="0.25">
      <c r="A13" s="1" t="s">
        <v>29</v>
      </c>
      <c r="B13" s="34">
        <v>2359</v>
      </c>
      <c r="C13" s="34">
        <v>2660</v>
      </c>
      <c r="D13" s="35">
        <v>7528</v>
      </c>
      <c r="E13" s="36">
        <v>10955</v>
      </c>
      <c r="F13" s="35">
        <v>2045</v>
      </c>
      <c r="G13" s="36">
        <v>1516</v>
      </c>
      <c r="H13" s="35">
        <v>1481</v>
      </c>
      <c r="I13" s="36">
        <v>975</v>
      </c>
      <c r="J13" s="35">
        <v>856</v>
      </c>
      <c r="K13" s="35">
        <v>16929</v>
      </c>
      <c r="L13" s="70">
        <v>71.398192450824027</v>
      </c>
    </row>
    <row r="14" spans="1:13" ht="13.5" customHeight="1" x14ac:dyDescent="0.25">
      <c r="A14" s="1" t="s">
        <v>8</v>
      </c>
      <c r="B14" s="34">
        <v>3521</v>
      </c>
      <c r="C14" s="34">
        <v>6367</v>
      </c>
      <c r="D14" s="35">
        <v>11145</v>
      </c>
      <c r="E14" s="36">
        <v>19205</v>
      </c>
      <c r="F14" s="35">
        <v>4389</v>
      </c>
      <c r="G14" s="36">
        <v>3351</v>
      </c>
      <c r="H14" s="35">
        <v>2692</v>
      </c>
      <c r="I14" s="36">
        <v>1779</v>
      </c>
      <c r="J14" s="35">
        <v>1297</v>
      </c>
      <c r="K14" s="35">
        <v>29411</v>
      </c>
      <c r="L14" s="70">
        <v>73.516711434497296</v>
      </c>
    </row>
    <row r="15" spans="1:13" ht="13.5" customHeight="1" x14ac:dyDescent="0.25">
      <c r="A15" s="1" t="s">
        <v>14</v>
      </c>
      <c r="B15" s="34">
        <v>7186</v>
      </c>
      <c r="C15" s="34">
        <v>14594</v>
      </c>
      <c r="D15" s="35">
        <v>10381</v>
      </c>
      <c r="E15" s="36">
        <v>28802</v>
      </c>
      <c r="F15" s="35">
        <v>7786</v>
      </c>
      <c r="G15" s="36">
        <v>5856</v>
      </c>
      <c r="H15" s="35">
        <v>3903</v>
      </c>
      <c r="I15" s="36">
        <v>2414</v>
      </c>
      <c r="J15" s="35">
        <v>1856</v>
      </c>
      <c r="K15" s="35">
        <v>45706</v>
      </c>
      <c r="L15" s="70">
        <v>68.903426246007086</v>
      </c>
    </row>
    <row r="16" spans="1:13" ht="13.5" customHeight="1" x14ac:dyDescent="0.25">
      <c r="A16" s="1" t="s">
        <v>9</v>
      </c>
      <c r="B16" s="34">
        <v>207</v>
      </c>
      <c r="C16" s="34">
        <v>441</v>
      </c>
      <c r="D16" s="35">
        <v>605</v>
      </c>
      <c r="E16" s="36">
        <v>1121</v>
      </c>
      <c r="F16" s="35">
        <v>206</v>
      </c>
      <c r="G16" s="36">
        <v>146</v>
      </c>
      <c r="H16" s="35">
        <v>137</v>
      </c>
      <c r="I16" s="36">
        <v>87</v>
      </c>
      <c r="J16" s="35">
        <v>36</v>
      </c>
      <c r="K16" s="35">
        <v>1632</v>
      </c>
      <c r="L16" s="70">
        <v>75.245098039215691</v>
      </c>
    </row>
    <row r="17" spans="1:12" ht="13.5" customHeight="1" x14ac:dyDescent="0.25">
      <c r="A17" s="31" t="s">
        <v>2</v>
      </c>
      <c r="B17" s="27">
        <v>13273</v>
      </c>
      <c r="C17" s="27">
        <v>24062</v>
      </c>
      <c r="D17" s="27">
        <v>29659</v>
      </c>
      <c r="E17" s="33">
        <v>60083</v>
      </c>
      <c r="F17" s="27">
        <v>14426</v>
      </c>
      <c r="G17" s="33">
        <v>10869</v>
      </c>
      <c r="H17" s="27">
        <v>8213</v>
      </c>
      <c r="I17" s="33">
        <v>5255</v>
      </c>
      <c r="J17" s="27">
        <v>4045</v>
      </c>
      <c r="K17" s="27">
        <v>93678</v>
      </c>
      <c r="L17" s="72">
        <v>70.913127948931447</v>
      </c>
    </row>
    <row r="18" spans="1:12" ht="13.5" customHeight="1" x14ac:dyDescent="0.25">
      <c r="A18" s="1" t="s">
        <v>10</v>
      </c>
      <c r="B18" s="34">
        <v>15136</v>
      </c>
      <c r="C18" s="34">
        <v>1098</v>
      </c>
      <c r="D18" s="35">
        <v>87</v>
      </c>
      <c r="E18" s="36">
        <v>15162</v>
      </c>
      <c r="F18" s="35">
        <v>1731</v>
      </c>
      <c r="G18" s="36">
        <v>1365</v>
      </c>
      <c r="H18" s="35">
        <v>380</v>
      </c>
      <c r="I18" s="36">
        <v>231</v>
      </c>
      <c r="J18" s="35">
        <v>2638</v>
      </c>
      <c r="K18" s="35">
        <v>21070</v>
      </c>
      <c r="L18" s="70">
        <v>31.200759373516853</v>
      </c>
    </row>
    <row r="19" spans="1:12" ht="13.5" customHeight="1" x14ac:dyDescent="0.25">
      <c r="A19" s="1" t="s">
        <v>11</v>
      </c>
      <c r="B19" s="34">
        <v>8400</v>
      </c>
      <c r="C19" s="34">
        <v>186</v>
      </c>
      <c r="D19" s="35">
        <v>58</v>
      </c>
      <c r="E19" s="36">
        <v>8150</v>
      </c>
      <c r="F19" s="35">
        <v>1173</v>
      </c>
      <c r="G19" s="36">
        <v>985</v>
      </c>
      <c r="H19" s="35">
        <v>116</v>
      </c>
      <c r="I19" s="36">
        <v>69</v>
      </c>
      <c r="J19" s="35">
        <v>494</v>
      </c>
      <c r="K19" s="35">
        <v>10427</v>
      </c>
      <c r="L19" s="70">
        <v>65.723602186630856</v>
      </c>
    </row>
    <row r="20" spans="1:12" ht="13.5" customHeight="1" x14ac:dyDescent="0.25">
      <c r="A20" s="1" t="s">
        <v>55</v>
      </c>
      <c r="B20" s="34">
        <v>3981</v>
      </c>
      <c r="C20" s="34">
        <v>335</v>
      </c>
      <c r="D20" s="35">
        <v>85</v>
      </c>
      <c r="E20" s="36">
        <v>4042</v>
      </c>
      <c r="F20" s="35">
        <v>1120</v>
      </c>
      <c r="G20" s="36">
        <v>893</v>
      </c>
      <c r="H20" s="35">
        <v>261</v>
      </c>
      <c r="I20" s="36">
        <v>135</v>
      </c>
      <c r="J20" s="35">
        <v>397</v>
      </c>
      <c r="K20" s="35">
        <v>6179</v>
      </c>
      <c r="L20" s="70">
        <v>55.106004207800616</v>
      </c>
    </row>
    <row r="21" spans="1:12" ht="13.5" customHeight="1" x14ac:dyDescent="0.25">
      <c r="A21" s="11" t="s">
        <v>3</v>
      </c>
      <c r="B21" s="27">
        <v>27517</v>
      </c>
      <c r="C21" s="27">
        <v>1619</v>
      </c>
      <c r="D21" s="27">
        <v>230</v>
      </c>
      <c r="E21" s="33">
        <v>27354</v>
      </c>
      <c r="F21" s="27">
        <v>4024</v>
      </c>
      <c r="G21" s="33">
        <v>3243</v>
      </c>
      <c r="H21" s="27">
        <v>757</v>
      </c>
      <c r="I21" s="33">
        <v>435</v>
      </c>
      <c r="J21" s="27">
        <v>3529</v>
      </c>
      <c r="K21" s="27">
        <v>37676</v>
      </c>
      <c r="L21" s="72">
        <v>44.67565558976537</v>
      </c>
    </row>
    <row r="22" spans="1:12" ht="13.5" customHeight="1" x14ac:dyDescent="0.25">
      <c r="A22" s="31" t="s">
        <v>31</v>
      </c>
      <c r="B22" s="32">
        <v>9245</v>
      </c>
      <c r="C22" s="32">
        <v>5218</v>
      </c>
      <c r="D22" s="27">
        <v>345</v>
      </c>
      <c r="E22" s="33">
        <v>14378</v>
      </c>
      <c r="F22" s="27">
        <v>2707</v>
      </c>
      <c r="G22" s="33">
        <v>2472</v>
      </c>
      <c r="H22" s="27">
        <v>611</v>
      </c>
      <c r="I22" s="33">
        <v>513</v>
      </c>
      <c r="J22" s="27">
        <v>234</v>
      </c>
      <c r="K22" s="27">
        <v>18360</v>
      </c>
      <c r="L22" s="69">
        <v>31.971677559912852</v>
      </c>
    </row>
    <row r="23" spans="1:12" s="2" customFormat="1" ht="13.5" customHeight="1" x14ac:dyDescent="0.25">
      <c r="A23" s="31" t="s">
        <v>61</v>
      </c>
      <c r="B23" s="32">
        <v>46</v>
      </c>
      <c r="C23" s="32">
        <v>18</v>
      </c>
      <c r="D23" s="27"/>
      <c r="E23" s="33">
        <v>58</v>
      </c>
      <c r="F23" s="27">
        <v>5</v>
      </c>
      <c r="G23" s="33">
        <v>5</v>
      </c>
      <c r="H23" s="27">
        <v>6</v>
      </c>
      <c r="I23" s="33">
        <v>2</v>
      </c>
      <c r="J23" s="27">
        <v>29</v>
      </c>
      <c r="K23" s="27">
        <v>104</v>
      </c>
      <c r="L23" s="69">
        <v>31.73076923076923</v>
      </c>
    </row>
    <row r="24" spans="1:12" ht="13.5" customHeight="1" x14ac:dyDescent="0.25">
      <c r="A24" s="38" t="s">
        <v>56</v>
      </c>
      <c r="B24" s="39">
        <v>32444</v>
      </c>
      <c r="C24" s="39">
        <v>793</v>
      </c>
      <c r="D24" s="39">
        <v>141</v>
      </c>
      <c r="E24" s="40">
        <v>32327</v>
      </c>
      <c r="F24" s="39">
        <v>1813</v>
      </c>
      <c r="G24" s="40">
        <v>1439</v>
      </c>
      <c r="H24" s="39">
        <v>672</v>
      </c>
      <c r="I24" s="40">
        <v>425</v>
      </c>
      <c r="J24" s="41">
        <v>1185</v>
      </c>
      <c r="K24" s="41">
        <v>37048</v>
      </c>
      <c r="L24" s="73">
        <v>70.111746922910825</v>
      </c>
    </row>
    <row r="25" spans="1:12" ht="13.5" customHeight="1" x14ac:dyDescent="0.25">
      <c r="A25" s="38" t="s">
        <v>32</v>
      </c>
      <c r="B25" s="39">
        <v>1514</v>
      </c>
      <c r="C25" s="39">
        <v>110</v>
      </c>
      <c r="D25" s="39">
        <v>32</v>
      </c>
      <c r="E25" s="40">
        <v>1001</v>
      </c>
      <c r="F25" s="39">
        <v>250</v>
      </c>
      <c r="G25" s="40">
        <v>123</v>
      </c>
      <c r="H25" s="39">
        <v>18</v>
      </c>
      <c r="I25" s="40">
        <v>5</v>
      </c>
      <c r="J25" s="41">
        <v>42</v>
      </c>
      <c r="K25" s="41">
        <v>1966</v>
      </c>
      <c r="L25" s="73">
        <v>79.043743641912513</v>
      </c>
    </row>
    <row r="26" spans="1:12" ht="13.5" customHeight="1" x14ac:dyDescent="0.25">
      <c r="A26" s="38" t="s">
        <v>27</v>
      </c>
      <c r="B26" s="42">
        <v>20915</v>
      </c>
      <c r="C26" s="42">
        <v>12548</v>
      </c>
      <c r="D26" s="41">
        <v>904</v>
      </c>
      <c r="E26" s="26">
        <v>32725</v>
      </c>
      <c r="F26" s="41">
        <v>17816</v>
      </c>
      <c r="G26" s="26">
        <v>16897</v>
      </c>
      <c r="H26" s="41">
        <v>906</v>
      </c>
      <c r="I26" s="26">
        <v>745</v>
      </c>
      <c r="J26" s="41">
        <v>1260</v>
      </c>
      <c r="K26" s="41">
        <v>54349</v>
      </c>
      <c r="L26" s="73">
        <v>40.392647518813597</v>
      </c>
    </row>
    <row r="27" spans="1:12" ht="13.5" customHeight="1" x14ac:dyDescent="0.25">
      <c r="A27" s="38" t="s">
        <v>36</v>
      </c>
      <c r="B27" s="42">
        <v>329</v>
      </c>
      <c r="C27" s="42">
        <v>22</v>
      </c>
      <c r="D27" s="43">
        <v>1</v>
      </c>
      <c r="E27" s="44">
        <v>346</v>
      </c>
      <c r="F27" s="41">
        <v>22</v>
      </c>
      <c r="G27" s="44">
        <v>15</v>
      </c>
      <c r="H27" s="43">
        <v>3</v>
      </c>
      <c r="I27" s="43"/>
      <c r="J27" s="41">
        <v>5</v>
      </c>
      <c r="K27" s="41">
        <v>382</v>
      </c>
      <c r="L27" s="73">
        <v>29.05759162303665</v>
      </c>
    </row>
    <row r="28" spans="1:12" ht="13.5" customHeight="1" x14ac:dyDescent="0.25">
      <c r="A28" s="38" t="s">
        <v>28</v>
      </c>
      <c r="B28" s="42">
        <v>3501</v>
      </c>
      <c r="C28" s="42">
        <v>1406</v>
      </c>
      <c r="D28" s="41">
        <v>404</v>
      </c>
      <c r="E28" s="26">
        <v>4395</v>
      </c>
      <c r="F28" s="41">
        <v>1138</v>
      </c>
      <c r="G28" s="26">
        <v>711</v>
      </c>
      <c r="H28" s="41">
        <v>584</v>
      </c>
      <c r="I28" s="26">
        <v>356</v>
      </c>
      <c r="J28" s="41">
        <v>6591</v>
      </c>
      <c r="K28" s="41">
        <v>13624</v>
      </c>
      <c r="L28" s="73">
        <v>57.956547269524371</v>
      </c>
    </row>
    <row r="29" spans="1:12" ht="13.5" customHeight="1" x14ac:dyDescent="0.25">
      <c r="A29" s="12" t="s">
        <v>5</v>
      </c>
      <c r="B29" s="13">
        <v>119966</v>
      </c>
      <c r="C29" s="13">
        <v>80378</v>
      </c>
      <c r="D29" s="13">
        <v>38847</v>
      </c>
      <c r="E29" s="13">
        <v>222924</v>
      </c>
      <c r="F29" s="13">
        <v>50053</v>
      </c>
      <c r="G29" s="13">
        <v>42418</v>
      </c>
      <c r="H29" s="13">
        <v>14898</v>
      </c>
      <c r="I29" s="13">
        <f>I28+I27+I26+I25+I24+I7</f>
        <v>9976</v>
      </c>
      <c r="J29" s="13">
        <v>20095</v>
      </c>
      <c r="K29" s="13">
        <v>324237</v>
      </c>
      <c r="L29" s="14">
        <v>58.050746830250709</v>
      </c>
    </row>
    <row r="30" spans="1:12" x14ac:dyDescent="0.25">
      <c r="A30" s="16" t="s">
        <v>63</v>
      </c>
      <c r="B30" s="21"/>
      <c r="C30" s="21"/>
      <c r="D30" s="21"/>
      <c r="E30" s="21"/>
      <c r="F30" s="21"/>
      <c r="G30" s="21"/>
      <c r="H30" s="21"/>
      <c r="I30" s="21"/>
      <c r="J30" s="21"/>
      <c r="K30" s="21"/>
      <c r="L30" s="20" t="s">
        <v>41</v>
      </c>
    </row>
    <row r="31" spans="1:12" ht="27" customHeight="1" x14ac:dyDescent="0.25">
      <c r="A31" s="90" t="s">
        <v>37</v>
      </c>
      <c r="B31" s="90"/>
      <c r="C31" s="90"/>
      <c r="D31" s="90"/>
      <c r="E31" s="90"/>
      <c r="F31" s="90"/>
      <c r="G31" s="90"/>
      <c r="H31" s="90"/>
      <c r="I31" s="90"/>
      <c r="J31" s="90"/>
      <c r="K31" s="90"/>
      <c r="L31" s="90"/>
    </row>
    <row r="32" spans="1:12" ht="24.75" customHeight="1" x14ac:dyDescent="0.25">
      <c r="A32" s="90" t="s">
        <v>57</v>
      </c>
      <c r="B32" s="90"/>
      <c r="C32" s="90"/>
      <c r="D32" s="90"/>
      <c r="E32" s="90"/>
      <c r="F32" s="90"/>
      <c r="G32" s="90"/>
      <c r="H32" s="90"/>
      <c r="I32" s="90"/>
      <c r="J32" s="90"/>
      <c r="K32" s="90"/>
      <c r="L32" s="90"/>
    </row>
    <row r="33" spans="1:12" x14ac:dyDescent="0.25">
      <c r="A33" s="23"/>
      <c r="B33" s="21"/>
      <c r="C33" s="21"/>
      <c r="D33" s="21"/>
      <c r="E33" s="24"/>
      <c r="F33" s="21"/>
      <c r="G33" s="21"/>
      <c r="H33" s="21"/>
      <c r="I33" s="21"/>
      <c r="J33" s="24"/>
      <c r="K33" s="25"/>
      <c r="L33" s="21"/>
    </row>
    <row r="34" spans="1:12" x14ac:dyDescent="0.25">
      <c r="A34" s="22" t="s">
        <v>89</v>
      </c>
      <c r="B34" s="21"/>
      <c r="C34" s="21"/>
      <c r="D34" s="21"/>
      <c r="E34" s="21"/>
      <c r="F34" s="21"/>
      <c r="G34" s="21"/>
      <c r="H34" s="21"/>
      <c r="I34" s="24"/>
      <c r="J34" s="21"/>
      <c r="K34" s="25"/>
      <c r="L34" s="21"/>
    </row>
    <row r="35" spans="1:12" x14ac:dyDescent="0.25">
      <c r="B35" s="21"/>
      <c r="C35" s="21"/>
      <c r="D35" s="21"/>
      <c r="E35" s="21"/>
      <c r="F35" s="24"/>
      <c r="G35" s="21"/>
      <c r="H35" s="21"/>
      <c r="I35" s="21"/>
      <c r="J35" s="21"/>
      <c r="K35" s="25"/>
      <c r="L35" s="21"/>
    </row>
    <row r="36" spans="1:12" x14ac:dyDescent="0.25">
      <c r="A36" s="21"/>
      <c r="B36" s="28"/>
      <c r="C36" s="28"/>
      <c r="D36" s="28"/>
      <c r="E36" s="28"/>
      <c r="F36" s="28"/>
      <c r="G36" s="28"/>
      <c r="H36" s="28"/>
      <c r="I36" s="28"/>
      <c r="J36" s="28"/>
      <c r="K36" s="28"/>
      <c r="L36" s="21"/>
    </row>
    <row r="37" spans="1:12" x14ac:dyDescent="0.25">
      <c r="A37" s="21"/>
      <c r="B37" s="24"/>
      <c r="C37" s="24"/>
      <c r="D37" s="24"/>
      <c r="E37" s="24"/>
      <c r="F37" s="24"/>
      <c r="G37" s="24"/>
      <c r="H37" s="24"/>
      <c r="I37" s="24"/>
      <c r="J37" s="24"/>
      <c r="K37" s="24"/>
      <c r="L37" s="21"/>
    </row>
    <row r="38" spans="1:12" x14ac:dyDescent="0.25">
      <c r="A38" s="21"/>
      <c r="B38" s="21"/>
      <c r="C38" s="21"/>
      <c r="D38" s="21"/>
      <c r="E38" s="21"/>
      <c r="F38" s="21"/>
      <c r="G38" s="21"/>
      <c r="H38" s="21"/>
      <c r="I38" s="21"/>
      <c r="J38" s="21"/>
      <c r="K38" s="21"/>
      <c r="L38" s="21"/>
    </row>
    <row r="39" spans="1:12" x14ac:dyDescent="0.25">
      <c r="A39" s="21"/>
      <c r="B39" s="21"/>
      <c r="C39" s="21"/>
      <c r="D39" s="21"/>
      <c r="E39" s="21"/>
      <c r="F39" s="21"/>
      <c r="G39" s="21"/>
      <c r="H39" s="21"/>
      <c r="I39" s="21"/>
      <c r="J39" s="21"/>
      <c r="K39" s="21"/>
      <c r="L39" s="21"/>
    </row>
    <row r="40" spans="1:12" x14ac:dyDescent="0.25">
      <c r="A40" s="21"/>
      <c r="B40" s="21"/>
      <c r="C40" s="21"/>
      <c r="D40" s="21"/>
      <c r="E40" s="21"/>
      <c r="F40" s="21"/>
      <c r="G40" s="21"/>
      <c r="H40" s="21"/>
      <c r="I40" s="21"/>
      <c r="J40" s="21"/>
      <c r="K40" s="21"/>
      <c r="L40" s="21"/>
    </row>
    <row r="41" spans="1:12" x14ac:dyDescent="0.25">
      <c r="A41" s="21"/>
      <c r="B41" s="21"/>
      <c r="C41" s="21"/>
      <c r="D41" s="21"/>
      <c r="E41" s="24"/>
      <c r="F41" s="21"/>
      <c r="G41" s="21"/>
      <c r="H41" s="21"/>
      <c r="I41" s="21"/>
      <c r="J41" s="21"/>
      <c r="K41" s="21"/>
      <c r="L41" s="21"/>
    </row>
  </sheetData>
  <mergeCells count="9">
    <mergeCell ref="A32:L32"/>
    <mergeCell ref="A1:C1"/>
    <mergeCell ref="K5:L5"/>
    <mergeCell ref="A5:A6"/>
    <mergeCell ref="B5:E5"/>
    <mergeCell ref="F5:G5"/>
    <mergeCell ref="H5:I5"/>
    <mergeCell ref="J5:J6"/>
    <mergeCell ref="A31:L31"/>
  </mergeCells>
  <pageMargins left="0.25" right="0.25" top="0.75" bottom="0.75" header="0.3" footer="0.3"/>
  <pageSetup paperSize="9" scale="9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6.6 Notice</vt:lpstr>
      <vt:lpstr>6.6 Tableau 1</vt:lpstr>
      <vt:lpstr>6.6 Tableau 2</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06-06</dc:title>
  <dc:creator>MENJS-MESRI-DEPP;direction de l'évaluation, de la prospective et de la performance;ministère de l'éducation nationale, de la Jeunesse et des Sports</dc:creator>
  <cp:lastModifiedBy>Administration centrale</cp:lastModifiedBy>
  <cp:lastPrinted>2019-07-03T13:09:01Z</cp:lastPrinted>
  <dcterms:created xsi:type="dcterms:W3CDTF">2016-06-23T15:21:13Z</dcterms:created>
  <dcterms:modified xsi:type="dcterms:W3CDTF">2020-08-11T13:43:44Z</dcterms:modified>
  <cp:contentStatus>publié</cp:contentStatus>
</cp:coreProperties>
</file>