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05" yWindow="585" windowWidth="7635" windowHeight="7020"/>
  </bookViews>
  <sheets>
    <sheet name="5.8 Notice" sheetId="9" r:id="rId1"/>
    <sheet name="5.8 Tableau 1" sheetId="2" r:id="rId2"/>
    <sheet name="5.8 Tableau 2" sheetId="4" r:id="rId3"/>
    <sheet name="5.8 Tableau 3" sheetId="8"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'5.8 Tableau 1'!$A$1:$C$49</definedName>
  </definedNames>
  <calcPr calcId="145621"/>
</workbook>
</file>

<file path=xl/calcChain.xml><?xml version="1.0" encoding="utf-8"?>
<calcChain xmlns="http://schemas.openxmlformats.org/spreadsheetml/2006/main">
  <c r="B9" i="8" l="1"/>
  <c r="B6" i="8"/>
  <c r="B46" i="2"/>
</calcChain>
</file>

<file path=xl/sharedStrings.xml><?xml version="1.0" encoding="utf-8"?>
<sst xmlns="http://schemas.openxmlformats.org/spreadsheetml/2006/main" count="109" uniqueCount="99">
  <si>
    <t>Total</t>
  </si>
  <si>
    <t>Corse</t>
  </si>
  <si>
    <t>Strasbourg</t>
  </si>
  <si>
    <t>Bordeaux</t>
  </si>
  <si>
    <t>Dijon</t>
  </si>
  <si>
    <t>Reims</t>
  </si>
  <si>
    <t>Besançon</t>
  </si>
  <si>
    <t>Paris</t>
  </si>
  <si>
    <t>Créteil</t>
  </si>
  <si>
    <t>Versailles</t>
  </si>
  <si>
    <t>Montpellier</t>
  </si>
  <si>
    <t>Nancy-Metz</t>
  </si>
  <si>
    <t>Toulouse</t>
  </si>
  <si>
    <t>Amiens</t>
  </si>
  <si>
    <t>Poitiers</t>
  </si>
  <si>
    <t>Aix-Marseille</t>
  </si>
  <si>
    <t>Nice</t>
  </si>
  <si>
    <t>Grenoble</t>
  </si>
  <si>
    <t>Lyon</t>
  </si>
  <si>
    <t>Martinique</t>
  </si>
  <si>
    <t>Guadeloupe</t>
  </si>
  <si>
    <t>Guyane</t>
  </si>
  <si>
    <t>Autres</t>
  </si>
  <si>
    <t>Lille</t>
  </si>
  <si>
    <t>Limoges</t>
  </si>
  <si>
    <t>Licence</t>
  </si>
  <si>
    <t>Master</t>
  </si>
  <si>
    <t>La Réunion</t>
  </si>
  <si>
    <t>Provence-Alpes-Côte d'Azur</t>
  </si>
  <si>
    <t>Mayotte</t>
  </si>
  <si>
    <t>Apprentis</t>
  </si>
  <si>
    <t>Agriculture</t>
  </si>
  <si>
    <t>En charge de</t>
  </si>
  <si>
    <t>Santé</t>
  </si>
  <si>
    <t>CAP</t>
  </si>
  <si>
    <t xml:space="preserve">BP </t>
  </si>
  <si>
    <t>Diplôme d'ingénieur</t>
  </si>
  <si>
    <t>Évolution (%)</t>
  </si>
  <si>
    <t>Éducation nationale/Enseignement supérieur</t>
  </si>
  <si>
    <t>Clermont-Ferrand</t>
  </si>
  <si>
    <t>Bourgogne-Franche-Comté</t>
  </si>
  <si>
    <t>Île-de-France</t>
  </si>
  <si>
    <t>Normandie</t>
  </si>
  <si>
    <t xml:space="preserve">France métropolitaine </t>
  </si>
  <si>
    <t>Effectifs</t>
  </si>
  <si>
    <t>Académies et régions académiques</t>
  </si>
  <si>
    <t>Auvergne-Rhône-Alpes</t>
  </si>
  <si>
    <r>
      <t>Bretagne</t>
    </r>
    <r>
      <rPr>
        <sz val="8"/>
        <rFont val="Arial"/>
        <family val="2"/>
      </rPr>
      <t xml:space="preserve"> (Rennes)</t>
    </r>
  </si>
  <si>
    <r>
      <t xml:space="preserve">Centre-Val de Loire </t>
    </r>
    <r>
      <rPr>
        <sz val="8"/>
        <rFont val="Arial"/>
        <family val="2"/>
      </rPr>
      <t>(Orléans-Tours)</t>
    </r>
  </si>
  <si>
    <t>Grand Est</t>
  </si>
  <si>
    <t>Hauts-de-France</t>
  </si>
  <si>
    <t>Nouvelle-Aquitaine</t>
  </si>
  <si>
    <t>Occitanie</t>
  </si>
  <si>
    <r>
      <t>Pays de la Loire</t>
    </r>
    <r>
      <rPr>
        <sz val="8"/>
        <rFont val="Arial"/>
        <family val="2"/>
      </rPr>
      <t xml:space="preserve"> (Nantes)</t>
    </r>
  </si>
  <si>
    <t>© DEPP</t>
  </si>
  <si>
    <t>► Champ : France métropolitaine + DROM.</t>
  </si>
  <si>
    <t>2019-2020</t>
  </si>
  <si>
    <t>France métropolitaine + DROM</t>
  </si>
  <si>
    <t>DROM</t>
  </si>
  <si>
    <t>Bac professionnel</t>
  </si>
  <si>
    <t>BTS</t>
  </si>
  <si>
    <t>Évolution 2020/2019</t>
  </si>
  <si>
    <t>2020-2021</t>
  </si>
  <si>
    <t>Autres formations de niveau 3</t>
  </si>
  <si>
    <t>Total niveau 3</t>
  </si>
  <si>
    <t>Autres formations de niveau 4</t>
  </si>
  <si>
    <t>Total niveau 4</t>
  </si>
  <si>
    <t>Autres formations de niveau 5</t>
  </si>
  <si>
    <t>Total niveau 5</t>
  </si>
  <si>
    <t>Autres diplômes de niveaux 6, 7 et 8</t>
  </si>
  <si>
    <t>Total niveaux 6, 7 et 8</t>
  </si>
  <si>
    <t>Source : DEPP-MENJS-MESRI, Système d'information sur la formation des apprentis (Sifa). Situation au 31 décembre de l’année scolaire.</t>
  </si>
  <si>
    <t>RERS 5.8 - Les apprentis et les CFA en 2020-2021</t>
  </si>
  <si>
    <t>[1] Effectifs dans les centres de formation d'apprentis par région et académie en 2020-2021</t>
  </si>
  <si>
    <t>RERS 5.8 Les apprentis et les CFA en 2020-2021</t>
  </si>
  <si>
    <r>
      <t>[2] Effectifs d'apprentis en CFA par niveau et diplôme</t>
    </r>
    <r>
      <rPr>
        <b/>
        <sz val="8"/>
        <rFont val="Arial"/>
        <family val="2"/>
      </rPr>
      <t/>
    </r>
  </si>
  <si>
    <t>[3] Répartition des CFA selon le ministère de tutelle en 2020-2021</t>
  </si>
  <si>
    <t>Nombre de CFA</t>
  </si>
  <si>
    <r>
      <rPr>
        <b/>
        <sz val="8"/>
        <rFont val="Arial"/>
        <family val="2"/>
      </rPr>
      <t xml:space="preserve">Note : </t>
    </r>
    <r>
      <rPr>
        <sz val="8"/>
        <rFont val="Arial"/>
        <family val="2"/>
      </rPr>
      <t>La nomenclature des diplômes par niveau utilisée dans cette étude est celle du décret n° 2019-14 du 8 janvier 2019 relatif au cadre national des certifications professionnelles</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</si>
  <si>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</si>
  <si>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</si>
  <si>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</si>
  <si>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</si>
  <si>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5.08 Les apprentis et les CFA en 2020-2021</t>
  </si>
  <si>
    <t>Sommaire</t>
  </si>
  <si>
    <t>Précisions</t>
  </si>
  <si>
    <t>La mise en application de la loi sur la liberté de choisir son avenir professionnel a entraîné la création de nombreux CFA en 2019 et plus encore en 2020. L’enquête Sifa a été réalisée sur le champ des CFA repérés et immatriculés à la date de janvier 2021.</t>
  </si>
  <si>
    <r>
      <t>Apprentis</t>
    </r>
    <r>
      <rPr>
        <sz val="8"/>
        <color indexed="8"/>
        <rFont val="Arial"/>
        <family val="2"/>
      </rPr>
      <t xml:space="preserve"> – voir « Glossaire ».</t>
    </r>
  </si>
  <si>
    <t>Pour en savoir plus</t>
  </si>
  <si>
    <r>
      <t>- Note d’Information</t>
    </r>
    <r>
      <rPr>
        <sz val="8"/>
        <color indexed="8"/>
        <rFont val="Arial"/>
        <family val="2"/>
      </rPr>
      <t> : 20.27.</t>
    </r>
  </si>
  <si>
    <t>Source</t>
  </si>
  <si>
    <t>DEPP-MENJS-MESRI, Système d’information sur la formation des apprentis (SIFA). Situation au 31 décembre de l’année scolaire.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</si>
  <si>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</si>
  <si>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</si>
  <si>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</si>
  <si>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</si>
  <si>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</si>
  <si>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</si>
  <si>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Effectifs d'apprentis en CFA par niveau et diplôme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</si>
</sst>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84" formatCode="0.0"/>
    <numFmt numFmtId="190" formatCode="#,##0.0"/>
    <numFmt numFmtId="192" formatCode="0.0%"/>
    <numFmt numFmtId="209" formatCode="_(* #,##0_);_(* \(#,##0\);_(* &quot;-&quot;_);_(@_)"/>
    <numFmt numFmtId="210" formatCode="_(* #,##0.00_);_(* \(#,##0.00\);_(* &quot;-&quot;??_);_(@_)"/>
    <numFmt numFmtId="211" formatCode="_(&quot;$&quot;* #,##0_);_(&quot;$&quot;* \(#,##0\);_(&quot;$&quot;* &quot;-&quot;_);_(@_)"/>
    <numFmt numFmtId="212" formatCode="_(&quot;$&quot;* #,##0.00_);_(&quot;$&quot;* \(#,##0.00\);_(&quot;$&quot;* &quot;-&quot;??_);_(@_)"/>
  </numFmts>
  <fonts count="54" x14ac:knownFonts="1">
    <font>
      <sz val="10"/>
      <name val="Arial"/>
    </font>
    <font>
      <sz val="10"/>
      <name val="Arial"/>
    </font>
    <font>
      <b/>
      <sz val="10"/>
      <name val="Arial"/>
      <family val="2"/>
    </font>
    <font>
      <sz val="10"/>
      <name val="Arial"/>
      <family val="2"/>
    </font>
    <font>
      <b/>
      <sz val="9"/>
      <name val="Arial"/>
      <family val="2"/>
    </font>
    <font>
      <b/>
      <sz val="8"/>
      <name val="Arial"/>
      <family val="2"/>
    </font>
    <font>
      <sz val="8"/>
      <name val="Arial"/>
      <family val="2"/>
    </font>
    <font>
      <sz val="10"/>
      <color indexed="9"/>
      <name val="Arial"/>
      <family val="2"/>
    </font>
    <font>
      <b/>
      <sz val="8"/>
      <color indexed="9"/>
      <name val="Arial"/>
      <family val="2"/>
    </font>
    <font>
      <sz val="8"/>
      <name val="Arial"/>
      <family val="2"/>
    </font>
    <font>
      <b/>
      <sz val="11"/>
      <name val="Arial"/>
      <family val="2"/>
    </font>
    <font>
      <u/>
      <sz val="10"/>
      <color indexed="12"/>
      <name val="Arial"/>
      <family val="2"/>
    </font>
    <font>
      <b/>
      <sz val="8"/>
      <color indexed="12"/>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10"/>
      <color rgb="FF0000FF"/>
      <name val="Arial"/>
      <family val="2"/>
    </font>
    <font>
      <b/>
      <sz val="12"/>
      <color rgb="FF000000"/>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right style="thin">
        <color theme="0"/>
      </right>
      <top/>
      <bottom/>
      <diagonal/>
    </border>
  </borders>
  <cellStyleXfs count="8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18" fillId="3" borderId="0" applyNumberFormat="0" applyBorder="0" applyAlignment="0" applyProtection="0"/>
    <xf numFmtId="0" fontId="6" fillId="16" borderId="1"/>
    <xf numFmtId="0" fontId="19" fillId="17" borderId="2" applyNumberFormat="0" applyAlignment="0" applyProtection="0"/>
    <xf numFmtId="0" fontId="6" fillId="0" borderId="3"/>
    <xf numFmtId="0" fontId="16" fillId="18" borderId="5" applyNumberFormat="0" applyAlignment="0" applyProtection="0"/>
    <xf numFmtId="0" fontId="20" fillId="19" borderId="0">
      <alignment horizontal="center"/>
    </xf>
    <xf numFmtId="0" fontId="21" fillId="19" borderId="0">
      <alignment horizontal="center" vertical="center"/>
    </xf>
    <xf numFmtId="0" fontId="3" fillId="20" borderId="0">
      <alignment horizontal="center" wrapText="1"/>
    </xf>
    <xf numFmtId="0" fontId="12" fillId="19" borderId="0">
      <alignment horizontal="center"/>
    </xf>
    <xf numFmtId="209" fontId="22" fillId="0" borderId="0" applyFont="0" applyFill="0" applyBorder="0" applyAlignment="0" applyProtection="0"/>
    <xf numFmtId="210" fontId="3" fillId="0" borderId="0" applyFont="0" applyFill="0" applyBorder="0" applyAlignment="0" applyProtection="0"/>
    <xf numFmtId="210" fontId="22" fillId="0" borderId="0" applyFont="0" applyFill="0" applyBorder="0" applyAlignment="0" applyProtection="0"/>
    <xf numFmtId="211" fontId="22" fillId="0" borderId="0" applyFont="0" applyFill="0" applyBorder="0" applyAlignment="0" applyProtection="0"/>
    <xf numFmtId="212" fontId="22" fillId="0" borderId="0" applyFont="0" applyFill="0" applyBorder="0" applyAlignment="0" applyProtection="0"/>
    <xf numFmtId="0" fontId="23" fillId="22" borderId="1" applyBorder="0">
      <protection locked="0"/>
    </xf>
    <xf numFmtId="0" fontId="24" fillId="0" borderId="0" applyNumberFormat="0" applyFill="0" applyBorder="0" applyAlignment="0" applyProtection="0"/>
    <xf numFmtId="0" fontId="14" fillId="19" borderId="3">
      <alignment horizontal="left"/>
    </xf>
    <xf numFmtId="0" fontId="25" fillId="19" borderId="0">
      <alignment horizontal="left"/>
    </xf>
    <xf numFmtId="0" fontId="26" fillId="4" borderId="0" applyNumberFormat="0" applyBorder="0" applyAlignment="0" applyProtection="0"/>
    <xf numFmtId="0" fontId="27" fillId="23" borderId="0">
      <alignment horizontal="right" vertical="top" textRotation="90" wrapText="1"/>
    </xf>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2" fillId="20" borderId="0">
      <alignment horizontal="center"/>
    </xf>
    <xf numFmtId="0" fontId="6" fillId="19" borderId="10">
      <alignment wrapText="1"/>
    </xf>
    <xf numFmtId="0" fontId="33" fillId="19" borderId="11"/>
    <xf numFmtId="0" fontId="33" fillId="19" borderId="12"/>
    <xf numFmtId="0" fontId="6" fillId="19" borderId="13">
      <alignment horizontal="center" wrapText="1"/>
    </xf>
    <xf numFmtId="0" fontId="13"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34" fillId="0" borderId="4" applyNumberFormat="0" applyFill="0" applyAlignment="0" applyProtection="0"/>
    <xf numFmtId="0" fontId="3" fillId="0" borderId="0" applyFont="0" applyFill="0" applyBorder="0" applyAlignment="0" applyProtection="0"/>
    <xf numFmtId="0" fontId="35" fillId="24" borderId="0" applyNumberFormat="0" applyBorder="0" applyAlignment="0" applyProtection="0"/>
    <xf numFmtId="0" fontId="36" fillId="0" borderId="0"/>
    <xf numFmtId="0" fontId="44" fillId="0" borderId="0"/>
    <xf numFmtId="0" fontId="3" fillId="0" borderId="0"/>
    <xf numFmtId="0" fontId="17" fillId="0" borderId="0"/>
    <xf numFmtId="0" fontId="3" fillId="0" borderId="0"/>
    <xf numFmtId="0" fontId="3" fillId="0" borderId="0"/>
    <xf numFmtId="0" fontId="17" fillId="0" borderId="0"/>
    <xf numFmtId="0" fontId="44" fillId="0" borderId="0"/>
    <xf numFmtId="0" fontId="3" fillId="21" borderId="6" applyNumberFormat="0" applyFont="0" applyAlignment="0" applyProtection="0"/>
    <xf numFmtId="0" fontId="37" fillId="17" borderId="14"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1" fillId="0" borderId="0" applyFont="0" applyFill="0" applyBorder="0" applyAlignment="0" applyProtection="0"/>
    <xf numFmtId="9" fontId="3" fillId="0" borderId="0" applyNumberFormat="0" applyFont="0" applyFill="0" applyBorder="0" applyAlignment="0" applyProtection="0"/>
    <xf numFmtId="0" fontId="6" fillId="19" borderId="3"/>
    <xf numFmtId="0" fontId="21" fillId="19" borderId="0">
      <alignment horizontal="right"/>
    </xf>
    <xf numFmtId="0" fontId="38" fillId="25" borderId="0">
      <alignment horizontal="center"/>
    </xf>
    <xf numFmtId="0" fontId="39" fillId="20" borderId="0"/>
    <xf numFmtId="0" fontId="40" fillId="23" borderId="15">
      <alignment horizontal="left" vertical="top" wrapText="1"/>
    </xf>
    <xf numFmtId="0" fontId="40" fillId="23" borderId="16">
      <alignment horizontal="left" vertical="top"/>
    </xf>
    <xf numFmtId="37" fontId="41" fillId="0" borderId="0"/>
    <xf numFmtId="0" fontId="20" fillId="19" borderId="0">
      <alignment horizontal="center"/>
    </xf>
    <xf numFmtId="0" fontId="15" fillId="0" borderId="0" applyNumberFormat="0" applyFill="0" applyBorder="0" applyAlignment="0" applyProtection="0"/>
    <xf numFmtId="0" fontId="5" fillId="19" borderId="0"/>
    <xf numFmtId="0" fontId="42" fillId="0" borderId="0" applyNumberFormat="0" applyFill="0" applyBorder="0" applyAlignment="0" applyProtection="0"/>
  </cellStyleXfs>
  <cellXfs count="105">
    <xf numFmtId="0" fontId="0" fillId="0" borderId="0" xfId="0"/>
    <xf numFmtId="0" fontId="10" fillId="0" borderId="0" xfId="0" applyFont="1" applyAlignment="1"/>
    <xf numFmtId="0" fontId="2" fillId="0" borderId="0" xfId="0" applyFont="1"/>
    <xf numFmtId="0" fontId="3" fillId="0" borderId="0" xfId="0" applyFont="1"/>
    <xf numFmtId="0" fontId="2" fillId="0" borderId="0" xfId="0" applyFont="1" applyAlignment="1">
      <alignment vertical="top" wrapText="1"/>
    </xf>
    <xf numFmtId="0" fontId="3" fillId="0" borderId="0" xfId="0" applyFont="1" applyBorder="1" applyAlignment="1">
      <alignment horizontal="center" vertical="top" wrapText="1"/>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Alignment="1">
      <alignment wrapText="1"/>
    </xf>
    <xf numFmtId="0" fontId="5" fillId="0" borderId="0" xfId="0" applyFont="1"/>
    <xf numFmtId="0" fontId="6" fillId="0" borderId="0" xfId="0" applyFont="1"/>
    <xf numFmtId="0" fontId="6" fillId="0" borderId="0" xfId="0" applyFont="1" applyBorder="1" applyAlignment="1"/>
    <xf numFmtId="0" fontId="6" fillId="0" borderId="0" xfId="0" applyFont="1" applyAlignment="1"/>
    <xf numFmtId="0" fontId="3" fillId="0" borderId="0" xfId="0" applyFont="1" applyAlignment="1">
      <alignment horizontal="right"/>
    </xf>
    <xf numFmtId="184" fontId="3" fillId="0" borderId="0" xfId="0" applyNumberFormat="1" applyFont="1" applyAlignment="1">
      <alignment horizontal="right"/>
    </xf>
    <xf numFmtId="0" fontId="0" fillId="0" borderId="0" xfId="0" applyAlignment="1">
      <alignment vertical="top"/>
    </xf>
    <xf numFmtId="0" fontId="6" fillId="0" borderId="0" xfId="0" applyFont="1" applyBorder="1" applyAlignment="1">
      <alignment vertical="top"/>
    </xf>
    <xf numFmtId="0" fontId="2" fillId="0" borderId="0" xfId="0" applyFont="1" applyBorder="1" applyAlignment="1">
      <alignment horizontal="right" vertical="top" wrapText="1"/>
    </xf>
    <xf numFmtId="0" fontId="6" fillId="0" borderId="17" xfId="0" applyFont="1" applyBorder="1" applyAlignment="1">
      <alignment horizontal="left" vertical="top" wrapText="1"/>
    </xf>
    <xf numFmtId="0" fontId="6" fillId="0" borderId="17" xfId="0" applyFont="1" applyBorder="1" applyAlignment="1">
      <alignment horizontal="left" wrapText="1"/>
    </xf>
    <xf numFmtId="0" fontId="6" fillId="0" borderId="17" xfId="0" applyFont="1" applyBorder="1" applyAlignment="1">
      <alignment horizontal="left"/>
    </xf>
    <xf numFmtId="0" fontId="8" fillId="26" borderId="17" xfId="0" applyFont="1" applyFill="1" applyBorder="1" applyAlignment="1">
      <alignment horizontal="right" vertical="top" wrapText="1"/>
    </xf>
    <xf numFmtId="0" fontId="12" fillId="0" borderId="17" xfId="0" applyFont="1" applyFill="1" applyBorder="1" applyAlignment="1">
      <alignment horizontal="left" vertical="top" wrapText="1"/>
    </xf>
    <xf numFmtId="3" fontId="12" fillId="0" borderId="17" xfId="0" applyNumberFormat="1" applyFont="1" applyFill="1" applyBorder="1" applyAlignment="1">
      <alignment horizontal="right" vertical="top" wrapText="1"/>
    </xf>
    <xf numFmtId="0" fontId="12" fillId="0" borderId="17" xfId="0" applyFont="1" applyFill="1" applyBorder="1" applyAlignment="1">
      <alignment horizontal="left"/>
    </xf>
    <xf numFmtId="3" fontId="12" fillId="0" borderId="17" xfId="0" applyNumberFormat="1" applyFont="1" applyFill="1" applyBorder="1" applyAlignment="1">
      <alignment horizontal="right"/>
    </xf>
    <xf numFmtId="0" fontId="8" fillId="26" borderId="17" xfId="0" applyFont="1" applyFill="1" applyBorder="1" applyAlignment="1">
      <alignment horizontal="left"/>
    </xf>
    <xf numFmtId="3" fontId="8" fillId="26" borderId="17" xfId="0" applyNumberFormat="1" applyFont="1" applyFill="1" applyBorder="1" applyAlignment="1">
      <alignment horizontal="right"/>
    </xf>
    <xf numFmtId="184" fontId="8" fillId="26" borderId="17" xfId="0" applyNumberFormat="1" applyFont="1" applyFill="1" applyBorder="1" applyAlignment="1">
      <alignment horizontal="right"/>
    </xf>
    <xf numFmtId="0" fontId="7" fillId="26" borderId="18" xfId="0" applyFont="1" applyFill="1" applyBorder="1" applyAlignment="1">
      <alignment horizontal="center" vertical="top" wrapText="1"/>
    </xf>
    <xf numFmtId="0" fontId="8" fillId="26" borderId="18" xfId="0" applyFont="1" applyFill="1" applyBorder="1" applyAlignment="1">
      <alignment horizontal="right" vertical="top" wrapText="1"/>
    </xf>
    <xf numFmtId="184" fontId="8" fillId="26" borderId="18" xfId="0" applyNumberFormat="1" applyFont="1" applyFill="1" applyBorder="1" applyAlignment="1">
      <alignment horizontal="right" vertical="top" wrapText="1"/>
    </xf>
    <xf numFmtId="0" fontId="0" fillId="0" borderId="0" xfId="0" applyAlignment="1"/>
    <xf numFmtId="0" fontId="8" fillId="26" borderId="17" xfId="0" applyFont="1" applyFill="1" applyBorder="1" applyAlignment="1">
      <alignment horizontal="right"/>
    </xf>
    <xf numFmtId="0" fontId="6" fillId="0" borderId="17" xfId="0" applyFont="1" applyFill="1" applyBorder="1" applyAlignment="1">
      <alignment horizontal="left" vertical="top" wrapText="1"/>
    </xf>
    <xf numFmtId="3" fontId="6" fillId="0" borderId="17" xfId="0" applyNumberFormat="1" applyFont="1" applyFill="1" applyBorder="1" applyAlignment="1">
      <alignment horizontal="right" vertical="top" wrapText="1"/>
    </xf>
    <xf numFmtId="0" fontId="5" fillId="0" borderId="0" xfId="0" applyFont="1" applyAlignment="1">
      <alignment horizontal="left"/>
    </xf>
    <xf numFmtId="0" fontId="6" fillId="0" borderId="19" xfId="0" applyFont="1" applyBorder="1"/>
    <xf numFmtId="0" fontId="47" fillId="0" borderId="19" xfId="0" applyFont="1" applyBorder="1"/>
    <xf numFmtId="0" fontId="6" fillId="0" borderId="18" xfId="0" applyFont="1" applyBorder="1"/>
    <xf numFmtId="0" fontId="5" fillId="27" borderId="19" xfId="0" applyFont="1" applyFill="1" applyBorder="1"/>
    <xf numFmtId="0" fontId="8" fillId="26" borderId="20" xfId="0" applyFont="1" applyFill="1" applyBorder="1"/>
    <xf numFmtId="3" fontId="5" fillId="27" borderId="19" xfId="0" applyNumberFormat="1" applyFont="1" applyFill="1" applyBorder="1"/>
    <xf numFmtId="184" fontId="5" fillId="27" borderId="19" xfId="0" applyNumberFormat="1" applyFont="1" applyFill="1" applyBorder="1"/>
    <xf numFmtId="184" fontId="6" fillId="0" borderId="0" xfId="0" applyNumberFormat="1" applyFont="1" applyAlignment="1">
      <alignment horizontal="right"/>
    </xf>
    <xf numFmtId="0" fontId="2" fillId="0" borderId="0" xfId="0" applyFont="1" applyAlignment="1"/>
    <xf numFmtId="3" fontId="6" fillId="0" borderId="17" xfId="0" applyNumberFormat="1" applyFont="1" applyFill="1" applyBorder="1" applyAlignment="1">
      <alignment horizontal="right" wrapText="1"/>
    </xf>
    <xf numFmtId="3" fontId="6" fillId="0" borderId="17" xfId="0" applyNumberFormat="1" applyFont="1" applyFill="1" applyBorder="1" applyAlignment="1">
      <alignment horizontal="right"/>
    </xf>
    <xf numFmtId="0" fontId="6" fillId="0" borderId="0" xfId="0" applyFont="1" applyFill="1"/>
    <xf numFmtId="3" fontId="6" fillId="0" borderId="19" xfId="0" applyNumberFormat="1" applyFont="1" applyFill="1" applyBorder="1"/>
    <xf numFmtId="184" fontId="6" fillId="0" borderId="19" xfId="0" applyNumberFormat="1" applyFont="1" applyFill="1" applyBorder="1"/>
    <xf numFmtId="3" fontId="47" fillId="0" borderId="19" xfId="0" applyNumberFormat="1" applyFont="1" applyFill="1" applyBorder="1"/>
    <xf numFmtId="184" fontId="47" fillId="0" borderId="19" xfId="0" applyNumberFormat="1" applyFont="1" applyFill="1" applyBorder="1"/>
    <xf numFmtId="3" fontId="6" fillId="0" borderId="18" xfId="0" applyNumberFormat="1" applyFont="1" applyFill="1" applyBorder="1"/>
    <xf numFmtId="184" fontId="6" fillId="0" borderId="18" xfId="0" applyNumberFormat="1" applyFont="1" applyFill="1" applyBorder="1"/>
    <xf numFmtId="3" fontId="8" fillId="26" borderId="20" xfId="0" applyNumberFormat="1" applyFont="1" applyFill="1" applyBorder="1"/>
    <xf numFmtId="184" fontId="6" fillId="0" borderId="17" xfId="0" applyNumberFormat="1" applyFont="1" applyFill="1" applyBorder="1" applyAlignment="1">
      <alignment horizontal="right" vertical="top" wrapText="1"/>
    </xf>
    <xf numFmtId="184" fontId="12" fillId="0" borderId="17" xfId="0" applyNumberFormat="1" applyFont="1" applyFill="1" applyBorder="1" applyAlignment="1">
      <alignment horizontal="right" vertical="top" wrapText="1"/>
    </xf>
    <xf numFmtId="184" fontId="8" fillId="26" borderId="20" xfId="0" applyNumberFormat="1" applyFont="1" applyFill="1" applyBorder="1"/>
    <xf numFmtId="0" fontId="4" fillId="0" borderId="0" xfId="0" applyFont="1" applyAlignment="1"/>
    <xf numFmtId="190" fontId="0" fillId="0" borderId="0" xfId="0" applyNumberFormat="1" applyAlignment="1"/>
    <xf numFmtId="190" fontId="12" fillId="0" borderId="17" xfId="0" applyNumberFormat="1" applyFont="1" applyFill="1" applyBorder="1" applyAlignment="1">
      <alignment horizontal="right"/>
    </xf>
    <xf numFmtId="192" fontId="3" fillId="0" borderId="0" xfId="69" applyNumberFormat="1" applyFont="1"/>
    <xf numFmtId="0" fontId="6" fillId="0" borderId="23" xfId="59" applyFont="1" applyFill="1" applyBorder="1"/>
    <xf numFmtId="0" fontId="6" fillId="0" borderId="23" xfId="59" applyFont="1" applyFill="1" applyBorder="1"/>
    <xf numFmtId="0" fontId="6" fillId="0" borderId="23" xfId="59" applyFont="1" applyFill="1" applyBorder="1"/>
    <xf numFmtId="184" fontId="3" fillId="0" borderId="0" xfId="69" applyNumberFormat="1" applyFont="1"/>
    <xf numFmtId="9" fontId="3" fillId="0" borderId="0" xfId="69" applyNumberFormat="1" applyFont="1"/>
    <xf numFmtId="3" fontId="8" fillId="0" borderId="0" xfId="0" applyNumberFormat="1" applyFont="1" applyFill="1" applyBorder="1" applyAlignment="1">
      <alignment horizontal="right"/>
    </xf>
    <xf numFmtId="184" fontId="8" fillId="0" borderId="0" xfId="0" applyNumberFormat="1" applyFont="1" applyFill="1" applyBorder="1" applyAlignment="1">
      <alignment horizontal="right"/>
    </xf>
    <xf numFmtId="0" fontId="3" fillId="0" borderId="0" xfId="0" applyFont="1" applyFill="1"/>
    <xf numFmtId="192" fontId="3" fillId="0" borderId="0" xfId="69" applyNumberFormat="1" applyFont="1" applyFill="1"/>
    <xf numFmtId="0" fontId="6" fillId="0" borderId="0" xfId="0" applyFont="1" applyBorder="1" applyAlignment="1">
      <alignment horizontal="left" wrapText="1"/>
    </xf>
    <xf numFmtId="0" fontId="6" fillId="0" borderId="0" xfId="0" applyFont="1" applyFill="1" applyBorder="1" applyAlignment="1">
      <alignment horizontal="left"/>
    </xf>
    <xf numFmtId="49" fontId="48" fillId="0" borderId="0" xfId="59" applyNumberFormat="1" applyFont="1" applyFill="1" applyAlignment="1">
      <alignment vertical="center"/>
    </xf>
    <xf numFmtId="49" fontId="43" fillId="0" borderId="0" xfId="60" applyNumberFormat="1" applyFont="1" applyFill="1"/>
    <xf numFmtId="49" fontId="3" fillId="0" borderId="0" xfId="59" applyNumberFormat="1" applyFill="1"/>
    <xf numFmtId="49" fontId="17" fillId="0" borderId="0" xfId="60" applyNumberFormat="1" applyFill="1"/>
    <xf numFmtId="49" fontId="3" fillId="0" borderId="0" xfId="60" applyNumberFormat="1" applyFont="1" applyFill="1" applyAlignment="1">
      <alignment horizontal="center" wrapText="1"/>
    </xf>
    <xf numFmtId="49" fontId="17" fillId="0" borderId="0" xfId="60" applyNumberFormat="1" applyFill="1" applyAlignment="1">
      <alignment wrapText="1"/>
    </xf>
    <xf numFmtId="49" fontId="3" fillId="0" borderId="0" xfId="59" applyNumberFormat="1" applyFont="1" applyFill="1" applyAlignment="1">
      <alignment horizontal="center" wrapText="1"/>
    </xf>
    <xf numFmtId="49" fontId="46" fillId="0" borderId="0" xfId="53" applyNumberFormat="1" applyFill="1"/>
    <xf numFmtId="49" fontId="49" fillId="0" borderId="0" xfId="59" applyNumberFormat="1" applyFont="1" applyFill="1" applyAlignment="1">
      <alignment vertical="center" wrapText="1"/>
    </xf>
    <xf numFmtId="49" fontId="43" fillId="0" borderId="0" xfId="59" applyNumberFormat="1" applyFont="1" applyFill="1"/>
    <xf numFmtId="49" fontId="3" fillId="0" borderId="0" xfId="59" applyNumberFormat="1" applyFont="1" applyFill="1"/>
    <xf numFmtId="49" fontId="4" fillId="0" borderId="0" xfId="59" applyNumberFormat="1" applyFont="1" applyFill="1" applyAlignment="1">
      <alignment wrapText="1"/>
    </xf>
    <xf numFmtId="49" fontId="50" fillId="0" borderId="0" xfId="59" applyNumberFormat="1" applyFont="1" applyFill="1" applyAlignment="1">
      <alignment horizontal="justify" vertical="center" wrapText="1"/>
    </xf>
    <xf numFmtId="49" fontId="51" fillId="0" borderId="0" xfId="59" applyNumberFormat="1" applyFont="1" applyFill="1" applyAlignment="1">
      <alignment horizontal="justify" vertical="center" wrapText="1"/>
    </xf>
    <xf numFmtId="49" fontId="48" fillId="0" borderId="0" xfId="59" applyNumberFormat="1" applyFont="1" applyFill="1" applyAlignment="1">
      <alignment horizontal="justify" vertical="center" wrapText="1"/>
    </xf>
    <xf numFmtId="49" fontId="52" fillId="0" borderId="0" xfId="59" applyNumberFormat="1" applyFont="1" applyFill="1" applyAlignment="1">
      <alignment vertical="center" wrapText="1"/>
    </xf>
    <xf numFmtId="49" fontId="48" fillId="0" borderId="0" xfId="59" applyNumberFormat="1" applyFont="1" applyFill="1" applyAlignment="1">
      <alignment vertical="center" wrapText="1"/>
    </xf>
    <xf numFmtId="49" fontId="53" fillId="0" borderId="0" xfId="59" applyNumberFormat="1" applyFont="1" applyFill="1" applyAlignment="1">
      <alignment vertical="center" wrapText="1"/>
    </xf>
    <xf numFmtId="49" fontId="6" fillId="0" borderId="0" xfId="59" applyNumberFormat="1" applyFont="1" applyFill="1" applyAlignment="1">
      <alignment wrapText="1"/>
    </xf>
    <xf numFmtId="49" fontId="6" fillId="0" borderId="0" xfId="59" applyNumberFormat="1" applyFont="1" applyFill="1"/>
    <xf numFmtId="0" fontId="10" fillId="0" borderId="0" xfId="0" applyFont="1" applyAlignment="1"/>
    <xf numFmtId="0" fontId="4" fillId="0" borderId="0" xfId="0" applyFont="1" applyAlignment="1">
      <alignment wrapText="1"/>
    </xf>
    <xf numFmtId="0" fontId="6" fillId="0" borderId="0" xfId="0" applyFont="1"/>
    <xf numFmtId="0" fontId="8" fillId="26" borderId="17" xfId="0" applyFont="1" applyFill="1" applyBorder="1" applyAlignment="1">
      <alignment vertical="top" wrapText="1"/>
    </xf>
    <xf numFmtId="0" fontId="0" fillId="0" borderId="17" xfId="0" applyBorder="1" applyAlignment="1">
      <alignment vertical="top" wrapText="1"/>
    </xf>
    <xf numFmtId="0" fontId="8" fillId="26" borderId="21" xfId="0" applyFont="1" applyFill="1" applyBorder="1" applyAlignment="1">
      <alignment horizontal="center" vertical="top"/>
    </xf>
    <xf numFmtId="0" fontId="0" fillId="0" borderId="22" xfId="0" applyBorder="1" applyAlignment="1">
      <alignment horizontal="center" vertical="top"/>
    </xf>
    <xf numFmtId="0" fontId="6" fillId="0" borderId="0" xfId="0" applyFont="1" applyBorder="1" applyAlignment="1">
      <alignment horizontal="left" wrapText="1"/>
    </xf>
    <xf numFmtId="0" fontId="4" fillId="0" borderId="0" xfId="0" applyFont="1" applyBorder="1" applyAlignment="1">
      <alignment vertical="center" wrapText="1"/>
    </xf>
    <xf numFmtId="0" fontId="2" fillId="0" borderId="0" xfId="0" applyFont="1" applyBorder="1" applyAlignment="1">
      <alignment vertical="center" wrapText="1"/>
    </xf>
    <xf numFmtId="0" fontId="10" fillId="0" borderId="0" xfId="0" applyFont="1"/>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51"/>
    <cellStyle name="Lien hypertexte 3" xfId="52"/>
    <cellStyle name="Lien hypertexte 4"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te"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rand\AppData\Local\Microsoft\Windows\Temporary%20Internet%20Files\Content.Outlook\89LVRYDG\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76" customWidth="1"/>
    <col min="2" max="16384" width="11.42578125" style="76"/>
  </cols>
  <sheetData>
    <row r="1" spans="1:1" x14ac:dyDescent="0.2">
      <c r="A1" s="75" t="s">
        <v>79</v>
      </c>
    </row>
    <row r="2" spans="1:1" x14ac:dyDescent="0.2">
      <c r="A2" s="77"/>
    </row>
    <row r="3" spans="1:1" ht="27.75" x14ac:dyDescent="0.2">
      <c r="A3" s="78" t="s">
        <v>80</v>
      </c>
    </row>
    <row r="4" spans="1:1" x14ac:dyDescent="0.2">
      <c r="A4" s="79"/>
    </row>
    <row r="5" spans="1:1" x14ac:dyDescent="0.2">
      <c r="A5" s="77"/>
    </row>
    <row r="6" spans="1:1" ht="102" customHeight="1" x14ac:dyDescent="0.2">
      <c r="A6" s="80" t="s">
        <v>81</v>
      </c>
    </row>
    <row r="8" spans="1:1" x14ac:dyDescent="0.2">
      <c r="A8" s="81" t="s">
        <v>82</v>
      </c>
    </row>
    <row r="10" spans="1:1" ht="15.75" x14ac:dyDescent="0.2">
      <c r="A10" s="82" t="s">
        <v>83</v>
      </c>
    </row>
    <row r="11" spans="1:1" x14ac:dyDescent="0.2">
      <c r="A11" s="83"/>
    </row>
    <row r="12" spans="1:1" x14ac:dyDescent="0.2">
      <c r="A12" s="83"/>
    </row>
    <row r="13" spans="1:1" x14ac:dyDescent="0.2">
      <c r="A13" s="83"/>
    </row>
    <row r="14" spans="1:1" s="84" customFormat="1" x14ac:dyDescent="0.2"/>
    <row r="15" spans="1:1" ht="35.1" customHeight="1" x14ac:dyDescent="0.2">
      <c r="A15" s="74" t="s">
        <v>84</v>
      </c>
    </row>
    <row r="16" spans="1:1" x14ac:dyDescent="0.2">
      <c r="A16" s="85" t="s">
        <v>73</v>
      </c>
    </row>
    <row r="17" spans="1:1" x14ac:dyDescent="0.2">
      <c r="A17" s="85" t="s">
        <v>98</v>
      </c>
    </row>
    <row r="18" spans="1:1" x14ac:dyDescent="0.2">
      <c r="A18" s="85" t="s">
        <v>76</v>
      </c>
    </row>
    <row r="19" spans="1:1" x14ac:dyDescent="0.2">
      <c r="A19" s="85"/>
    </row>
    <row r="20" spans="1:1" x14ac:dyDescent="0.2">
      <c r="A20" s="85"/>
    </row>
    <row r="21" spans="1:1" x14ac:dyDescent="0.2">
      <c r="A21" s="85"/>
    </row>
    <row r="22" spans="1:1" x14ac:dyDescent="0.2">
      <c r="A22" s="85"/>
    </row>
    <row r="23" spans="1:1" x14ac:dyDescent="0.2">
      <c r="A23" s="85"/>
    </row>
    <row r="24" spans="1:1" x14ac:dyDescent="0.2">
      <c r="A24" s="85"/>
    </row>
    <row r="25" spans="1:1" ht="35.1" customHeight="1" x14ac:dyDescent="0.2">
      <c r="A25" s="74" t="s">
        <v>85</v>
      </c>
    </row>
    <row r="26" spans="1:1" ht="33.75" x14ac:dyDescent="0.2">
      <c r="A26" s="86" t="s">
        <v>86</v>
      </c>
    </row>
    <row r="27" spans="1:1" x14ac:dyDescent="0.2">
      <c r="A27" s="87" t="s">
        <v>87</v>
      </c>
    </row>
    <row r="28" spans="1:1" ht="35.1" customHeight="1" x14ac:dyDescent="0.2">
      <c r="A28" s="88" t="s">
        <v>88</v>
      </c>
    </row>
    <row r="29" spans="1:1" x14ac:dyDescent="0.2">
      <c r="A29" s="89" t="s">
        <v>89</v>
      </c>
    </row>
    <row r="30" spans="1:1" ht="35.1" customHeight="1" x14ac:dyDescent="0.2">
      <c r="A30" s="90" t="s">
        <v>90</v>
      </c>
    </row>
    <row r="31" spans="1:1" x14ac:dyDescent="0.2">
      <c r="A31" s="91" t="s">
        <v>91</v>
      </c>
    </row>
    <row r="32" spans="1:1" x14ac:dyDescent="0.2">
      <c r="A32" s="84"/>
    </row>
    <row r="33" spans="1:1" ht="22.5" x14ac:dyDescent="0.2">
      <c r="A33" s="92" t="s">
        <v>92</v>
      </c>
    </row>
    <row r="34" spans="1:1" x14ac:dyDescent="0.2">
      <c r="A34" s="93"/>
    </row>
    <row r="35" spans="1:1" x14ac:dyDescent="0.2">
      <c r="A35" s="74" t="s">
        <v>93</v>
      </c>
    </row>
    <row r="36" spans="1:1" x14ac:dyDescent="0.2">
      <c r="A36" s="93"/>
    </row>
    <row r="37" spans="1:1" x14ac:dyDescent="0.2">
      <c r="A37" s="93" t="s">
        <v>94</v>
      </c>
    </row>
    <row r="38" spans="1:1" x14ac:dyDescent="0.2">
      <c r="A38" s="93" t="s">
        <v>95</v>
      </c>
    </row>
    <row r="39" spans="1:1" x14ac:dyDescent="0.2">
      <c r="A39" s="93" t="s">
        <v>96</v>
      </c>
    </row>
    <row r="40" spans="1:1" x14ac:dyDescent="0.2">
      <c r="A40" s="93" t="s">
        <v>97</v>
      </c>
    </row>
    <row r="41" spans="1:1" x14ac:dyDescent="0.2">
      <c r="A41" s="84"/>
    </row>
    <row r="42" spans="1:1" x14ac:dyDescent="0.2">
      <c r="A42" s="84"/>
    </row>
    <row r="43" spans="1:1" x14ac:dyDescent="0.2">
      <c r="A43" s="84"/>
    </row>
    <row r="44" spans="1:1" x14ac:dyDescent="0.2">
      <c r="A44" s="84"/>
    </row>
    <row r="45" spans="1:1" x14ac:dyDescent="0.2">
      <c r="A45" s="84"/>
    </row>
    <row r="46" spans="1:1" x14ac:dyDescent="0.2">
      <c r="A46" s="84"/>
    </row>
    <row r="47" spans="1:1" x14ac:dyDescent="0.2">
      <c r="A47" s="84"/>
    </row>
    <row r="48" spans="1:1"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50"/>
  <sheetViews>
    <sheetView topLeftCell="A7" workbookViewId="0"/>
  </sheetViews>
  <sheetFormatPr baseColWidth="10" defaultRowHeight="12.75" x14ac:dyDescent="0.2"/>
  <cols>
    <col min="1" max="1" width="27.7109375" style="10" customWidth="1"/>
    <col min="2" max="2" width="10.7109375" style="10" customWidth="1"/>
    <col min="3" max="3" width="18" style="10" customWidth="1"/>
  </cols>
  <sheetData>
    <row r="1" spans="1:5" ht="15" x14ac:dyDescent="0.25">
      <c r="A1" s="94" t="s">
        <v>72</v>
      </c>
      <c r="B1" s="94"/>
      <c r="C1" s="94"/>
    </row>
    <row r="2" spans="1:5" ht="15" x14ac:dyDescent="0.25">
      <c r="A2" s="1"/>
      <c r="B2" s="1"/>
      <c r="C2" s="1"/>
    </row>
    <row r="3" spans="1:5" ht="24" customHeight="1" x14ac:dyDescent="0.2">
      <c r="A3" s="95" t="s">
        <v>73</v>
      </c>
      <c r="B3" s="95"/>
      <c r="C3" s="95"/>
    </row>
    <row r="4" spans="1:5" x14ac:dyDescent="0.2">
      <c r="B4" s="9"/>
      <c r="C4" s="9"/>
    </row>
    <row r="5" spans="1:5" ht="24.75" customHeight="1" x14ac:dyDescent="0.2">
      <c r="A5" s="97" t="s">
        <v>45</v>
      </c>
      <c r="B5" s="99" t="s">
        <v>30</v>
      </c>
      <c r="C5" s="100"/>
    </row>
    <row r="6" spans="1:5" s="15" customFormat="1" x14ac:dyDescent="0.2">
      <c r="A6" s="98"/>
      <c r="B6" s="21" t="s">
        <v>44</v>
      </c>
      <c r="C6" s="21" t="s">
        <v>61</v>
      </c>
    </row>
    <row r="7" spans="1:5" s="32" customFormat="1" ht="14.1" customHeight="1" x14ac:dyDescent="0.2">
      <c r="A7" s="37" t="s">
        <v>39</v>
      </c>
      <c r="B7" s="49">
        <v>11782</v>
      </c>
      <c r="C7" s="50">
        <v>23.539897242319398</v>
      </c>
      <c r="E7" s="60"/>
    </row>
    <row r="8" spans="1:5" s="32" customFormat="1" ht="14.1" customHeight="1" x14ac:dyDescent="0.2">
      <c r="A8" s="37" t="s">
        <v>17</v>
      </c>
      <c r="B8" s="49">
        <v>30071</v>
      </c>
      <c r="C8" s="50">
        <v>31.285745470421311</v>
      </c>
      <c r="E8" s="60"/>
    </row>
    <row r="9" spans="1:5" s="32" customFormat="1" ht="14.1" customHeight="1" x14ac:dyDescent="0.2">
      <c r="A9" s="37" t="s">
        <v>18</v>
      </c>
      <c r="B9" s="49">
        <v>39288</v>
      </c>
      <c r="C9" s="50">
        <v>47.444269308714262</v>
      </c>
      <c r="E9" s="60"/>
    </row>
    <row r="10" spans="1:5" s="32" customFormat="1" ht="14.1" customHeight="1" x14ac:dyDescent="0.2">
      <c r="A10" s="38" t="s">
        <v>46</v>
      </c>
      <c r="B10" s="51">
        <v>81141</v>
      </c>
      <c r="C10" s="52">
        <v>37.322298943948006</v>
      </c>
      <c r="E10" s="60"/>
    </row>
    <row r="11" spans="1:5" s="32" customFormat="1" ht="14.1" customHeight="1" x14ac:dyDescent="0.2">
      <c r="A11" s="37" t="s">
        <v>6</v>
      </c>
      <c r="B11" s="49">
        <v>10646</v>
      </c>
      <c r="C11" s="50">
        <v>3.1889115052825323</v>
      </c>
      <c r="E11" s="60"/>
    </row>
    <row r="12" spans="1:5" s="32" customFormat="1" ht="14.1" customHeight="1" x14ac:dyDescent="0.2">
      <c r="A12" s="37" t="s">
        <v>4</v>
      </c>
      <c r="B12" s="49">
        <v>13044</v>
      </c>
      <c r="C12" s="50">
        <v>19.69168654799045</v>
      </c>
      <c r="E12" s="60"/>
    </row>
    <row r="13" spans="1:5" s="32" customFormat="1" ht="14.1" customHeight="1" x14ac:dyDescent="0.2">
      <c r="A13" s="38" t="s">
        <v>40</v>
      </c>
      <c r="B13" s="51">
        <v>23690</v>
      </c>
      <c r="C13" s="52">
        <v>11.666273862832899</v>
      </c>
      <c r="E13" s="60"/>
    </row>
    <row r="14" spans="1:5" s="32" customFormat="1" ht="14.1" customHeight="1" x14ac:dyDescent="0.2">
      <c r="A14" s="38" t="s">
        <v>47</v>
      </c>
      <c r="B14" s="51">
        <v>29706</v>
      </c>
      <c r="C14" s="52">
        <v>39.668061497954767</v>
      </c>
      <c r="E14" s="60"/>
    </row>
    <row r="15" spans="1:5" s="32" customFormat="1" ht="14.1" customHeight="1" x14ac:dyDescent="0.2">
      <c r="A15" s="38" t="s">
        <v>48</v>
      </c>
      <c r="B15" s="51">
        <v>23757</v>
      </c>
      <c r="C15" s="52">
        <v>15.98398672069521</v>
      </c>
      <c r="E15" s="60"/>
    </row>
    <row r="16" spans="1:5" s="32" customFormat="1" ht="14.1" customHeight="1" x14ac:dyDescent="0.2">
      <c r="A16" s="38" t="s">
        <v>1</v>
      </c>
      <c r="B16" s="51">
        <v>2142</v>
      </c>
      <c r="C16" s="52">
        <v>11.562500000000009</v>
      </c>
      <c r="E16" s="60"/>
    </row>
    <row r="17" spans="1:5" s="32" customFormat="1" ht="14.1" customHeight="1" x14ac:dyDescent="0.2">
      <c r="A17" s="39" t="s">
        <v>11</v>
      </c>
      <c r="B17" s="53">
        <v>19893</v>
      </c>
      <c r="C17" s="54">
        <v>20.373956190245668</v>
      </c>
      <c r="E17" s="60"/>
    </row>
    <row r="18" spans="1:5" s="32" customFormat="1" ht="14.1" customHeight="1" x14ac:dyDescent="0.2">
      <c r="A18" s="37" t="s">
        <v>5</v>
      </c>
      <c r="B18" s="49">
        <v>10335</v>
      </c>
      <c r="C18" s="50">
        <v>25.181686046511629</v>
      </c>
      <c r="E18" s="60"/>
    </row>
    <row r="19" spans="1:5" s="32" customFormat="1" ht="14.1" customHeight="1" x14ac:dyDescent="0.2">
      <c r="A19" s="37" t="s">
        <v>2</v>
      </c>
      <c r="B19" s="49">
        <v>19846</v>
      </c>
      <c r="C19" s="50">
        <v>16.542368900111583</v>
      </c>
      <c r="E19" s="60"/>
    </row>
    <row r="20" spans="1:5" s="32" customFormat="1" ht="14.1" customHeight="1" x14ac:dyDescent="0.2">
      <c r="A20" s="38" t="s">
        <v>49</v>
      </c>
      <c r="B20" s="51">
        <v>50074</v>
      </c>
      <c r="C20" s="52">
        <v>19.76274186218938</v>
      </c>
      <c r="E20" s="60"/>
    </row>
    <row r="21" spans="1:5" s="32" customFormat="1" ht="14.1" customHeight="1" x14ac:dyDescent="0.2">
      <c r="A21" s="37" t="s">
        <v>13</v>
      </c>
      <c r="B21" s="49">
        <v>15388</v>
      </c>
      <c r="C21" s="50">
        <v>22.06885610026972</v>
      </c>
      <c r="E21" s="60"/>
    </row>
    <row r="22" spans="1:5" s="32" customFormat="1" ht="14.1" customHeight="1" x14ac:dyDescent="0.2">
      <c r="A22" s="37" t="s">
        <v>23</v>
      </c>
      <c r="B22" s="49">
        <v>33414</v>
      </c>
      <c r="C22" s="50">
        <v>27.461377074194161</v>
      </c>
      <c r="E22" s="60"/>
    </row>
    <row r="23" spans="1:5" s="32" customFormat="1" ht="14.1" customHeight="1" x14ac:dyDescent="0.2">
      <c r="A23" s="38" t="s">
        <v>50</v>
      </c>
      <c r="B23" s="51">
        <v>48802</v>
      </c>
      <c r="C23" s="52">
        <v>25.710311429381004</v>
      </c>
      <c r="E23" s="60"/>
    </row>
    <row r="24" spans="1:5" s="32" customFormat="1" ht="14.1" customHeight="1" x14ac:dyDescent="0.2">
      <c r="A24" s="37" t="s">
        <v>8</v>
      </c>
      <c r="B24" s="49">
        <v>29974</v>
      </c>
      <c r="C24" s="50">
        <v>23.497177701784011</v>
      </c>
      <c r="E24" s="60"/>
    </row>
    <row r="25" spans="1:5" s="32" customFormat="1" ht="14.1" customHeight="1" x14ac:dyDescent="0.2">
      <c r="A25" s="37" t="s">
        <v>7</v>
      </c>
      <c r="B25" s="49">
        <v>49191</v>
      </c>
      <c r="C25" s="50">
        <v>74.010400084898649</v>
      </c>
      <c r="E25" s="60"/>
    </row>
    <row r="26" spans="1:5" s="32" customFormat="1" ht="14.1" customHeight="1" x14ac:dyDescent="0.2">
      <c r="A26" s="37" t="s">
        <v>9</v>
      </c>
      <c r="B26" s="49">
        <v>47821</v>
      </c>
      <c r="C26" s="50">
        <v>20.977004224746398</v>
      </c>
      <c r="E26" s="60"/>
    </row>
    <row r="27" spans="1:5" s="32" customFormat="1" ht="14.1" customHeight="1" x14ac:dyDescent="0.2">
      <c r="A27" s="38" t="s">
        <v>41</v>
      </c>
      <c r="B27" s="51">
        <v>126986</v>
      </c>
      <c r="C27" s="52">
        <v>37.924817256622759</v>
      </c>
      <c r="E27" s="60"/>
    </row>
    <row r="28" spans="1:5" s="32" customFormat="1" ht="14.1" customHeight="1" x14ac:dyDescent="0.2">
      <c r="A28" s="38" t="s">
        <v>42</v>
      </c>
      <c r="B28" s="51">
        <v>33366</v>
      </c>
      <c r="C28" s="52">
        <v>26.109305314082686</v>
      </c>
      <c r="E28" s="60"/>
    </row>
    <row r="29" spans="1:5" s="32" customFormat="1" ht="14.1" customHeight="1" x14ac:dyDescent="0.2">
      <c r="A29" s="37" t="s">
        <v>3</v>
      </c>
      <c r="B29" s="49">
        <v>33039</v>
      </c>
      <c r="C29" s="50">
        <v>42.99502272235447</v>
      </c>
      <c r="E29" s="60"/>
    </row>
    <row r="30" spans="1:5" s="32" customFormat="1" ht="14.1" customHeight="1" x14ac:dyDescent="0.2">
      <c r="A30" s="37" t="s">
        <v>24</v>
      </c>
      <c r="B30" s="49">
        <v>5095</v>
      </c>
      <c r="C30" s="50">
        <v>15.219357756671181</v>
      </c>
      <c r="E30" s="60"/>
    </row>
    <row r="31" spans="1:5" s="32" customFormat="1" ht="14.1" customHeight="1" x14ac:dyDescent="0.2">
      <c r="A31" s="37" t="s">
        <v>14</v>
      </c>
      <c r="B31" s="49">
        <v>18813</v>
      </c>
      <c r="C31" s="50">
        <v>23.009023146331884</v>
      </c>
      <c r="E31" s="60"/>
    </row>
    <row r="32" spans="1:5" s="32" customFormat="1" ht="14.1" customHeight="1" x14ac:dyDescent="0.2">
      <c r="A32" s="38" t="s">
        <v>51</v>
      </c>
      <c r="B32" s="51">
        <v>56947</v>
      </c>
      <c r="C32" s="52">
        <v>32.988486957334032</v>
      </c>
      <c r="E32" s="60"/>
    </row>
    <row r="33" spans="1:5" s="32" customFormat="1" ht="14.1" customHeight="1" x14ac:dyDescent="0.2">
      <c r="A33" s="37" t="s">
        <v>10</v>
      </c>
      <c r="B33" s="49">
        <v>25117</v>
      </c>
      <c r="C33" s="50">
        <v>28.692934364912649</v>
      </c>
      <c r="E33" s="60"/>
    </row>
    <row r="34" spans="1:5" s="32" customFormat="1" ht="14.1" customHeight="1" x14ac:dyDescent="0.2">
      <c r="A34" s="37" t="s">
        <v>12</v>
      </c>
      <c r="B34" s="49">
        <v>27153</v>
      </c>
      <c r="C34" s="50">
        <v>34.868126955744302</v>
      </c>
      <c r="E34" s="60"/>
    </row>
    <row r="35" spans="1:5" s="32" customFormat="1" ht="14.1" customHeight="1" x14ac:dyDescent="0.2">
      <c r="A35" s="38" t="s">
        <v>52</v>
      </c>
      <c r="B35" s="51">
        <v>52270</v>
      </c>
      <c r="C35" s="52">
        <v>31.828499369482977</v>
      </c>
      <c r="E35" s="60"/>
    </row>
    <row r="36" spans="1:5" s="32" customFormat="1" ht="14.1" customHeight="1" x14ac:dyDescent="0.2">
      <c r="A36" s="38" t="s">
        <v>53</v>
      </c>
      <c r="B36" s="51">
        <v>42899</v>
      </c>
      <c r="C36" s="52">
        <v>26.871321681010251</v>
      </c>
      <c r="E36" s="60"/>
    </row>
    <row r="37" spans="1:5" s="32" customFormat="1" ht="14.1" customHeight="1" x14ac:dyDescent="0.2">
      <c r="A37" s="37" t="s">
        <v>15</v>
      </c>
      <c r="B37" s="49">
        <v>27832</v>
      </c>
      <c r="C37" s="50">
        <v>41.300705691222021</v>
      </c>
      <c r="E37" s="60"/>
    </row>
    <row r="38" spans="1:5" s="32" customFormat="1" ht="14.1" customHeight="1" x14ac:dyDescent="0.2">
      <c r="A38" s="37" t="s">
        <v>16</v>
      </c>
      <c r="B38" s="49">
        <v>16649</v>
      </c>
      <c r="C38" s="50">
        <v>42.019960760897376</v>
      </c>
      <c r="E38" s="60"/>
    </row>
    <row r="39" spans="1:5" s="32" customFormat="1" ht="14.1" customHeight="1" x14ac:dyDescent="0.2">
      <c r="A39" s="38" t="s">
        <v>28</v>
      </c>
      <c r="B39" s="51">
        <v>44481</v>
      </c>
      <c r="C39" s="52">
        <v>41.569064290260968</v>
      </c>
      <c r="E39" s="60"/>
    </row>
    <row r="40" spans="1:5" s="32" customFormat="1" ht="14.1" customHeight="1" x14ac:dyDescent="0.2">
      <c r="A40" s="40" t="s">
        <v>43</v>
      </c>
      <c r="B40" s="42">
        <v>616261</v>
      </c>
      <c r="C40" s="43">
        <v>30.885994758282042</v>
      </c>
      <c r="E40" s="60"/>
    </row>
    <row r="41" spans="1:5" s="32" customFormat="1" ht="14.1" customHeight="1" x14ac:dyDescent="0.2">
      <c r="A41" s="37" t="s">
        <v>20</v>
      </c>
      <c r="B41" s="49">
        <v>1962</v>
      </c>
      <c r="C41" s="50">
        <v>46.417910447761201</v>
      </c>
      <c r="E41" s="60"/>
    </row>
    <row r="42" spans="1:5" s="32" customFormat="1" ht="14.1" customHeight="1" x14ac:dyDescent="0.2">
      <c r="A42" s="37" t="s">
        <v>21</v>
      </c>
      <c r="B42" s="49">
        <v>997</v>
      </c>
      <c r="C42" s="50">
        <v>36.016371077762614</v>
      </c>
      <c r="E42" s="60"/>
    </row>
    <row r="43" spans="1:5" s="32" customFormat="1" ht="14.1" customHeight="1" x14ac:dyDescent="0.2">
      <c r="A43" s="37" t="s">
        <v>19</v>
      </c>
      <c r="B43" s="49">
        <v>8152</v>
      </c>
      <c r="C43" s="50">
        <v>100.44258667322352</v>
      </c>
      <c r="E43" s="60"/>
    </row>
    <row r="44" spans="1:5" s="32" customFormat="1" ht="14.1" customHeight="1" x14ac:dyDescent="0.2">
      <c r="A44" s="37" t="s">
        <v>29</v>
      </c>
      <c r="B44" s="49">
        <v>1791</v>
      </c>
      <c r="C44" s="50">
        <v>19.639278557114224</v>
      </c>
      <c r="E44" s="60"/>
    </row>
    <row r="45" spans="1:5" s="32" customFormat="1" ht="14.1" customHeight="1" x14ac:dyDescent="0.2">
      <c r="A45" s="37" t="s">
        <v>27</v>
      </c>
      <c r="B45" s="49">
        <v>472</v>
      </c>
      <c r="C45" s="50">
        <v>43.90243902439024</v>
      </c>
      <c r="E45" s="60"/>
    </row>
    <row r="46" spans="1:5" s="32" customFormat="1" ht="14.1" customHeight="1" x14ac:dyDescent="0.2">
      <c r="A46" s="40" t="s">
        <v>58</v>
      </c>
      <c r="B46" s="42">
        <f>SUM(B41:B45)</f>
        <v>13374</v>
      </c>
      <c r="C46" s="43">
        <v>67.909604519774007</v>
      </c>
      <c r="E46" s="60"/>
    </row>
    <row r="47" spans="1:5" s="32" customFormat="1" ht="14.1" customHeight="1" x14ac:dyDescent="0.2">
      <c r="A47" s="41" t="s">
        <v>57</v>
      </c>
      <c r="B47" s="55">
        <v>629635</v>
      </c>
      <c r="C47" s="58">
        <v>31.5</v>
      </c>
      <c r="E47" s="60"/>
    </row>
    <row r="48" spans="1:5" ht="24" customHeight="1" x14ac:dyDescent="0.2">
      <c r="A48" s="36" t="s">
        <v>55</v>
      </c>
      <c r="B48" s="36"/>
      <c r="C48" s="44" t="s">
        <v>54</v>
      </c>
    </row>
    <row r="49" spans="1:4" ht="24" customHeight="1" x14ac:dyDescent="0.2">
      <c r="A49" s="101" t="s">
        <v>71</v>
      </c>
      <c r="B49" s="101"/>
      <c r="C49" s="101"/>
      <c r="D49" s="101"/>
    </row>
    <row r="50" spans="1:4" x14ac:dyDescent="0.2">
      <c r="A50" s="96"/>
      <c r="B50" s="96"/>
      <c r="C50" s="96"/>
    </row>
  </sheetData>
  <mergeCells count="6">
    <mergeCell ref="A1:C1"/>
    <mergeCell ref="A3:C3"/>
    <mergeCell ref="A50:C50"/>
    <mergeCell ref="A5:A6"/>
    <mergeCell ref="B5:C5"/>
    <mergeCell ref="A49:D49"/>
  </mergeCells>
  <phoneticPr fontId="0" type="noConversion"/>
  <pageMargins left="0" right="0" top="0.39370078740157483" bottom="0.39370078740157483"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F26"/>
  <sheetViews>
    <sheetView zoomScaleNormal="100" workbookViewId="0"/>
  </sheetViews>
  <sheetFormatPr baseColWidth="10" defaultRowHeight="12.75" x14ac:dyDescent="0.2"/>
  <cols>
    <col min="1" max="1" width="30" style="3" customWidth="1"/>
    <col min="2" max="3" width="8.7109375" style="13" customWidth="1"/>
    <col min="4" max="4" width="8.7109375" style="14" customWidth="1"/>
    <col min="5" max="5" width="26.5703125" style="3" customWidth="1"/>
    <col min="6" max="16384" width="11.42578125" style="3"/>
  </cols>
  <sheetData>
    <row r="1" spans="1:6" customFormat="1" ht="15" x14ac:dyDescent="0.25">
      <c r="A1" s="104" t="s">
        <v>74</v>
      </c>
      <c r="B1" s="104"/>
      <c r="C1" s="104"/>
      <c r="D1" s="104"/>
    </row>
    <row r="2" spans="1:6" customFormat="1" x14ac:dyDescent="0.2">
      <c r="A2" s="2"/>
      <c r="B2" s="2"/>
      <c r="C2" s="2"/>
      <c r="D2" s="2"/>
    </row>
    <row r="3" spans="1:6" s="2" customFormat="1" x14ac:dyDescent="0.2">
      <c r="A3" s="102" t="s">
        <v>75</v>
      </c>
      <c r="B3" s="103"/>
      <c r="C3" s="103"/>
      <c r="D3" s="103"/>
      <c r="E3" s="4"/>
    </row>
    <row r="4" spans="1:6" s="2" customFormat="1" ht="17.25" customHeight="1" x14ac:dyDescent="0.2">
      <c r="A4" s="16"/>
      <c r="B4" s="17"/>
      <c r="C4" s="17"/>
      <c r="D4" s="17"/>
      <c r="E4" s="4"/>
    </row>
    <row r="5" spans="1:6" ht="30" customHeight="1" x14ac:dyDescent="0.2">
      <c r="A5" s="29"/>
      <c r="B5" s="30" t="s">
        <v>56</v>
      </c>
      <c r="C5" s="30" t="s">
        <v>62</v>
      </c>
      <c r="D5" s="31" t="s">
        <v>37</v>
      </c>
      <c r="E5" s="5"/>
    </row>
    <row r="6" spans="1:6" ht="14.1" customHeight="1" x14ac:dyDescent="0.2">
      <c r="A6" s="18" t="s">
        <v>34</v>
      </c>
      <c r="B6" s="35">
        <v>154093</v>
      </c>
      <c r="C6" s="35">
        <v>161458</v>
      </c>
      <c r="D6" s="56">
        <v>4.7795811620255302</v>
      </c>
      <c r="E6" s="6"/>
      <c r="F6" s="62"/>
    </row>
    <row r="7" spans="1:6" ht="14.1" customHeight="1" x14ac:dyDescent="0.2">
      <c r="A7" s="63" t="s">
        <v>63</v>
      </c>
      <c r="B7" s="35">
        <v>13609</v>
      </c>
      <c r="C7" s="35">
        <v>20610</v>
      </c>
      <c r="D7" s="56">
        <v>51.443897420824456</v>
      </c>
      <c r="E7" s="6"/>
      <c r="F7" s="62"/>
    </row>
    <row r="8" spans="1:6" ht="14.1" customHeight="1" x14ac:dyDescent="0.2">
      <c r="A8" s="22" t="s">
        <v>64</v>
      </c>
      <c r="B8" s="23">
        <v>167702</v>
      </c>
      <c r="C8" s="23">
        <v>182068</v>
      </c>
      <c r="D8" s="57">
        <v>8.5663856125746847</v>
      </c>
      <c r="E8" s="6"/>
      <c r="F8" s="66"/>
    </row>
    <row r="9" spans="1:6" ht="14.1" customHeight="1" x14ac:dyDescent="0.2">
      <c r="A9" s="18" t="s">
        <v>35</v>
      </c>
      <c r="B9" s="35">
        <v>39595</v>
      </c>
      <c r="C9" s="35">
        <v>43855</v>
      </c>
      <c r="D9" s="56">
        <v>10.758934208864755</v>
      </c>
      <c r="E9" s="6"/>
      <c r="F9" s="62"/>
    </row>
    <row r="10" spans="1:6" ht="14.1" customHeight="1" x14ac:dyDescent="0.2">
      <c r="A10" s="18" t="s">
        <v>59</v>
      </c>
      <c r="B10" s="35">
        <v>53594</v>
      </c>
      <c r="C10" s="35">
        <v>57452</v>
      </c>
      <c r="D10" s="56">
        <v>7.1985670037690781</v>
      </c>
      <c r="E10" s="6"/>
      <c r="F10" s="62"/>
    </row>
    <row r="11" spans="1:6" ht="14.1" customHeight="1" x14ac:dyDescent="0.2">
      <c r="A11" s="64" t="s">
        <v>65</v>
      </c>
      <c r="B11" s="35">
        <v>14066</v>
      </c>
      <c r="C11" s="35">
        <v>22929</v>
      </c>
      <c r="D11" s="56">
        <v>63.010095265178443</v>
      </c>
      <c r="E11" s="6"/>
      <c r="F11" s="62"/>
    </row>
    <row r="12" spans="1:6" ht="14.1" customHeight="1" x14ac:dyDescent="0.2">
      <c r="A12" s="22" t="s">
        <v>66</v>
      </c>
      <c r="B12" s="23">
        <v>107255</v>
      </c>
      <c r="C12" s="23">
        <v>124236</v>
      </c>
      <c r="D12" s="57">
        <v>15.832362127639737</v>
      </c>
      <c r="E12" s="7"/>
      <c r="F12" s="62"/>
    </row>
    <row r="13" spans="1:6" ht="14.1" customHeight="1" x14ac:dyDescent="0.2">
      <c r="A13" s="18" t="s">
        <v>60</v>
      </c>
      <c r="B13" s="35">
        <v>79226</v>
      </c>
      <c r="C13" s="35">
        <v>109480</v>
      </c>
      <c r="D13" s="56">
        <v>38.186958826647817</v>
      </c>
      <c r="E13" s="6"/>
      <c r="F13" s="62"/>
    </row>
    <row r="14" spans="1:6" ht="14.1" customHeight="1" x14ac:dyDescent="0.2">
      <c r="A14" s="65" t="s">
        <v>67</v>
      </c>
      <c r="B14" s="35">
        <v>16634</v>
      </c>
      <c r="C14" s="35">
        <v>26060</v>
      </c>
      <c r="D14" s="56">
        <v>56.667067452206318</v>
      </c>
      <c r="E14" s="6"/>
      <c r="F14" s="62"/>
    </row>
    <row r="15" spans="1:6" ht="14.1" customHeight="1" x14ac:dyDescent="0.2">
      <c r="A15" s="22" t="s">
        <v>68</v>
      </c>
      <c r="B15" s="23">
        <v>95860</v>
      </c>
      <c r="C15" s="23">
        <v>135540</v>
      </c>
      <c r="D15" s="57">
        <v>41.393699144585852</v>
      </c>
      <c r="E15" s="7"/>
      <c r="F15" s="67"/>
    </row>
    <row r="16" spans="1:6" ht="14.1" customHeight="1" x14ac:dyDescent="0.2">
      <c r="A16" s="34" t="s">
        <v>25</v>
      </c>
      <c r="B16" s="35">
        <v>22851</v>
      </c>
      <c r="C16" s="35">
        <v>34602</v>
      </c>
      <c r="D16" s="56">
        <v>51.42444531967967</v>
      </c>
      <c r="E16" s="7"/>
      <c r="F16" s="62"/>
    </row>
    <row r="17" spans="1:6" ht="14.1" customHeight="1" x14ac:dyDescent="0.2">
      <c r="A17" s="19" t="s">
        <v>26</v>
      </c>
      <c r="B17" s="35">
        <v>21463</v>
      </c>
      <c r="C17" s="35">
        <v>28185</v>
      </c>
      <c r="D17" s="56">
        <v>31.319014117318179</v>
      </c>
      <c r="E17" s="6"/>
      <c r="F17" s="62"/>
    </row>
    <row r="18" spans="1:6" s="8" customFormat="1" ht="14.1" customHeight="1" x14ac:dyDescent="0.2">
      <c r="A18" s="19" t="s">
        <v>36</v>
      </c>
      <c r="B18" s="46">
        <v>25602</v>
      </c>
      <c r="C18" s="46">
        <v>27185</v>
      </c>
      <c r="D18" s="56">
        <v>6.1831106944769942</v>
      </c>
      <c r="E18" s="7"/>
      <c r="F18" s="62"/>
    </row>
    <row r="19" spans="1:6" ht="14.1" customHeight="1" x14ac:dyDescent="0.2">
      <c r="A19" s="20" t="s">
        <v>69</v>
      </c>
      <c r="B19" s="47">
        <v>38070</v>
      </c>
      <c r="C19" s="47">
        <v>97819</v>
      </c>
      <c r="D19" s="56">
        <v>156.94510112949828</v>
      </c>
      <c r="E19" s="6"/>
      <c r="F19" s="62"/>
    </row>
    <row r="20" spans="1:6" ht="14.1" customHeight="1" x14ac:dyDescent="0.2">
      <c r="A20" s="24" t="s">
        <v>70</v>
      </c>
      <c r="B20" s="25">
        <v>107986</v>
      </c>
      <c r="C20" s="25">
        <v>187791</v>
      </c>
      <c r="D20" s="61">
        <v>73.903098549812</v>
      </c>
      <c r="F20" s="62"/>
    </row>
    <row r="21" spans="1:6" ht="14.1" customHeight="1" x14ac:dyDescent="0.2">
      <c r="A21" s="26" t="s">
        <v>0</v>
      </c>
      <c r="B21" s="27">
        <v>478803</v>
      </c>
      <c r="C21" s="27">
        <v>629635</v>
      </c>
      <c r="D21" s="28">
        <v>31.501891174449614</v>
      </c>
      <c r="F21" s="62"/>
    </row>
    <row r="22" spans="1:6" s="70" customFormat="1" ht="14.1" customHeight="1" x14ac:dyDescent="0.2">
      <c r="B22" s="68"/>
      <c r="C22" s="68"/>
      <c r="D22" s="44" t="s">
        <v>54</v>
      </c>
      <c r="F22" s="71"/>
    </row>
    <row r="23" spans="1:6" s="70" customFormat="1" ht="14.1" customHeight="1" x14ac:dyDescent="0.2">
      <c r="A23" s="9" t="s">
        <v>55</v>
      </c>
      <c r="B23" s="68"/>
      <c r="C23" s="68"/>
      <c r="D23" s="69"/>
      <c r="F23" s="71"/>
    </row>
    <row r="24" spans="1:6" x14ac:dyDescent="0.2">
      <c r="A24" s="73" t="s">
        <v>78</v>
      </c>
      <c r="B24" s="10"/>
      <c r="C24" s="10"/>
      <c r="D24" s="3"/>
      <c r="E24" s="10"/>
      <c r="F24" s="62"/>
    </row>
    <row r="25" spans="1:6" s="10" customFormat="1" ht="33" customHeight="1" x14ac:dyDescent="0.2">
      <c r="A25" s="101" t="s">
        <v>71</v>
      </c>
      <c r="B25" s="101"/>
      <c r="C25" s="101"/>
      <c r="D25" s="101"/>
      <c r="E25" s="101"/>
    </row>
    <row r="26" spans="1:6" x14ac:dyDescent="0.2">
      <c r="A26" s="101"/>
      <c r="B26" s="101"/>
      <c r="C26" s="101"/>
      <c r="D26" s="101"/>
    </row>
  </sheetData>
  <mergeCells count="4">
    <mergeCell ref="A3:D3"/>
    <mergeCell ref="A1:D1"/>
    <mergeCell ref="A26:D26"/>
    <mergeCell ref="A25:E25"/>
  </mergeCells>
  <phoneticPr fontId="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13"/>
  <sheetViews>
    <sheetView workbookViewId="0"/>
  </sheetViews>
  <sheetFormatPr baseColWidth="10" defaultRowHeight="12.75" x14ac:dyDescent="0.2"/>
  <cols>
    <col min="1" max="1" width="33.7109375" customWidth="1"/>
    <col min="2" max="2" width="25" customWidth="1"/>
  </cols>
  <sheetData>
    <row r="1" spans="1:8" ht="15" x14ac:dyDescent="0.25">
      <c r="A1" s="104" t="s">
        <v>74</v>
      </c>
      <c r="B1" s="104"/>
    </row>
    <row r="3" spans="1:8" x14ac:dyDescent="0.2">
      <c r="A3" s="59" t="s">
        <v>76</v>
      </c>
      <c r="B3" s="45"/>
    </row>
    <row r="5" spans="1:8" x14ac:dyDescent="0.2">
      <c r="A5" s="26" t="s">
        <v>32</v>
      </c>
      <c r="B5" s="33" t="s">
        <v>77</v>
      </c>
      <c r="C5" s="10"/>
    </row>
    <row r="6" spans="1:8" x14ac:dyDescent="0.2">
      <c r="A6" s="10" t="s">
        <v>38</v>
      </c>
      <c r="B6" s="48">
        <f>921+106</f>
        <v>1027</v>
      </c>
      <c r="C6" s="10"/>
    </row>
    <row r="7" spans="1:8" x14ac:dyDescent="0.2">
      <c r="A7" s="10" t="s">
        <v>31</v>
      </c>
      <c r="B7" s="48">
        <v>353</v>
      </c>
      <c r="C7" s="10"/>
    </row>
    <row r="8" spans="1:8" x14ac:dyDescent="0.2">
      <c r="A8" s="10" t="s">
        <v>33</v>
      </c>
      <c r="B8" s="48">
        <v>21</v>
      </c>
      <c r="C8" s="10"/>
    </row>
    <row r="9" spans="1:8" x14ac:dyDescent="0.2">
      <c r="A9" s="10" t="s">
        <v>22</v>
      </c>
      <c r="B9" s="48">
        <f>701+1+5+3+1+2+14+4+9</f>
        <v>740</v>
      </c>
      <c r="C9" s="10"/>
    </row>
    <row r="10" spans="1:8" x14ac:dyDescent="0.2">
      <c r="A10" s="26" t="s">
        <v>0</v>
      </c>
      <c r="B10" s="27">
        <v>2141</v>
      </c>
    </row>
    <row r="11" spans="1:8" x14ac:dyDescent="0.2">
      <c r="A11" s="36" t="s">
        <v>55</v>
      </c>
      <c r="B11" s="44" t="s">
        <v>54</v>
      </c>
    </row>
    <row r="12" spans="1:8" ht="32.25" customHeight="1" x14ac:dyDescent="0.2">
      <c r="A12" s="101" t="s">
        <v>71</v>
      </c>
      <c r="B12" s="101"/>
      <c r="C12" s="72"/>
      <c r="D12" s="72"/>
      <c r="E12" s="11"/>
      <c r="F12" s="11"/>
      <c r="G12" s="12"/>
      <c r="H12" s="12"/>
    </row>
    <row r="13" spans="1:8" x14ac:dyDescent="0.2">
      <c r="A13" s="3"/>
    </row>
  </sheetData>
  <mergeCells count="2">
    <mergeCell ref="A1:B1"/>
    <mergeCell ref="A12:B12"/>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5.8 Notice</vt:lpstr>
      <vt:lpstr>5.8 Tableau 1</vt:lpstr>
      <vt:lpstr>5.8 Tableau 2</vt:lpstr>
      <vt:lpstr>5.8 Tableau 3</vt:lpstr>
      <vt:lpstr>'5.8 Tableau 1'!Zone_d_impression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05-08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2016-05-26T15:38:20Z</cp:lastPrinted>
  <dcterms:created xsi:type="dcterms:W3CDTF">2000-06-15T09:40:04Z</dcterms:created>
  <dcterms:modified xsi:type="dcterms:W3CDTF">2021-08-09T14:09:49Z</dcterms:modified>
  <cp:contentStatus>publié</cp:contentStatus>
</cp:coreProperties>
</file>