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1970" yWindow="435" windowWidth="7785" windowHeight="10620"/>
  </bookViews>
  <sheets>
    <sheet name="5.01 Notice" sheetId="15" r:id="rId1"/>
    <sheet name="5.01 Graphique 1" sheetId="13" r:id="rId2"/>
    <sheet name="5.01 Tableau 2" sheetId="2" r:id="rId3"/>
    <sheet name="5.01 Tableau 3" sheetId="1" r:id="rId4"/>
    <sheet name="5.01 Tableau 4" sheetId="4" r:id="rId5"/>
    <sheet name="5.01 Tableau 5" sheetId="14" r:id="rId6"/>
  </sheets>
  <calcPr calcId="162913"/>
</workbook>
</file>

<file path=xl/calcChain.xml><?xml version="1.0" encoding="utf-8"?>
<calcChain xmlns="http://schemas.openxmlformats.org/spreadsheetml/2006/main">
  <c r="B23" i="4" l="1"/>
  <c r="E9" i="1"/>
</calcChain>
</file>

<file path=xl/sharedStrings.xml><?xml version="1.0" encoding="utf-8"?>
<sst xmlns="http://schemas.openxmlformats.org/spreadsheetml/2006/main" count="169" uniqueCount="142">
  <si>
    <t>Total</t>
  </si>
  <si>
    <t>BEP</t>
  </si>
  <si>
    <t>Bac professionnel</t>
  </si>
  <si>
    <t>Association mixte consulaire</t>
  </si>
  <si>
    <t>Chambre de commerce et d'industrie</t>
  </si>
  <si>
    <t>Chambre des métiers</t>
  </si>
  <si>
    <t>CFA résultant d'une convention nationale</t>
  </si>
  <si>
    <t>Collectivités locales et territoriales</t>
  </si>
  <si>
    <t xml:space="preserve">Taux de scolarisation en apprentissage </t>
  </si>
  <si>
    <t>Âge</t>
  </si>
  <si>
    <t>EPLEFPA (1)</t>
  </si>
  <si>
    <t>Cursus 1 an</t>
  </si>
  <si>
    <t>Groupement d'intérêt public</t>
  </si>
  <si>
    <t>Chambre d'agriculture</t>
  </si>
  <si>
    <t>Total apprentis</t>
  </si>
  <si>
    <t>15 ans ou moins</t>
  </si>
  <si>
    <t>16 ans</t>
  </si>
  <si>
    <t>17 ans</t>
  </si>
  <si>
    <t>18 ans</t>
  </si>
  <si>
    <t>19 ans</t>
  </si>
  <si>
    <t>20 ans</t>
  </si>
  <si>
    <t>21 ans</t>
  </si>
  <si>
    <t>22 ans</t>
  </si>
  <si>
    <t>23 ans</t>
  </si>
  <si>
    <t>24 ans</t>
  </si>
  <si>
    <t>25 ans</t>
  </si>
  <si>
    <t>Part des filles (%)</t>
  </si>
  <si>
    <t>CAP</t>
  </si>
  <si>
    <t>BP</t>
  </si>
  <si>
    <t>Licence</t>
  </si>
  <si>
    <t>Master</t>
  </si>
  <si>
    <t>Diplôme d'ingénieur</t>
  </si>
  <si>
    <t>Effectifs d'apprentis</t>
  </si>
  <si>
    <r>
      <t>1</t>
    </r>
    <r>
      <rPr>
        <b/>
        <vertAlign val="superscript"/>
        <sz val="8"/>
        <color indexed="9"/>
        <rFont val="Arial"/>
        <family val="2"/>
      </rPr>
      <t>re</t>
    </r>
    <r>
      <rPr>
        <b/>
        <sz val="8"/>
        <color indexed="9"/>
        <rFont val="Arial"/>
        <family val="2"/>
      </rPr>
      <t xml:space="preserve"> année</t>
    </r>
  </si>
  <si>
    <r>
      <t>2</t>
    </r>
    <r>
      <rPr>
        <b/>
        <vertAlign val="superscript"/>
        <sz val="8"/>
        <color indexed="9"/>
        <rFont val="Arial"/>
        <family val="2"/>
      </rPr>
      <t>e</t>
    </r>
    <r>
      <rPr>
        <b/>
        <sz val="8"/>
        <color indexed="9"/>
        <rFont val="Arial"/>
        <family val="2"/>
      </rPr>
      <t xml:space="preserve"> année</t>
    </r>
  </si>
  <si>
    <r>
      <t>3</t>
    </r>
    <r>
      <rPr>
        <b/>
        <vertAlign val="superscript"/>
        <sz val="8"/>
        <color indexed="9"/>
        <rFont val="Arial"/>
        <family val="2"/>
      </rPr>
      <t>e</t>
    </r>
    <r>
      <rPr>
        <b/>
        <sz val="8"/>
        <color indexed="9"/>
        <rFont val="Arial"/>
        <family val="2"/>
      </rPr>
      <t xml:space="preserve"> année</t>
    </r>
  </si>
  <si>
    <t>Établissement de formation ou recherche</t>
  </si>
  <si>
    <t>Établissement scolaire privé sous contrat</t>
  </si>
  <si>
    <t>Secondaire</t>
  </si>
  <si>
    <t>Supérieur</t>
  </si>
  <si>
    <t>Nombre d'établissements</t>
  </si>
  <si>
    <t>[1] Évolution des effectifs dans les centres de formation d'apprentis</t>
  </si>
  <si>
    <t>2000-2001</t>
  </si>
  <si>
    <t>2005-2006</t>
  </si>
  <si>
    <t>2010-2011</t>
  </si>
  <si>
    <t>Établissement public local d'enseignement</t>
  </si>
  <si>
    <t>Préapprentis</t>
  </si>
  <si>
    <t>Total apprentis + préapprentis</t>
  </si>
  <si>
    <r>
      <rPr>
        <b/>
        <sz val="8"/>
        <rFont val="Arial"/>
        <family val="2"/>
      </rPr>
      <t>1.</t>
    </r>
    <r>
      <rPr>
        <sz val="8"/>
        <rFont val="Arial"/>
        <family val="2"/>
      </rPr>
      <t xml:space="preserve"> Établissement public local d’enseignement et de formation professionnelle agricole.</t>
    </r>
  </si>
  <si>
    <t>2015-2016</t>
  </si>
  <si>
    <t>Chambres</t>
  </si>
  <si>
    <t>Autres</t>
  </si>
  <si>
    <t>2016-2017</t>
  </si>
  <si>
    <t>2017-2018</t>
  </si>
  <si>
    <t>Organisation professionnelle, entreprise ou groupement d'entreprise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</si>
  <si>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</si>
  <si>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</si>
  <si>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</si>
  <si>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</si>
  <si>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</si>
  <si>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</si>
  <si>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</si>
  <si>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</si>
  <si>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</si>
  <si>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</si>
  <si>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</si>
  <si>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</si>
  <si>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</si>
  <si>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</si>
  <si>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</si>
  <si>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</si>
  <si>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</si>
  <si>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</si>
  <si>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</si>
  <si>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</si>
  <si>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</si>
  <si>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</si>
  <si>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</si>
  <si>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 Évolution des effectifs dans les centres de formation d'apprentis</t>
  </si>
  <si>
    <r>
      <t xml:space="preserve">[4] Taux de scolarisation par âge en apprentissage, </t>
    </r>
    <r>
      <rPr>
        <sz val="9"/>
        <rFont val="Arial"/>
        <family val="2"/>
      </rPr>
      <t>en %</t>
    </r>
  </si>
  <si>
    <t>2018</t>
  </si>
  <si>
    <t>2018-2019</t>
  </si>
  <si>
    <t>Organisme privé</t>
  </si>
  <si>
    <t>Établissements d'enseignement</t>
  </si>
  <si>
    <t>STS</t>
  </si>
  <si>
    <t>2019</t>
  </si>
  <si>
    <t>2019-2020</t>
  </si>
  <si>
    <t>2020</t>
  </si>
  <si>
    <t>2020-2021</t>
  </si>
  <si>
    <t>Niveaux 7 et 8</t>
  </si>
  <si>
    <t>Niveau 6</t>
  </si>
  <si>
    <t>Niveau 5</t>
  </si>
  <si>
    <t>Niveau 4</t>
  </si>
  <si>
    <t>Niveau 3</t>
  </si>
  <si>
    <t>Niveau 0</t>
  </si>
  <si>
    <t>Autres formations de niveau 3</t>
  </si>
  <si>
    <t>Total niveau 3</t>
  </si>
  <si>
    <t>Autres formations de niveau 4</t>
  </si>
  <si>
    <t>Total niveau 4</t>
  </si>
  <si>
    <t>Total niveau 5</t>
  </si>
  <si>
    <t>Total niveaux 6, 7 et 8</t>
  </si>
  <si>
    <t>Autres formations de niveaux 6, 7 et 8</t>
  </si>
  <si>
    <t>[3] Répartition des apprentis par niveau de formation et par année en 2020-2021</t>
  </si>
  <si>
    <r>
      <t>4</t>
    </r>
    <r>
      <rPr>
        <b/>
        <vertAlign val="superscript"/>
        <sz val="8"/>
        <color indexed="9"/>
        <rFont val="Arial"/>
        <family val="2"/>
      </rPr>
      <t>e</t>
    </r>
    <r>
      <rPr>
        <b/>
        <sz val="8"/>
        <color indexed="9"/>
        <rFont val="Arial"/>
        <family val="2"/>
      </rPr>
      <t xml:space="preserve"> et 5</t>
    </r>
    <r>
      <rPr>
        <b/>
        <vertAlign val="superscript"/>
        <sz val="8"/>
        <color indexed="9"/>
        <rFont val="Arial"/>
        <family val="2"/>
      </rPr>
      <t>e</t>
    </r>
    <r>
      <rPr>
        <b/>
        <sz val="8"/>
        <color indexed="9"/>
        <rFont val="Arial"/>
        <family val="2"/>
      </rPr>
      <t xml:space="preserve"> année</t>
    </r>
  </si>
  <si>
    <r>
      <rPr>
        <b/>
        <i/>
        <sz val="8"/>
        <rFont val="Arial"/>
        <family val="2"/>
      </rPr>
      <t>Lecture :</t>
    </r>
    <r>
      <rPr>
        <i/>
        <sz val="8"/>
        <rFont val="Arial"/>
        <family val="2"/>
      </rPr>
      <t xml:space="preserve"> en 2020, parmi l’ensemble des jeunes âgés de 18 ans, 10,1 % suivent une formation en apprentissage.</t>
    </r>
  </si>
  <si>
    <t>[5] Répartition des apprentis par organisme gestionnaire, niveau de formation et nombre d'établissements en 2020-2021</t>
  </si>
  <si>
    <t>Source : DEPP et SIES-MESRI / Système d'information sur la formation des apprentis (SIFA). Situation au 31 décembre de l’année scolaire.</t>
  </si>
  <si>
    <t>Source : DEPP / Système d'information sur la formation des apprentis (SIFA). Situation au 31 décembre de l’année scolaire.</t>
  </si>
  <si>
    <t>26 ans</t>
  </si>
  <si>
    <t>27 ans</t>
  </si>
  <si>
    <t>28 ans</t>
  </si>
  <si>
    <t>29 ans</t>
  </si>
  <si>
    <t>30 ans et plus</t>
  </si>
  <si>
    <t>16-29 ans</t>
  </si>
  <si>
    <t>Champ : France métropolitaine + DROM (Mayotte à partir de 2011).</t>
  </si>
  <si>
    <t>Autres formations de niveau 5</t>
  </si>
  <si>
    <t>Champ : France métropolitaine + DROM.</t>
  </si>
  <si>
    <t>Association</t>
  </si>
  <si>
    <t>RERS 2022, DEPP</t>
  </si>
  <si>
    <t>RERS 5.01 Les effectifs des centres de formation d'apprentis : évolution</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</si>
  <si>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</si>
  <si>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</si>
  <si>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</si>
  <si>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</si>
  <si>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5.01 Les centres de formation d’apprentis : évolution des effectifs</t>
  </si>
  <si>
    <t>Sommaire</t>
  </si>
  <si>
    <t>Précisions</t>
  </si>
  <si>
    <r>
      <t>Taux de scolarisation en apprentissage</t>
    </r>
    <r>
      <rPr>
        <sz val="8"/>
        <color rgb="FF000000"/>
        <rFont val="Arial"/>
        <family val="2"/>
      </rPr>
      <t xml:space="preserve"> - Pourcentage de jeunes d’un âge donné scolarisés en apprentissage par rapport à la population totale du même âge.</t>
    </r>
  </si>
  <si>
    <r>
      <t>Nomenclature nationale des niveaux</t>
    </r>
    <r>
      <rPr>
        <sz val="8"/>
        <color rgb="FF000000"/>
        <rFont val="Arial"/>
        <family val="2"/>
      </rPr>
      <t xml:space="preserve"> – La nomenclature des diplômes par niveau utilisée est celle du décret n° 2019-14 du 8 janvier 2019 relatif au cadre national des certifications professionnelles.</t>
    </r>
  </si>
  <si>
    <t>Pour en savoir plus</t>
  </si>
  <si>
    <r>
      <t xml:space="preserve">- </t>
    </r>
    <r>
      <rPr>
        <i/>
        <sz val="8"/>
        <color rgb="FF000000"/>
        <rFont val="Arial"/>
        <family val="2"/>
      </rPr>
      <t>Note d’Information</t>
    </r>
    <r>
      <rPr>
        <sz val="8"/>
        <color rgb="FF000000"/>
        <rFont val="Arial"/>
        <family val="2"/>
      </rPr>
      <t> : 21.30.</t>
    </r>
  </si>
  <si>
    <t>- Les séries chronologiques : les apprentis.</t>
  </si>
  <si>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</si>
  <si>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</si>
  <si>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</si>
  <si>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</si>
  <si>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</si>
  <si>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</si>
  <si>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</si>
  <si>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</si>
  <si>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Taux de scolarisation par âge en apprentissage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</si>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</sst>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5" x14ac:knownFonts="1">
    <font>
      <sz val="10"/>
      <name val="Arial"/>
    </font>
    <font>
      <sz val="10"/>
      <name val="Arial"/>
      <family val="2"/>
    </font>
    <font>
      <b/>
      <sz val="8"/>
      <name val="Arial"/>
      <family val="2"/>
    </font>
    <font>
      <sz val="8"/>
      <name val="Arial"/>
      <family val="2"/>
    </font>
    <font>
      <sz val="8"/>
      <color indexed="10"/>
      <name val="Arial"/>
      <family val="2"/>
    </font>
    <font>
      <sz val="10"/>
      <name val="Arial"/>
      <family val="2"/>
    </font>
    <font>
      <b/>
      <sz val="10"/>
      <name val="Arial"/>
      <family val="2"/>
    </font>
    <font>
      <sz val="8"/>
      <name val="Arial"/>
      <family val="2"/>
    </font>
    <font>
      <b/>
      <sz val="9"/>
      <name val="Arial"/>
      <family val="2"/>
    </font>
    <font>
      <b/>
      <sz val="8"/>
      <color indexed="9"/>
      <name val="Arial"/>
      <family val="2"/>
    </font>
    <font>
      <sz val="8"/>
      <color indexed="9"/>
      <name val="Arial"/>
      <family val="2"/>
    </font>
    <font>
      <b/>
      <sz val="11"/>
      <name val="Arial"/>
      <family val="2"/>
    </font>
    <font>
      <b/>
      <sz val="8"/>
      <color indexed="12"/>
      <name val="Arial"/>
      <family val="2"/>
    </font>
    <font>
      <sz val="8"/>
      <color indexed="8"/>
      <name val="Arial"/>
      <family val="2"/>
    </font>
    <font>
      <sz val="8"/>
      <color indexed="8"/>
      <name val="Arial"/>
      <family val="2"/>
    </font>
    <font>
      <i/>
      <sz val="8"/>
      <name val="Arial"/>
      <family val="2"/>
    </font>
    <font>
      <b/>
      <vertAlign val="superscript"/>
      <sz val="8"/>
      <color indexed="9"/>
      <name val="Arial"/>
      <family val="2"/>
    </font>
    <font>
      <u/>
      <sz val="10"/>
      <color indexed="12"/>
      <name val="Arial"/>
      <family val="2"/>
    </font>
    <font>
      <sz val="9"/>
      <name val="Arial"/>
      <family val="2"/>
    </font>
    <font>
      <b/>
      <i/>
      <sz val="8"/>
      <name val="Arial"/>
      <family val="2"/>
    </font>
    <font>
      <sz val="8"/>
      <name val="Calibri"/>
      <family val="2"/>
    </font>
    <font>
      <sz val="8.5"/>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color indexed="8"/>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sz val="9"/>
      <color rgb="FF333333"/>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12"/>
        <bgColor indexed="9"/>
      </patternFill>
    </fill>
    <fill>
      <patternFill patternType="solid">
        <fgColor indexed="9"/>
        <bgColor indexed="9"/>
      </patternFill>
    </fill>
    <fill>
      <patternFill patternType="solid">
        <fgColor rgb="FF0000FF"/>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style="thin">
        <color indexed="9"/>
      </left>
      <right/>
      <top/>
      <bottom/>
      <diagonal/>
    </border>
    <border>
      <left/>
      <right style="thin">
        <color indexed="9"/>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indexed="9"/>
      </left>
      <right style="thin">
        <color indexed="9"/>
      </right>
      <top/>
      <bottom style="thin">
        <color indexed="9"/>
      </bottom>
      <diagonal/>
    </border>
    <border>
      <left/>
      <right/>
      <top style="medium">
        <color rgb="FF0000FF"/>
      </top>
      <bottom/>
      <diagonal/>
    </border>
    <border>
      <left style="thin">
        <color theme="0"/>
      </left>
      <right style="thin">
        <color theme="0"/>
      </right>
      <top style="thin">
        <color indexed="64"/>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style="medium">
        <color rgb="FF0000FF"/>
      </bottom>
      <diagonal/>
    </border>
    <border>
      <left style="thin">
        <color indexed="9"/>
      </left>
      <right style="thin">
        <color indexed="9"/>
      </right>
      <top style="thin">
        <color indexed="9"/>
      </top>
      <bottom style="thin">
        <color indexed="64"/>
      </bottom>
      <diagonal/>
    </border>
  </borders>
  <cellStyleXfs count="83">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3" fillId="16" borderId="1"/>
    <xf numFmtId="0" fontId="27" fillId="17" borderId="2" applyNumberFormat="0" applyAlignment="0" applyProtection="0"/>
    <xf numFmtId="0" fontId="3" fillId="0" borderId="3"/>
    <xf numFmtId="0" fontId="23" fillId="18" borderId="5" applyNumberFormat="0" applyAlignment="0" applyProtection="0"/>
    <xf numFmtId="0" fontId="28" fillId="19" borderId="0">
      <alignment horizontal="center"/>
    </xf>
    <xf numFmtId="0" fontId="29" fillId="19" borderId="0">
      <alignment horizontal="center" vertical="center"/>
    </xf>
    <xf numFmtId="0" fontId="5" fillId="20" borderId="0">
      <alignment horizontal="center" wrapText="1"/>
    </xf>
    <xf numFmtId="0" fontId="12" fillId="19" borderId="0">
      <alignment horizontal="center"/>
    </xf>
    <xf numFmtId="168" fontId="30" fillId="0" borderId="0" applyFont="0" applyFill="0" applyBorder="0" applyAlignment="0" applyProtection="0"/>
    <xf numFmtId="169" fontId="5"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171"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13"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6" fillId="20" borderId="0">
      <alignment horizontal="center"/>
    </xf>
    <xf numFmtId="0" fontId="3" fillId="19" borderId="9">
      <alignment wrapText="1"/>
    </xf>
    <xf numFmtId="0" fontId="41" fillId="19" borderId="10"/>
    <xf numFmtId="0" fontId="41" fillId="19" borderId="11"/>
    <xf numFmtId="0" fontId="3" fillId="19" borderId="12">
      <alignment horizontal="center" wrapText="1"/>
    </xf>
    <xf numFmtId="0" fontId="17"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42" fillId="0" borderId="4" applyNumberFormat="0" applyFill="0" applyAlignment="0" applyProtection="0"/>
    <xf numFmtId="0" fontId="5" fillId="0" borderId="0" applyFont="0" applyFill="0" applyBorder="0" applyAlignment="0" applyProtection="0"/>
    <xf numFmtId="0" fontId="43" fillId="23" borderId="0" applyNumberFormat="0" applyBorder="0" applyAlignment="0" applyProtection="0"/>
    <xf numFmtId="0" fontId="44" fillId="0" borderId="0"/>
    <xf numFmtId="0" fontId="52" fillId="0" borderId="0"/>
    <xf numFmtId="0" fontId="5" fillId="0" borderId="0"/>
    <xf numFmtId="0" fontId="24" fillId="0" borderId="0"/>
    <xf numFmtId="0" fontId="5" fillId="0" borderId="0"/>
    <xf numFmtId="0" fontId="5" fillId="0" borderId="0"/>
    <xf numFmtId="0" fontId="24" fillId="0" borderId="0"/>
    <xf numFmtId="0" fontId="52" fillId="0" borderId="0"/>
    <xf numFmtId="0" fontId="5" fillId="0" borderId="0"/>
    <xf numFmtId="0" fontId="1" fillId="0" borderId="0"/>
    <xf numFmtId="0" fontId="45" fillId="17"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3" fillId="19" borderId="3"/>
    <xf numFmtId="0" fontId="29"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8" fillId="19" borderId="0">
      <alignment horizontal="center"/>
    </xf>
    <xf numFmtId="0" fontId="22" fillId="0" borderId="0" applyNumberFormat="0" applyFill="0" applyBorder="0" applyAlignment="0" applyProtection="0"/>
    <xf numFmtId="0" fontId="2" fillId="19" borderId="0"/>
    <xf numFmtId="0" fontId="50" fillId="0" borderId="0" applyNumberFormat="0" applyFill="0" applyBorder="0" applyAlignment="0" applyProtection="0"/>
    <xf numFmtId="0" fontId="1" fillId="0" borderId="0"/>
  </cellStyleXfs>
  <cellXfs count="173">
    <xf numFmtId="0" fontId="0" fillId="0" borderId="0" xfId="0"/>
    <xf numFmtId="0" fontId="3" fillId="0" borderId="0" xfId="0" applyFont="1" applyAlignment="1">
      <alignment horizontal="centerContinuous"/>
    </xf>
    <xf numFmtId="0" fontId="3" fillId="0" borderId="0" xfId="0" applyFont="1"/>
    <xf numFmtId="3" fontId="3" fillId="0" borderId="0" xfId="0" applyNumberFormat="1" applyFont="1"/>
    <xf numFmtId="0" fontId="4" fillId="0" borderId="0" xfId="0" applyFont="1"/>
    <xf numFmtId="0" fontId="5" fillId="0" borderId="0" xfId="0" applyFont="1"/>
    <xf numFmtId="3" fontId="3" fillId="0" borderId="0" xfId="0" applyNumberFormat="1" applyFont="1" applyBorder="1"/>
    <xf numFmtId="3" fontId="3" fillId="0" borderId="0" xfId="65" applyNumberFormat="1"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0" fillId="0" borderId="0" xfId="0" applyAlignment="1">
      <alignment wrapText="1"/>
    </xf>
    <xf numFmtId="0" fontId="0" fillId="0" borderId="0" xfId="0" applyBorder="1"/>
    <xf numFmtId="1" fontId="0" fillId="0" borderId="0" xfId="0" applyNumberFormat="1"/>
    <xf numFmtId="164" fontId="0" fillId="0" borderId="0" xfId="0" applyNumberFormat="1" applyBorder="1"/>
    <xf numFmtId="3" fontId="0" fillId="0" borderId="0" xfId="0" applyNumberFormat="1" applyAlignment="1">
      <alignment wrapText="1"/>
    </xf>
    <xf numFmtId="3" fontId="0" fillId="0" borderId="0" xfId="0" applyNumberFormat="1"/>
    <xf numFmtId="165" fontId="3" fillId="0" borderId="0" xfId="0" applyNumberFormat="1" applyFont="1"/>
    <xf numFmtId="164" fontId="3" fillId="0" borderId="0" xfId="0" applyNumberFormat="1" applyFont="1"/>
    <xf numFmtId="0" fontId="9" fillId="25" borderId="0" xfId="0" applyFont="1" applyFill="1" applyBorder="1"/>
    <xf numFmtId="3" fontId="3" fillId="0" borderId="16" xfId="0" applyNumberFormat="1" applyFont="1" applyBorder="1"/>
    <xf numFmtId="3" fontId="3" fillId="0" borderId="16" xfId="0" applyNumberFormat="1" applyFont="1" applyFill="1" applyBorder="1"/>
    <xf numFmtId="3" fontId="9" fillId="25" borderId="16" xfId="0" applyNumberFormat="1" applyFont="1" applyFill="1" applyBorder="1"/>
    <xf numFmtId="3" fontId="3" fillId="0" borderId="16" xfId="0" applyNumberFormat="1" applyFont="1" applyBorder="1" applyAlignment="1">
      <alignment wrapText="1"/>
    </xf>
    <xf numFmtId="3" fontId="3" fillId="0" borderId="16" xfId="0" applyNumberFormat="1" applyFont="1" applyBorder="1" applyAlignment="1">
      <alignment horizontal="right"/>
    </xf>
    <xf numFmtId="0" fontId="8" fillId="0" borderId="0" xfId="0" applyFont="1" applyAlignment="1"/>
    <xf numFmtId="0" fontId="9" fillId="25" borderId="16" xfId="0" applyFont="1" applyFill="1" applyBorder="1" applyAlignment="1">
      <alignment horizontal="right" vertical="top" wrapText="1"/>
    </xf>
    <xf numFmtId="0" fontId="9" fillId="25" borderId="17" xfId="0" applyFont="1" applyFill="1" applyBorder="1" applyAlignment="1">
      <alignment horizontal="right" vertical="top" wrapText="1"/>
    </xf>
    <xf numFmtId="164" fontId="0" fillId="0" borderId="0" xfId="0" applyNumberFormat="1"/>
    <xf numFmtId="164" fontId="5" fillId="0" borderId="0" xfId="0" applyNumberFormat="1" applyFont="1"/>
    <xf numFmtId="0" fontId="0" fillId="0" borderId="0" xfId="0" applyAlignment="1"/>
    <xf numFmtId="0" fontId="3" fillId="0" borderId="0" xfId="0" applyFont="1" applyAlignment="1"/>
    <xf numFmtId="3" fontId="5" fillId="0" borderId="0" xfId="0" applyNumberFormat="1" applyFont="1"/>
    <xf numFmtId="0" fontId="55" fillId="28" borderId="0" xfId="0" applyFont="1" applyFill="1" applyBorder="1" applyAlignment="1">
      <alignment horizontal="left"/>
    </xf>
    <xf numFmtId="0" fontId="15" fillId="0" borderId="0" xfId="0" applyFont="1" applyFill="1" applyBorder="1" applyAlignment="1"/>
    <xf numFmtId="164" fontId="3" fillId="0" borderId="16" xfId="0" applyNumberFormat="1" applyFont="1" applyFill="1" applyBorder="1"/>
    <xf numFmtId="164" fontId="3" fillId="0" borderId="16" xfId="0" applyNumberFormat="1" applyFont="1" applyBorder="1"/>
    <xf numFmtId="164" fontId="9" fillId="25" borderId="16" xfId="0" applyNumberFormat="1" applyFont="1" applyFill="1" applyBorder="1"/>
    <xf numFmtId="0" fontId="20" fillId="0" borderId="0" xfId="0" applyFont="1" applyAlignment="1">
      <alignment horizontal="right"/>
    </xf>
    <xf numFmtId="0" fontId="6" fillId="0" borderId="0" xfId="0" applyFont="1" applyAlignment="1"/>
    <xf numFmtId="0" fontId="0" fillId="0" borderId="0" xfId="0" applyFill="1" applyBorder="1"/>
    <xf numFmtId="0" fontId="56" fillId="0" borderId="0" xfId="0" applyFont="1" applyFill="1" applyBorder="1" applyAlignment="1">
      <alignment horizontal="left"/>
    </xf>
    <xf numFmtId="0" fontId="3" fillId="0" borderId="18" xfId="65" applyFont="1" applyBorder="1" applyAlignment="1">
      <alignment horizontal="left"/>
    </xf>
    <xf numFmtId="0" fontId="3" fillId="0" borderId="18" xfId="0" applyFont="1" applyBorder="1" applyAlignment="1">
      <alignment horizontal="left"/>
    </xf>
    <xf numFmtId="164" fontId="3" fillId="0" borderId="24" xfId="0" applyNumberFormat="1" applyFont="1" applyBorder="1" applyAlignment="1">
      <alignment horizontal="right" wrapText="1"/>
    </xf>
    <xf numFmtId="164" fontId="3" fillId="0" borderId="25" xfId="0" applyNumberFormat="1" applyFont="1" applyBorder="1" applyAlignment="1">
      <alignment horizontal="right" wrapText="1"/>
    </xf>
    <xf numFmtId="3" fontId="55" fillId="28" borderId="25" xfId="65" applyNumberFormat="1" applyFont="1" applyFill="1" applyBorder="1"/>
    <xf numFmtId="164" fontId="55" fillId="28" borderId="25" xfId="0" applyNumberFormat="1" applyFont="1" applyFill="1" applyBorder="1" applyAlignment="1">
      <alignment horizontal="right" wrapText="1"/>
    </xf>
    <xf numFmtId="0" fontId="11" fillId="0" borderId="0" xfId="61" applyFont="1" applyAlignment="1"/>
    <xf numFmtId="0" fontId="5" fillId="0" borderId="0" xfId="61"/>
    <xf numFmtId="0" fontId="8" fillId="0" borderId="0" xfId="61" applyFont="1" applyAlignment="1"/>
    <xf numFmtId="0" fontId="6" fillId="0" borderId="0" xfId="61" applyFont="1" applyAlignment="1"/>
    <xf numFmtId="0" fontId="5" fillId="0" borderId="0" xfId="61" applyFont="1"/>
    <xf numFmtId="0" fontId="3" fillId="0" borderId="0" xfId="61" applyFont="1"/>
    <xf numFmtId="0" fontId="5" fillId="0" borderId="0" xfId="61" applyAlignment="1"/>
    <xf numFmtId="0" fontId="3" fillId="0" borderId="0" xfId="61" applyFont="1" applyBorder="1" applyAlignment="1">
      <alignment horizontal="right" vertical="center"/>
    </xf>
    <xf numFmtId="0" fontId="3" fillId="0" borderId="0" xfId="61" applyFont="1" applyAlignment="1">
      <alignment vertical="center"/>
    </xf>
    <xf numFmtId="0" fontId="5" fillId="0" borderId="0" xfId="61" applyAlignment="1">
      <alignment vertical="center"/>
    </xf>
    <xf numFmtId="0" fontId="10" fillId="25" borderId="16" xfId="61" applyFont="1" applyFill="1" applyBorder="1" applyAlignment="1">
      <alignment horizontal="right"/>
    </xf>
    <xf numFmtId="3" fontId="9" fillId="25" borderId="16" xfId="61" applyNumberFormat="1" applyFont="1" applyFill="1" applyBorder="1" applyAlignment="1">
      <alignment horizontal="right" vertical="top"/>
    </xf>
    <xf numFmtId="3" fontId="9" fillId="25" borderId="16" xfId="61" applyNumberFormat="1" applyFont="1" applyFill="1" applyBorder="1" applyAlignment="1">
      <alignment horizontal="right" vertical="top" wrapText="1"/>
    </xf>
    <xf numFmtId="0" fontId="12" fillId="0" borderId="0" xfId="61" applyFont="1" applyFill="1" applyBorder="1"/>
    <xf numFmtId="3" fontId="12" fillId="0" borderId="25" xfId="61" applyNumberFormat="1" applyFont="1" applyFill="1" applyBorder="1"/>
    <xf numFmtId="1" fontId="5" fillId="0" borderId="0" xfId="61" applyNumberFormat="1"/>
    <xf numFmtId="0" fontId="21" fillId="0" borderId="18" xfId="61" applyFont="1" applyBorder="1"/>
    <xf numFmtId="3" fontId="3" fillId="0" borderId="25" xfId="64" applyNumberFormat="1" applyFont="1" applyBorder="1" applyAlignment="1">
      <alignment horizontal="right"/>
    </xf>
    <xf numFmtId="3" fontId="3" fillId="0" borderId="19" xfId="64" applyNumberFormat="1" applyFont="1" applyBorder="1" applyAlignment="1">
      <alignment horizontal="right"/>
    </xf>
    <xf numFmtId="0" fontId="21" fillId="0" borderId="0" xfId="61" applyFont="1" applyBorder="1"/>
    <xf numFmtId="3" fontId="3" fillId="0" borderId="0" xfId="64" applyNumberFormat="1" applyFont="1" applyBorder="1" applyAlignment="1">
      <alignment horizontal="right"/>
    </xf>
    <xf numFmtId="3" fontId="5" fillId="0" borderId="0" xfId="61" applyNumberFormat="1"/>
    <xf numFmtId="3" fontId="12" fillId="0" borderId="0" xfId="61" applyNumberFormat="1" applyFont="1" applyFill="1" applyBorder="1"/>
    <xf numFmtId="0" fontId="21" fillId="0" borderId="16" xfId="61" applyFont="1" applyBorder="1"/>
    <xf numFmtId="0" fontId="9" fillId="25" borderId="16" xfId="61" applyFont="1" applyFill="1" applyBorder="1"/>
    <xf numFmtId="3" fontId="9" fillId="25" borderId="16" xfId="61" applyNumberFormat="1" applyFont="1" applyFill="1" applyBorder="1" applyAlignment="1">
      <alignment horizontal="right"/>
    </xf>
    <xf numFmtId="0" fontId="20" fillId="0" borderId="0" xfId="61" applyFont="1" applyAlignment="1">
      <alignment horizontal="right"/>
    </xf>
    <xf numFmtId="0" fontId="5" fillId="0" borderId="0" xfId="61" applyAlignment="1">
      <alignment horizontal="right"/>
    </xf>
    <xf numFmtId="3" fontId="5" fillId="0" borderId="0" xfId="61" applyNumberFormat="1" applyAlignment="1">
      <alignment horizontal="right"/>
    </xf>
    <xf numFmtId="0" fontId="3" fillId="0" borderId="26" xfId="0" applyFont="1" applyFill="1" applyBorder="1" applyAlignment="1">
      <alignment horizontal="left"/>
    </xf>
    <xf numFmtId="3" fontId="3" fillId="0" borderId="25" xfId="0" applyNumberFormat="1" applyFont="1" applyFill="1" applyBorder="1"/>
    <xf numFmtId="3" fontId="13" fillId="0" borderId="25" xfId="0" applyNumberFormat="1" applyFont="1" applyFill="1" applyBorder="1" applyAlignment="1">
      <alignment horizontal="right"/>
    </xf>
    <xf numFmtId="3" fontId="13" fillId="0" borderId="25" xfId="0" applyNumberFormat="1" applyFont="1" applyFill="1" applyBorder="1" applyAlignment="1"/>
    <xf numFmtId="3" fontId="13" fillId="0" borderId="27" xfId="0" applyNumberFormat="1" applyFont="1" applyFill="1" applyBorder="1" applyAlignment="1"/>
    <xf numFmtId="0" fontId="3" fillId="0" borderId="26" xfId="0" applyFont="1" applyFill="1" applyBorder="1"/>
    <xf numFmtId="3" fontId="13" fillId="0" borderId="27" xfId="0" applyNumberFormat="1" applyFont="1" applyFill="1" applyBorder="1" applyAlignment="1">
      <alignment horizontal="right"/>
    </xf>
    <xf numFmtId="3" fontId="12" fillId="0" borderId="25" xfId="0" applyNumberFormat="1" applyFont="1" applyFill="1" applyBorder="1"/>
    <xf numFmtId="3" fontId="12" fillId="0" borderId="25" xfId="0" applyNumberFormat="1" applyFont="1" applyFill="1" applyBorder="1" applyAlignment="1">
      <alignment horizontal="right"/>
    </xf>
    <xf numFmtId="3" fontId="12" fillId="0" borderId="27" xfId="0" applyNumberFormat="1" applyFont="1" applyFill="1" applyBorder="1"/>
    <xf numFmtId="0" fontId="3" fillId="0" borderId="26" xfId="0" quotePrefix="1" applyFont="1" applyFill="1" applyBorder="1" applyAlignment="1">
      <alignment horizontal="left"/>
    </xf>
    <xf numFmtId="3" fontId="3" fillId="0" borderId="25" xfId="0" applyNumberFormat="1" applyFont="1" applyFill="1" applyBorder="1" applyAlignment="1">
      <alignment horizontal="right"/>
    </xf>
    <xf numFmtId="3" fontId="3" fillId="0" borderId="27" xfId="0" applyNumberFormat="1" applyFont="1" applyFill="1" applyBorder="1"/>
    <xf numFmtId="3" fontId="7" fillId="0" borderId="25" xfId="0" applyNumberFormat="1" applyFont="1" applyFill="1" applyBorder="1" applyAlignment="1">
      <alignment horizontal="right"/>
    </xf>
    <xf numFmtId="3" fontId="7" fillId="0" borderId="27" xfId="0" applyNumberFormat="1" applyFont="1" applyFill="1" applyBorder="1" applyAlignment="1">
      <alignment horizontal="right"/>
    </xf>
    <xf numFmtId="3" fontId="7" fillId="0" borderId="25" xfId="0" applyNumberFormat="1" applyFont="1" applyFill="1" applyBorder="1"/>
    <xf numFmtId="3" fontId="7" fillId="0" borderId="27" xfId="0" applyNumberFormat="1" applyFont="1" applyFill="1" applyBorder="1"/>
    <xf numFmtId="3" fontId="12" fillId="0" borderId="25" xfId="0" applyNumberFormat="1" applyFont="1" applyFill="1" applyBorder="1" applyAlignment="1">
      <alignment wrapText="1"/>
    </xf>
    <xf numFmtId="3" fontId="7" fillId="0" borderId="25" xfId="0" applyNumberFormat="1" applyFont="1" applyFill="1" applyBorder="1" applyAlignment="1">
      <alignment wrapText="1"/>
    </xf>
    <xf numFmtId="3" fontId="14" fillId="0" borderId="25" xfId="0" applyNumberFormat="1" applyFont="1" applyFill="1" applyBorder="1" applyAlignment="1">
      <alignment horizontal="right"/>
    </xf>
    <xf numFmtId="0" fontId="9" fillId="25" borderId="26" xfId="0" applyFont="1" applyFill="1" applyBorder="1"/>
    <xf numFmtId="3" fontId="9" fillId="25" borderId="25" xfId="0" applyNumberFormat="1" applyFont="1" applyFill="1" applyBorder="1"/>
    <xf numFmtId="3" fontId="9" fillId="26" borderId="25" xfId="0" applyNumberFormat="1" applyFont="1" applyFill="1" applyBorder="1" applyAlignment="1">
      <alignment horizontal="right"/>
    </xf>
    <xf numFmtId="3" fontId="9" fillId="25" borderId="27" xfId="0" applyNumberFormat="1" applyFont="1" applyFill="1" applyBorder="1"/>
    <xf numFmtId="0" fontId="3" fillId="28" borderId="26" xfId="0" applyFont="1" applyFill="1" applyBorder="1" applyAlignment="1">
      <alignment horizontal="left"/>
    </xf>
    <xf numFmtId="49" fontId="57" fillId="28" borderId="25" xfId="0" applyNumberFormat="1" applyFont="1" applyFill="1" applyBorder="1" applyAlignment="1">
      <alignment horizontal="left"/>
    </xf>
    <xf numFmtId="49" fontId="57" fillId="28" borderId="27" xfId="0" applyNumberFormat="1" applyFont="1" applyFill="1" applyBorder="1" applyAlignment="1">
      <alignment horizontal="left"/>
    </xf>
    <xf numFmtId="3" fontId="3" fillId="0" borderId="27" xfId="0" applyNumberFormat="1" applyFont="1" applyFill="1" applyBorder="1" applyAlignment="1">
      <alignment horizontal="right"/>
    </xf>
    <xf numFmtId="3" fontId="3" fillId="0" borderId="28" xfId="0" applyNumberFormat="1" applyFont="1" applyFill="1" applyBorder="1" applyAlignment="1">
      <alignment horizontal="right"/>
    </xf>
    <xf numFmtId="3" fontId="3" fillId="0" borderId="29" xfId="0" applyNumberFormat="1" applyFont="1" applyFill="1" applyBorder="1" applyAlignment="1">
      <alignment horizontal="right"/>
    </xf>
    <xf numFmtId="167" fontId="0" fillId="0" borderId="0" xfId="69" applyNumberFormat="1" applyFont="1"/>
    <xf numFmtId="0" fontId="3" fillId="0" borderId="18" xfId="0" applyFont="1" applyBorder="1" applyAlignment="1">
      <alignment horizontal="left" wrapText="1"/>
    </xf>
    <xf numFmtId="3" fontId="3" fillId="0" borderId="24" xfId="0" applyNumberFormat="1" applyFont="1" applyBorder="1"/>
    <xf numFmtId="3" fontId="3" fillId="0" borderId="25" xfId="0" applyNumberFormat="1" applyFont="1" applyBorder="1"/>
    <xf numFmtId="0" fontId="2" fillId="0" borderId="26" xfId="0" applyFont="1" applyFill="1" applyBorder="1"/>
    <xf numFmtId="49" fontId="2" fillId="0" borderId="26" xfId="0" applyNumberFormat="1" applyFont="1" applyFill="1" applyBorder="1" applyAlignment="1">
      <alignment horizontal="left"/>
    </xf>
    <xf numFmtId="49" fontId="2" fillId="0" borderId="30" xfId="0" applyNumberFormat="1" applyFont="1" applyFill="1" applyBorder="1" applyAlignment="1">
      <alignment horizontal="left"/>
    </xf>
    <xf numFmtId="0" fontId="3" fillId="0" borderId="0" xfId="0" applyFont="1" applyFill="1" applyBorder="1" applyAlignment="1">
      <alignment horizontal="left"/>
    </xf>
    <xf numFmtId="3" fontId="3" fillId="0" borderId="0" xfId="0" applyNumberFormat="1" applyFont="1" applyBorder="1" applyAlignment="1">
      <alignment horizontal="left"/>
    </xf>
    <xf numFmtId="166" fontId="3" fillId="0" borderId="0" xfId="0" applyNumberFormat="1" applyFont="1" applyBorder="1"/>
    <xf numFmtId="3" fontId="51" fillId="27" borderId="20" xfId="58" applyNumberFormat="1" applyFont="1" applyFill="1" applyBorder="1" applyAlignment="1">
      <alignment horizontal="right" indent="1"/>
    </xf>
    <xf numFmtId="3" fontId="51" fillId="0" borderId="21" xfId="58" applyNumberFormat="1" applyFont="1" applyFill="1" applyBorder="1" applyAlignment="1">
      <alignment horizontal="right" indent="1"/>
    </xf>
    <xf numFmtId="3" fontId="18" fillId="0" borderId="0" xfId="58" applyNumberFormat="1" applyFont="1" applyAlignment="1">
      <alignment horizontal="right" indent="1"/>
    </xf>
    <xf numFmtId="3" fontId="51" fillId="0" borderId="0" xfId="58" applyNumberFormat="1" applyFont="1" applyFill="1" applyBorder="1" applyAlignment="1">
      <alignment horizontal="right" indent="1"/>
    </xf>
    <xf numFmtId="0" fontId="3" fillId="0" borderId="0" xfId="0" applyFont="1" applyFill="1" applyBorder="1" applyAlignment="1"/>
    <xf numFmtId="0" fontId="9" fillId="25" borderId="31" xfId="0" applyFont="1" applyFill="1" applyBorder="1" applyAlignment="1">
      <alignment horizontal="right" vertical="top" wrapText="1"/>
    </xf>
    <xf numFmtId="0" fontId="11" fillId="0" borderId="0" xfId="0" applyFont="1" applyAlignment="1"/>
    <xf numFmtId="0" fontId="20" fillId="0" borderId="0" xfId="0" applyFont="1" applyAlignment="1">
      <alignment horizontal="left"/>
    </xf>
    <xf numFmtId="0" fontId="20" fillId="0" borderId="0" xfId="0" applyFont="1" applyAlignment="1">
      <alignment horizontal="right" vertical="top"/>
    </xf>
    <xf numFmtId="0" fontId="58" fillId="0" borderId="0" xfId="82" applyFont="1"/>
    <xf numFmtId="0" fontId="1" fillId="0" borderId="0" xfId="82"/>
    <xf numFmtId="172" fontId="58" fillId="0" borderId="0" xfId="82" applyNumberFormat="1" applyFont="1" applyAlignment="1">
      <alignment horizontal="right" wrapText="1"/>
    </xf>
    <xf numFmtId="0" fontId="1" fillId="0" borderId="0" xfId="82" applyFont="1" applyAlignment="1">
      <alignment horizontal="center" wrapText="1"/>
    </xf>
    <xf numFmtId="0" fontId="54" fillId="0" borderId="0" xfId="52" applyAlignment="1">
      <alignment vertical="center" wrapText="1"/>
    </xf>
    <xf numFmtId="0" fontId="59" fillId="0" borderId="0" xfId="82" applyFont="1" applyAlignment="1">
      <alignment vertical="center" wrapText="1"/>
    </xf>
    <xf numFmtId="0" fontId="1" fillId="0" borderId="0" xfId="82" applyFont="1"/>
    <xf numFmtId="0" fontId="60" fillId="0" borderId="0" xfId="82" applyFont="1" applyFill="1" applyAlignment="1">
      <alignment vertical="center" wrapText="1"/>
    </xf>
    <xf numFmtId="0" fontId="8" fillId="0" borderId="0" xfId="82" applyFont="1" applyAlignment="1">
      <alignment wrapText="1"/>
    </xf>
    <xf numFmtId="0" fontId="60" fillId="0" borderId="0" xfId="82" applyFont="1" applyFill="1" applyAlignment="1">
      <alignment vertical="center"/>
    </xf>
    <xf numFmtId="0" fontId="61" fillId="0" borderId="0" xfId="82" applyFont="1" applyAlignment="1">
      <alignment horizontal="justify" vertical="center" wrapText="1"/>
    </xf>
    <xf numFmtId="0" fontId="61" fillId="0" borderId="0" xfId="82" applyFont="1" applyAlignment="1">
      <alignment horizontal="left" vertical="center" wrapText="1"/>
    </xf>
    <xf numFmtId="0" fontId="60" fillId="0" borderId="0" xfId="82" applyFont="1" applyAlignment="1">
      <alignment horizontal="justify" vertical="center" wrapText="1"/>
    </xf>
    <xf numFmtId="0" fontId="62" fillId="0" borderId="0" xfId="82" applyFont="1" applyAlignment="1">
      <alignment horizontal="left" vertical="center" wrapText="1"/>
    </xf>
    <xf numFmtId="0" fontId="62" fillId="0" borderId="0" xfId="82" applyFont="1" applyAlignment="1">
      <alignment horizontal="justify" vertical="center" wrapText="1"/>
    </xf>
    <xf numFmtId="0" fontId="60" fillId="0" borderId="0" xfId="82" applyFont="1" applyAlignment="1">
      <alignment vertical="center" wrapText="1"/>
    </xf>
    <xf numFmtId="0" fontId="64" fillId="0" borderId="0" xfId="82" applyFont="1" applyAlignment="1">
      <alignment vertical="center" wrapText="1"/>
    </xf>
    <xf numFmtId="0" fontId="3" fillId="0" borderId="0" xfId="82" applyFont="1" applyAlignment="1">
      <alignment wrapText="1"/>
    </xf>
    <xf numFmtId="0" fontId="3" fillId="0" borderId="0" xfId="82" applyFont="1"/>
    <xf numFmtId="0" fontId="11" fillId="0" borderId="0" xfId="0" applyFont="1" applyAlignment="1"/>
    <xf numFmtId="0" fontId="8" fillId="0" borderId="0" xfId="0" applyFont="1" applyAlignment="1">
      <alignment horizontal="left"/>
    </xf>
    <xf numFmtId="0" fontId="2" fillId="0" borderId="23"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left"/>
    </xf>
    <xf numFmtId="0" fontId="9" fillId="25" borderId="27" xfId="0" applyFont="1" applyFill="1" applyBorder="1" applyAlignment="1">
      <alignment horizontal="right" vertical="top" wrapText="1"/>
    </xf>
    <xf numFmtId="0" fontId="9" fillId="25" borderId="25" xfId="0" applyFont="1" applyFill="1" applyBorder="1" applyAlignment="1">
      <alignment horizontal="right" vertical="top" wrapText="1"/>
    </xf>
    <xf numFmtId="0" fontId="0" fillId="0" borderId="25" xfId="0" applyBorder="1" applyAlignment="1">
      <alignment horizontal="right" vertical="top" wrapText="1"/>
    </xf>
    <xf numFmtId="0" fontId="9" fillId="25" borderId="26" xfId="0" applyFont="1" applyFill="1" applyBorder="1" applyAlignment="1">
      <alignment horizontal="right"/>
    </xf>
    <xf numFmtId="0" fontId="0" fillId="0" borderId="25" xfId="0" applyBorder="1" applyAlignment="1">
      <alignment vertical="top" wrapText="1"/>
    </xf>
    <xf numFmtId="0" fontId="3" fillId="0" borderId="0" xfId="0" applyFont="1" applyAlignment="1">
      <alignment horizontal="left"/>
    </xf>
    <xf numFmtId="0" fontId="0" fillId="0" borderId="0" xfId="0" applyAlignment="1"/>
    <xf numFmtId="0" fontId="8" fillId="0" borderId="0" xfId="0" applyFont="1" applyAlignment="1"/>
    <xf numFmtId="0" fontId="3" fillId="0" borderId="0" xfId="0" applyFont="1" applyFill="1" applyBorder="1" applyAlignment="1">
      <alignment wrapText="1"/>
    </xf>
    <xf numFmtId="0" fontId="2" fillId="0" borderId="0" xfId="0" applyFont="1" applyAlignment="1">
      <alignment horizontal="center"/>
    </xf>
    <xf numFmtId="0" fontId="9" fillId="25" borderId="22" xfId="0" applyFont="1" applyFill="1" applyBorder="1" applyAlignment="1">
      <alignment horizontal="center" vertical="top" wrapText="1"/>
    </xf>
    <xf numFmtId="0" fontId="9" fillId="25" borderId="16" xfId="0" applyFont="1" applyFill="1" applyBorder="1" applyAlignment="1">
      <alignment horizontal="left" vertical="top"/>
    </xf>
    <xf numFmtId="0" fontId="9" fillId="25" borderId="17" xfId="0" applyFont="1" applyFill="1" applyBorder="1" applyAlignment="1">
      <alignment horizontal="left" vertical="top"/>
    </xf>
    <xf numFmtId="0" fontId="15" fillId="0" borderId="0" xfId="0" applyFont="1" applyFill="1" applyBorder="1" applyAlignment="1">
      <alignment wrapText="1"/>
    </xf>
    <xf numFmtId="0" fontId="2" fillId="0" borderId="0" xfId="0" applyFont="1" applyFill="1" applyBorder="1" applyAlignment="1">
      <alignment horizontal="left"/>
    </xf>
    <xf numFmtId="0" fontId="3" fillId="0" borderId="0" xfId="61" applyFont="1" applyFill="1" applyBorder="1" applyAlignment="1">
      <alignment wrapText="1"/>
    </xf>
    <xf numFmtId="0" fontId="11" fillId="0" borderId="0" xfId="61" applyFont="1" applyAlignment="1"/>
    <xf numFmtId="0" fontId="8" fillId="0" borderId="0" xfId="61" applyFont="1" applyAlignment="1">
      <alignment horizontal="left" wrapText="1"/>
    </xf>
    <xf numFmtId="0" fontId="5" fillId="0" borderId="0" xfId="61" applyAlignment="1">
      <alignment wrapText="1"/>
    </xf>
    <xf numFmtId="0" fontId="3" fillId="0" borderId="0" xfId="61" applyFont="1" applyAlignment="1">
      <alignment horizontal="left"/>
    </xf>
    <xf numFmtId="0" fontId="5" fillId="0" borderId="0" xfId="61" applyAlignment="1"/>
    <xf numFmtId="0" fontId="2" fillId="0" borderId="0" xfId="61" applyFont="1" applyBorder="1" applyAlignment="1">
      <alignment horizontal="left"/>
    </xf>
    <xf numFmtId="0" fontId="3" fillId="0" borderId="0" xfId="61" applyFont="1" applyBorder="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_05_1_3 2" xfId="64"/>
    <cellStyle name="Normal_05_1_4"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'5.01 Graphique 1'!$A$6</c:f>
              <c:strCache>
                <c:ptCount val="1"/>
                <c:pt idx="0">
                  <c:v>Niveaux 7 et 8</c:v>
                </c:pt>
              </c:strCache>
            </c:strRef>
          </c:tx>
          <c:spPr>
            <a:ln>
              <a:solidFill>
                <a:srgbClr val="002060"/>
              </a:solidFill>
            </a:ln>
          </c:spPr>
          <c:marker>
            <c:symbol val="none"/>
          </c:marker>
          <c:dLbls>
            <c:dLbl>
              <c:idx val="22"/>
              <c:layout>
                <c:manualLayout>
                  <c:x val="0.10672911886014237"/>
                  <c:y val="-0.15555555555555561"/>
                </c:manualLayout>
              </c:layout>
              <c:tx>
                <c:rich>
                  <a:bodyPr/>
                  <a:lstStyle/>
                  <a:p>
                    <a:pPr>
                      <a:defRPr sz="800" b="0" i="0" u="none" strike="noStrike" baseline="0">
                        <a:solidFill>
                          <a:srgbClr val="000000"/>
                        </a:solidFill>
                        <a:latin typeface="Arial"/>
                        <a:ea typeface="Arial"/>
                        <a:cs typeface="Arial"/>
                      </a:defRPr>
                    </a:pPr>
                    <a:r>
                      <a:rPr lang="en-US"/>
                      <a:t>108 797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B5-4573-B3CE-96CB91D47C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'5.01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'5.01 Graphique 1'!$B$6:$AA$6</c:f>
              <c:numCache>
                <c:formatCode>#,##0</c:formatCode>
                <c:ptCount val="26"/>
                <c:pt idx="0">
                  <c:v>1948</c:v>
                </c:pt>
                <c:pt idx="1">
                  <c:v>2441</c:v>
                </c:pt>
                <c:pt idx="2">
                  <c:v>3250</c:v>
                </c:pt>
                <c:pt idx="3">
                  <c:v>4436</c:v>
                </c:pt>
                <c:pt idx="4">
                  <c:v>5397</c:v>
                </c:pt>
                <c:pt idx="5">
                  <c:v>6185</c:v>
                </c:pt>
                <c:pt idx="6">
                  <c:v>6852</c:v>
                </c:pt>
                <c:pt idx="7">
                  <c:v>7514</c:v>
                </c:pt>
                <c:pt idx="8">
                  <c:v>8378</c:v>
                </c:pt>
                <c:pt idx="9">
                  <c:v>9407</c:v>
                </c:pt>
                <c:pt idx="10">
                  <c:v>11341</c:v>
                </c:pt>
                <c:pt idx="11">
                  <c:v>13690</c:v>
                </c:pt>
                <c:pt idx="12">
                  <c:v>17340</c:v>
                </c:pt>
                <c:pt idx="13">
                  <c:v>22928</c:v>
                </c:pt>
                <c:pt idx="14">
                  <c:v>26156</c:v>
                </c:pt>
                <c:pt idx="15">
                  <c:v>30142</c:v>
                </c:pt>
                <c:pt idx="16">
                  <c:v>33931</c:v>
                </c:pt>
                <c:pt idx="17">
                  <c:v>38182</c:v>
                </c:pt>
                <c:pt idx="18">
                  <c:v>41027</c:v>
                </c:pt>
                <c:pt idx="19">
                  <c:v>43614</c:v>
                </c:pt>
                <c:pt idx="20">
                  <c:v>46041</c:v>
                </c:pt>
                <c:pt idx="21">
                  <c:v>49523</c:v>
                </c:pt>
                <c:pt idx="22">
                  <c:v>54364</c:v>
                </c:pt>
                <c:pt idx="23">
                  <c:v>59667</c:v>
                </c:pt>
                <c:pt idx="24">
                  <c:v>68480</c:v>
                </c:pt>
                <c:pt idx="25">
                  <c:v>108797</c:v>
                </c:pt>
              </c:numCache>
            </c:numRef>
          </c:val>
          <c:smooth val="0"/>
          <c:extLst>
            <c:ext xmlns:c16="http://schemas.microsoft.com/office/drawing/2014/chart" uri="{C3380CC4-5D6E-409C-BE32-E72D297353CC}">
              <c16:uniqueId val="{00000001-EEB5-4573-B3CE-96CB91D47CAC}"/>
            </c:ext>
          </c:extLst>
        </c:ser>
        <c:ser>
          <c:idx val="1"/>
          <c:order val="1"/>
          <c:tx>
            <c:strRef>
              <c:f>'5.01 Graphique 1'!$A$7</c:f>
              <c:strCache>
                <c:ptCount val="1"/>
                <c:pt idx="0">
                  <c:v>Niveau 6</c:v>
                </c:pt>
              </c:strCache>
            </c:strRef>
          </c:tx>
          <c:spPr>
            <a:ln>
              <a:solidFill>
                <a:srgbClr val="0C62E8"/>
              </a:solidFill>
            </a:ln>
          </c:spPr>
          <c:marker>
            <c:symbol val="none"/>
          </c:marker>
          <c:dLbls>
            <c:dLbl>
              <c:idx val="22"/>
              <c:layout>
                <c:manualLayout>
                  <c:x val="0.10666666666666655"/>
                  <c:y val="-0.14074074074074075"/>
                </c:manualLayout>
              </c:layout>
              <c:tx>
                <c:rich>
                  <a:bodyPr/>
                  <a:lstStyle/>
                  <a:p>
                    <a:pPr>
                      <a:defRPr sz="800" b="0" i="0" u="none" strike="noStrike" baseline="0">
                        <a:solidFill>
                          <a:srgbClr val="000000"/>
                        </a:solidFill>
                        <a:latin typeface="Arial"/>
                        <a:ea typeface="Arial"/>
                        <a:cs typeface="Arial"/>
                      </a:defRPr>
                    </a:pPr>
                    <a:r>
                      <a:rPr lang="en-US"/>
                      <a:t>78 994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B5-4573-B3CE-96CB91D47C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'5.01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'5.01 Graphique 1'!$B$7:$AA$7</c:f>
              <c:numCache>
                <c:formatCode>#,##0</c:formatCode>
                <c:ptCount val="26"/>
                <c:pt idx="0">
                  <c:v>2829</c:v>
                </c:pt>
                <c:pt idx="1">
                  <c:v>3916</c:v>
                </c:pt>
                <c:pt idx="2">
                  <c:v>5768</c:v>
                </c:pt>
                <c:pt idx="3">
                  <c:v>7143</c:v>
                </c:pt>
                <c:pt idx="4">
                  <c:v>7780</c:v>
                </c:pt>
                <c:pt idx="5">
                  <c:v>9448</c:v>
                </c:pt>
                <c:pt idx="6">
                  <c:v>9568</c:v>
                </c:pt>
                <c:pt idx="7">
                  <c:v>11243</c:v>
                </c:pt>
                <c:pt idx="8">
                  <c:v>12674</c:v>
                </c:pt>
                <c:pt idx="9">
                  <c:v>14124</c:v>
                </c:pt>
                <c:pt idx="10">
                  <c:v>15063</c:v>
                </c:pt>
                <c:pt idx="11">
                  <c:v>16461</c:v>
                </c:pt>
                <c:pt idx="12">
                  <c:v>17198</c:v>
                </c:pt>
                <c:pt idx="13">
                  <c:v>16021</c:v>
                </c:pt>
                <c:pt idx="14">
                  <c:v>17387</c:v>
                </c:pt>
                <c:pt idx="15">
                  <c:v>19189</c:v>
                </c:pt>
                <c:pt idx="16">
                  <c:v>21762</c:v>
                </c:pt>
                <c:pt idx="17">
                  <c:v>22321</c:v>
                </c:pt>
                <c:pt idx="18">
                  <c:v>22937</c:v>
                </c:pt>
                <c:pt idx="19">
                  <c:v>23743</c:v>
                </c:pt>
                <c:pt idx="20">
                  <c:v>24655</c:v>
                </c:pt>
                <c:pt idx="21">
                  <c:v>26605</c:v>
                </c:pt>
                <c:pt idx="22">
                  <c:v>29740</c:v>
                </c:pt>
                <c:pt idx="23">
                  <c:v>31582</c:v>
                </c:pt>
                <c:pt idx="24">
                  <c:v>39506</c:v>
                </c:pt>
                <c:pt idx="25">
                  <c:v>78994</c:v>
                </c:pt>
              </c:numCache>
            </c:numRef>
          </c:val>
          <c:smooth val="0"/>
          <c:extLst>
            <c:ext xmlns:c16="http://schemas.microsoft.com/office/drawing/2014/chart" uri="{C3380CC4-5D6E-409C-BE32-E72D297353CC}">
              <c16:uniqueId val="{00000003-EEB5-4573-B3CE-96CB91D47CAC}"/>
            </c:ext>
          </c:extLst>
        </c:ser>
        <c:ser>
          <c:idx val="2"/>
          <c:order val="2"/>
          <c:tx>
            <c:strRef>
              <c:f>'5.01 Graphique 1'!$A$8</c:f>
              <c:strCache>
                <c:ptCount val="1"/>
                <c:pt idx="0">
                  <c:v>Niveau 5</c:v>
                </c:pt>
              </c:strCache>
            </c:strRef>
          </c:tx>
          <c:spPr>
            <a:ln>
              <a:solidFill>
                <a:schemeClr val="accent1">
                  <a:lumMod val="75000"/>
                </a:schemeClr>
              </a:solidFill>
            </a:ln>
          </c:spPr>
          <c:marker>
            <c:symbol val="none"/>
          </c:marker>
          <c:dLbls>
            <c:dLbl>
              <c:idx val="25"/>
              <c:layout>
                <c:manualLayout>
                  <c:x val="-1.1174474086124977E-16"/>
                  <c:y val="-2.9629629629629697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B5-4573-B3CE-96CB91D47C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'5.01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'5.01 Graphique 1'!$B$8:$AA$8</c:f>
              <c:numCache>
                <c:formatCode>#,##0</c:formatCode>
                <c:ptCount val="26"/>
                <c:pt idx="0">
                  <c:v>15273</c:v>
                </c:pt>
                <c:pt idx="1">
                  <c:v>19952</c:v>
                </c:pt>
                <c:pt idx="2">
                  <c:v>25603</c:v>
                </c:pt>
                <c:pt idx="3">
                  <c:v>29581</c:v>
                </c:pt>
                <c:pt idx="4">
                  <c:v>32507</c:v>
                </c:pt>
                <c:pt idx="5">
                  <c:v>35553</c:v>
                </c:pt>
                <c:pt idx="6">
                  <c:v>37234</c:v>
                </c:pt>
                <c:pt idx="7">
                  <c:v>37751</c:v>
                </c:pt>
                <c:pt idx="8">
                  <c:v>38217</c:v>
                </c:pt>
                <c:pt idx="9">
                  <c:v>39560</c:v>
                </c:pt>
                <c:pt idx="10">
                  <c:v>44233</c:v>
                </c:pt>
                <c:pt idx="11">
                  <c:v>50316</c:v>
                </c:pt>
                <c:pt idx="12">
                  <c:v>55577</c:v>
                </c:pt>
                <c:pt idx="13">
                  <c:v>58572</c:v>
                </c:pt>
                <c:pt idx="14">
                  <c:v>59532</c:v>
                </c:pt>
                <c:pt idx="15">
                  <c:v>62074</c:v>
                </c:pt>
                <c:pt idx="16">
                  <c:v>67193</c:v>
                </c:pt>
                <c:pt idx="17">
                  <c:v>74868</c:v>
                </c:pt>
                <c:pt idx="18">
                  <c:v>74048</c:v>
                </c:pt>
                <c:pt idx="19">
                  <c:v>71419</c:v>
                </c:pt>
                <c:pt idx="20">
                  <c:v>73317</c:v>
                </c:pt>
                <c:pt idx="21">
                  <c:v>76326</c:v>
                </c:pt>
                <c:pt idx="22">
                  <c:v>82200</c:v>
                </c:pt>
                <c:pt idx="23">
                  <c:v>88551</c:v>
                </c:pt>
                <c:pt idx="24">
                  <c:v>95860</c:v>
                </c:pt>
                <c:pt idx="25">
                  <c:v>135540</c:v>
                </c:pt>
              </c:numCache>
            </c:numRef>
          </c:val>
          <c:smooth val="0"/>
          <c:extLst>
            <c:ext xmlns:c16="http://schemas.microsoft.com/office/drawing/2014/chart" uri="{C3380CC4-5D6E-409C-BE32-E72D297353CC}">
              <c16:uniqueId val="{00000005-EEB5-4573-B3CE-96CB91D47CAC}"/>
            </c:ext>
          </c:extLst>
        </c:ser>
        <c:ser>
          <c:idx val="3"/>
          <c:order val="3"/>
          <c:tx>
            <c:strRef>
              <c:f>'5.01 Graphique 1'!$A$9</c:f>
              <c:strCache>
                <c:ptCount val="1"/>
                <c:pt idx="0">
                  <c:v>Niveau 4</c:v>
                </c:pt>
              </c:strCache>
            </c:strRef>
          </c:tx>
          <c:spPr>
            <a:ln>
              <a:solidFill>
                <a:schemeClr val="accent1">
                  <a:lumMod val="60000"/>
                  <a:lumOff val="40000"/>
                </a:schemeClr>
              </a:solidFill>
            </a:ln>
          </c:spPr>
          <c:marker>
            <c:symbol val="none"/>
          </c:marker>
          <c:dLbls>
            <c:dLbl>
              <c:idx val="25"/>
              <c:layout>
                <c:manualLayout>
                  <c:x val="-1.1174474086124977E-16"/>
                  <c:y val="-1.4814814814814883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B5-4573-B3CE-96CB91D47C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'5.01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'5.01 Graphique 1'!$B$9:$AA$9</c:f>
              <c:numCache>
                <c:formatCode>#,##0</c:formatCode>
                <c:ptCount val="26"/>
                <c:pt idx="0">
                  <c:v>41327</c:v>
                </c:pt>
                <c:pt idx="1">
                  <c:v>48438</c:v>
                </c:pt>
                <c:pt idx="2">
                  <c:v>56579</c:v>
                </c:pt>
                <c:pt idx="3">
                  <c:v>62622</c:v>
                </c:pt>
                <c:pt idx="4">
                  <c:v>66469</c:v>
                </c:pt>
                <c:pt idx="5">
                  <c:v>69355</c:v>
                </c:pt>
                <c:pt idx="6">
                  <c:v>71828</c:v>
                </c:pt>
                <c:pt idx="7">
                  <c:v>74802</c:v>
                </c:pt>
                <c:pt idx="8">
                  <c:v>77362</c:v>
                </c:pt>
                <c:pt idx="9">
                  <c:v>80623</c:v>
                </c:pt>
                <c:pt idx="10">
                  <c:v>86609</c:v>
                </c:pt>
                <c:pt idx="11">
                  <c:v>91951</c:v>
                </c:pt>
                <c:pt idx="12">
                  <c:v>95753</c:v>
                </c:pt>
                <c:pt idx="13">
                  <c:v>98470</c:v>
                </c:pt>
                <c:pt idx="14">
                  <c:v>111900</c:v>
                </c:pt>
                <c:pt idx="15">
                  <c:v>123018</c:v>
                </c:pt>
                <c:pt idx="16">
                  <c:v>123888</c:v>
                </c:pt>
                <c:pt idx="17">
                  <c:v>116897</c:v>
                </c:pt>
                <c:pt idx="18">
                  <c:v>111682</c:v>
                </c:pt>
                <c:pt idx="19">
                  <c:v>104880</c:v>
                </c:pt>
                <c:pt idx="20">
                  <c:v>101582</c:v>
                </c:pt>
                <c:pt idx="21">
                  <c:v>99814</c:v>
                </c:pt>
                <c:pt idx="22">
                  <c:v>100952</c:v>
                </c:pt>
                <c:pt idx="23">
                  <c:v>103453</c:v>
                </c:pt>
                <c:pt idx="24">
                  <c:v>107255</c:v>
                </c:pt>
                <c:pt idx="25">
                  <c:v>124236</c:v>
                </c:pt>
              </c:numCache>
            </c:numRef>
          </c:val>
          <c:smooth val="0"/>
          <c:extLst>
            <c:ext xmlns:c16="http://schemas.microsoft.com/office/drawing/2014/chart" uri="{C3380CC4-5D6E-409C-BE32-E72D297353CC}">
              <c16:uniqueId val="{00000007-EEB5-4573-B3CE-96CB91D47CAC}"/>
            </c:ext>
          </c:extLst>
        </c:ser>
        <c:ser>
          <c:idx val="4"/>
          <c:order val="4"/>
          <c:tx>
            <c:strRef>
              <c:f>'5.01 Graphique 1'!$A$10</c:f>
              <c:strCache>
                <c:ptCount val="1"/>
                <c:pt idx="0">
                  <c:v>Niveau 3</c:v>
                </c:pt>
              </c:strCache>
            </c:strRef>
          </c:tx>
          <c:spPr>
            <a:ln>
              <a:solidFill>
                <a:schemeClr val="bg1">
                  <a:lumMod val="50000"/>
                </a:schemeClr>
              </a:solidFill>
            </a:ln>
          </c:spPr>
          <c:marker>
            <c:symbol val="none"/>
          </c:marker>
          <c:dLbls>
            <c:dLbl>
              <c:idx val="22"/>
              <c:layout>
                <c:manualLayout>
                  <c:x val="0.10666666666666678"/>
                  <c:y val="-5.5555555555555552E-2"/>
                </c:manualLayout>
              </c:layout>
              <c:tx>
                <c:rich>
                  <a:bodyPr/>
                  <a:lstStyle/>
                  <a:p>
                    <a:pPr>
                      <a:defRPr sz="800" b="0" i="0" u="none" strike="noStrike" baseline="0">
                        <a:solidFill>
                          <a:srgbClr val="000000"/>
                        </a:solidFill>
                        <a:latin typeface="Arial"/>
                        <a:ea typeface="Arial"/>
                        <a:cs typeface="Arial"/>
                      </a:defRPr>
                    </a:pPr>
                    <a:r>
                      <a:rPr lang="en-US"/>
                      <a:t>182 068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B5-4573-B3CE-96CB91D47CA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'5.01 Graphique 1'!$B$5:$AA$5</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'5.01 Graphique 1'!$B$10:$AA$10</c:f>
              <c:numCache>
                <c:formatCode>#,##0</c:formatCode>
                <c:ptCount val="26"/>
                <c:pt idx="0">
                  <c:v>232062</c:v>
                </c:pt>
                <c:pt idx="1">
                  <c:v>241182</c:v>
                </c:pt>
                <c:pt idx="2">
                  <c:v>246490</c:v>
                </c:pt>
                <c:pt idx="3">
                  <c:v>249850</c:v>
                </c:pt>
                <c:pt idx="4">
                  <c:v>248084</c:v>
                </c:pt>
                <c:pt idx="5">
                  <c:v>245333</c:v>
                </c:pt>
                <c:pt idx="6">
                  <c:v>237446</c:v>
                </c:pt>
                <c:pt idx="7">
                  <c:v>232166</c:v>
                </c:pt>
                <c:pt idx="8">
                  <c:v>225335</c:v>
                </c:pt>
                <c:pt idx="9">
                  <c:v>225274</c:v>
                </c:pt>
                <c:pt idx="10">
                  <c:v>228613</c:v>
                </c:pt>
                <c:pt idx="11">
                  <c:v>235391</c:v>
                </c:pt>
                <c:pt idx="12">
                  <c:v>239294</c:v>
                </c:pt>
                <c:pt idx="13">
                  <c:v>231659</c:v>
                </c:pt>
                <c:pt idx="14">
                  <c:v>209767</c:v>
                </c:pt>
                <c:pt idx="15">
                  <c:v>191857</c:v>
                </c:pt>
                <c:pt idx="16">
                  <c:v>189560</c:v>
                </c:pt>
                <c:pt idx="17">
                  <c:v>185875</c:v>
                </c:pt>
                <c:pt idx="18">
                  <c:v>174654</c:v>
                </c:pt>
                <c:pt idx="19">
                  <c:v>162226</c:v>
                </c:pt>
                <c:pt idx="20">
                  <c:v>159610</c:v>
                </c:pt>
                <c:pt idx="21">
                  <c:v>159998</c:v>
                </c:pt>
                <c:pt idx="22">
                  <c:v>162650</c:v>
                </c:pt>
                <c:pt idx="23">
                  <c:v>164874</c:v>
                </c:pt>
                <c:pt idx="24">
                  <c:v>167702</c:v>
                </c:pt>
                <c:pt idx="25">
                  <c:v>182068</c:v>
                </c:pt>
              </c:numCache>
            </c:numRef>
          </c:val>
          <c:smooth val="0"/>
          <c:extLst>
            <c:ext xmlns:c16="http://schemas.microsoft.com/office/drawing/2014/chart" uri="{C3380CC4-5D6E-409C-BE32-E72D297353CC}">
              <c16:uniqueId val="{00000009-EEB5-4573-B3CE-96CB91D47CAC}"/>
            </c:ext>
          </c:extLst>
        </c:ser>
        <c:dLbls>
          <c:showLegendKey val="0"/>
          <c:showVal val="0"/>
          <c:showCatName val="0"/>
          <c:showSerName val="0"/>
          <c:showPercent val="0"/>
          <c:showBubbleSize val="0"/>
        </c:dLbls>
        <c:smooth val="0"/>
        <c:axId val="537790504"/>
        <c:axId val="1"/>
      </c:lineChart>
      <c:catAx>
        <c:axId val="5377905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3779050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15</xdr:row>
      <xdr:rowOff>57150</xdr:rowOff>
    </xdr:from>
    <xdr:to>
      <xdr:col>22</xdr:col>
      <xdr:colOff>371475</xdr:colOff>
      <xdr:row>36</xdr:row>
      <xdr:rowOff>85725</xdr:rowOff>
    </xdr:to>
    <xdr:graphicFrame macro="">
      <xdr:nvGraphicFramePr>
        <xdr:cNvPr id="427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0.59371</cdr:x>
      <cdr:y>0.28611</cdr:y>
    </cdr:from>
    <cdr:to>
      <cdr:x>0.65486</cdr:x>
      <cdr:y>0.34166</cdr:y>
    </cdr:to>
    <cdr:sp macro="" textlink="">
      <cdr:nvSpPr>
        <cdr:cNvPr id="2" name="ZoneTexte 1"/>
        <cdr:cNvSpPr txBox="1"/>
      </cdr:nvSpPr>
      <cdr:spPr>
        <a:xfrm xmlns:a="http://schemas.openxmlformats.org/drawingml/2006/main">
          <a:off x="9896404" y="981083"/>
          <a:ext cx="1019294"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3</a:t>
          </a:r>
        </a:p>
      </cdr:txBody>
    </cdr:sp>
  </cdr:relSizeAnchor>
  <cdr:relSizeAnchor xmlns:cdr="http://schemas.openxmlformats.org/drawingml/2006/chartDrawing">
    <cdr:from>
      <cdr:x>0.59714</cdr:x>
      <cdr:y>0.47778</cdr:y>
    </cdr:from>
    <cdr:to>
      <cdr:x>0.65829</cdr:x>
      <cdr:y>0.53334</cdr:y>
    </cdr:to>
    <cdr:sp macro="" textlink="">
      <cdr:nvSpPr>
        <cdr:cNvPr id="3" name="ZoneTexte 2"/>
        <cdr:cNvSpPr txBox="1"/>
      </cdr:nvSpPr>
      <cdr:spPr>
        <a:xfrm xmlns:a="http://schemas.openxmlformats.org/drawingml/2006/main">
          <a:off x="9953554" y="1638300"/>
          <a:ext cx="1019294" cy="190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4</a:t>
          </a:r>
        </a:p>
      </cdr:txBody>
    </cdr:sp>
  </cdr:relSizeAnchor>
  <cdr:relSizeAnchor xmlns:cdr="http://schemas.openxmlformats.org/drawingml/2006/chartDrawing">
    <cdr:from>
      <cdr:x>0.59371</cdr:x>
      <cdr:y>0.66666</cdr:y>
    </cdr:from>
    <cdr:to>
      <cdr:x>0.65485</cdr:x>
      <cdr:y>0.72222</cdr:y>
    </cdr:to>
    <cdr:sp macro="" textlink="">
      <cdr:nvSpPr>
        <cdr:cNvPr id="4" name="ZoneTexte 3"/>
        <cdr:cNvSpPr txBox="1"/>
      </cdr:nvSpPr>
      <cdr:spPr>
        <a:xfrm xmlns:a="http://schemas.openxmlformats.org/drawingml/2006/main">
          <a:off x="9896451" y="2285989"/>
          <a:ext cx="1019128" cy="190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5</a:t>
          </a:r>
        </a:p>
      </cdr:txBody>
    </cdr:sp>
  </cdr:relSizeAnchor>
  <cdr:relSizeAnchor xmlns:cdr="http://schemas.openxmlformats.org/drawingml/2006/chartDrawing">
    <cdr:from>
      <cdr:x>0.58915</cdr:x>
      <cdr:y>0.76944</cdr:y>
    </cdr:from>
    <cdr:to>
      <cdr:x>0.65029</cdr:x>
      <cdr:y>0.825</cdr:y>
    </cdr:to>
    <cdr:sp macro="" textlink="">
      <cdr:nvSpPr>
        <cdr:cNvPr id="5" name="ZoneTexte 4"/>
        <cdr:cNvSpPr txBox="1"/>
      </cdr:nvSpPr>
      <cdr:spPr>
        <a:xfrm xmlns:a="http://schemas.openxmlformats.org/drawingml/2006/main">
          <a:off x="9820346" y="2638421"/>
          <a:ext cx="1019128" cy="190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7 et 8</a:t>
          </a:r>
        </a:p>
      </cdr:txBody>
    </cdr:sp>
  </cdr:relSizeAnchor>
  <cdr:relSizeAnchor xmlns:cdr="http://schemas.openxmlformats.org/drawingml/2006/chartDrawing">
    <cdr:from>
      <cdr:x>0.59429</cdr:x>
      <cdr:y>0.86667</cdr:y>
    </cdr:from>
    <cdr:to>
      <cdr:x>0.65543</cdr:x>
      <cdr:y>0.92223</cdr:y>
    </cdr:to>
    <cdr:sp macro="" textlink="">
      <cdr:nvSpPr>
        <cdr:cNvPr id="6" name="ZoneTexte 5"/>
        <cdr:cNvSpPr txBox="1"/>
      </cdr:nvSpPr>
      <cdr:spPr>
        <a:xfrm xmlns:a="http://schemas.openxmlformats.org/drawingml/2006/main">
          <a:off x="9906000" y="2971800"/>
          <a:ext cx="1019127" cy="190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6</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127" customWidth="1"/>
    <col min="2" max="16384" width="11.42578125" style="127"/>
  </cols>
  <sheetData>
    <row r="1" spans="1:1" x14ac:dyDescent="0.2">
      <c r="A1" s="126" t="s">
        <v>120</v>
      </c>
    </row>
    <row r="2" spans="1:1" x14ac:dyDescent="0.2">
      <c r="A2" s="128" t="s">
        <v>141</v>
      </c>
    </row>
    <row r="3" spans="1:1" x14ac:dyDescent="0.2">
      <c r="A3" s="128"/>
    </row>
    <row r="4" spans="1:1" ht="27.75" x14ac:dyDescent="0.2">
      <c r="A4" s="129" t="s">
        <v>121</v>
      </c>
    </row>
    <row r="7" spans="1:1" ht="102" customHeight="1" x14ac:dyDescent="0.2">
      <c r="A7" s="129" t="s">
        <v>122</v>
      </c>
    </row>
    <row r="9" spans="1:1" x14ac:dyDescent="0.2">
      <c r="A9" s="130" t="s">
        <v>123</v>
      </c>
    </row>
    <row r="11" spans="1:1" ht="15.75" x14ac:dyDescent="0.2">
      <c r="A11" s="131" t="s">
        <v>124</v>
      </c>
    </row>
    <row r="12" spans="1:1" x14ac:dyDescent="0.2">
      <c r="A12" s="126"/>
    </row>
    <row r="13" spans="1:1" x14ac:dyDescent="0.2">
      <c r="A13" s="126"/>
    </row>
    <row r="14" spans="1:1" x14ac:dyDescent="0.2">
      <c r="A14" s="126"/>
    </row>
    <row r="15" spans="1:1" s="132" customFormat="1" ht="34.9" customHeight="1" x14ac:dyDescent="0.2"/>
    <row r="16" spans="1:1" ht="35.1" customHeight="1" x14ac:dyDescent="0.2">
      <c r="A16" s="133" t="s">
        <v>125</v>
      </c>
    </row>
    <row r="17" spans="1:1" x14ac:dyDescent="0.2">
      <c r="A17" s="134" t="s">
        <v>41</v>
      </c>
    </row>
    <row r="18" spans="1:1" x14ac:dyDescent="0.2">
      <c r="A18" s="134" t="s">
        <v>78</v>
      </c>
    </row>
    <row r="19" spans="1:1" x14ac:dyDescent="0.2">
      <c r="A19" s="134" t="s">
        <v>102</v>
      </c>
    </row>
    <row r="20" spans="1:1" x14ac:dyDescent="0.2">
      <c r="A20" s="134" t="s">
        <v>140</v>
      </c>
    </row>
    <row r="21" spans="1:1" ht="24" x14ac:dyDescent="0.2">
      <c r="A21" s="134" t="s">
        <v>105</v>
      </c>
    </row>
    <row r="22" spans="1:1" x14ac:dyDescent="0.2">
      <c r="A22" s="134"/>
    </row>
    <row r="23" spans="1:1" x14ac:dyDescent="0.2">
      <c r="A23" s="134"/>
    </row>
    <row r="24" spans="1:1" x14ac:dyDescent="0.2">
      <c r="A24" s="134"/>
    </row>
    <row r="25" spans="1:1" ht="35.1" customHeight="1" x14ac:dyDescent="0.2">
      <c r="A25" s="135" t="s">
        <v>126</v>
      </c>
    </row>
    <row r="26" spans="1:1" ht="22.5" x14ac:dyDescent="0.2">
      <c r="A26" s="136" t="s">
        <v>127</v>
      </c>
    </row>
    <row r="27" spans="1:1" ht="22.5" x14ac:dyDescent="0.2">
      <c r="A27" s="137" t="s">
        <v>128</v>
      </c>
    </row>
    <row r="28" spans="1:1" ht="35.1" customHeight="1" x14ac:dyDescent="0.2">
      <c r="A28" s="138" t="s">
        <v>129</v>
      </c>
    </row>
    <row r="29" spans="1:1" x14ac:dyDescent="0.2">
      <c r="A29" s="139" t="s">
        <v>130</v>
      </c>
    </row>
    <row r="30" spans="1:1" x14ac:dyDescent="0.2">
      <c r="A30" s="140" t="s">
        <v>131</v>
      </c>
    </row>
    <row r="31" spans="1:1" ht="35.1" customHeight="1" x14ac:dyDescent="0.2">
      <c r="A31" s="141" t="s">
        <v>132</v>
      </c>
    </row>
    <row r="32" spans="1:1" x14ac:dyDescent="0.2">
      <c r="A32" s="142" t="s">
        <v>133</v>
      </c>
    </row>
    <row r="33" spans="1:1" x14ac:dyDescent="0.2">
      <c r="A33" s="132"/>
    </row>
    <row r="34" spans="1:1" ht="22.5" x14ac:dyDescent="0.2">
      <c r="A34" s="143" t="s">
        <v>134</v>
      </c>
    </row>
    <row r="35" spans="1:1" x14ac:dyDescent="0.2">
      <c r="A35" s="144"/>
    </row>
    <row r="36" spans="1:1" x14ac:dyDescent="0.2">
      <c r="A36" s="135" t="s">
        <v>135</v>
      </c>
    </row>
    <row r="37" spans="1:1" x14ac:dyDescent="0.2">
      <c r="A37" s="144"/>
    </row>
    <row r="38" spans="1:1" x14ac:dyDescent="0.2">
      <c r="A38" s="144" t="s">
        <v>136</v>
      </c>
    </row>
    <row r="39" spans="1:1" x14ac:dyDescent="0.2">
      <c r="A39" s="144" t="s">
        <v>137</v>
      </c>
    </row>
    <row r="40" spans="1:1" x14ac:dyDescent="0.2">
      <c r="A40" s="144" t="s">
        <v>138</v>
      </c>
    </row>
    <row r="41" spans="1:1" x14ac:dyDescent="0.2">
      <c r="A41" s="144" t="s">
        <v>139</v>
      </c>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AA48"/>
  <sheetViews>
    <sheetView zoomScaleNormal="100" workbookViewId="0">
      <selection activeCell="A2" sqref="A2"/>
    </sheetView>
  </sheetViews>
  <sheetFormatPr baseColWidth="10" defaultRowHeight="12.75" x14ac:dyDescent="0.2"/>
  <sheetData>
    <row r="1" spans="1:27" ht="15" x14ac:dyDescent="0.25">
      <c r="A1" s="145" t="s">
        <v>119</v>
      </c>
      <c r="B1" s="145"/>
      <c r="C1" s="145"/>
      <c r="D1" s="145"/>
      <c r="E1" s="145"/>
      <c r="F1" s="145"/>
      <c r="G1" s="145"/>
      <c r="H1" s="145"/>
    </row>
    <row r="2" spans="1:27" s="5" customFormat="1" x14ac:dyDescent="0.2">
      <c r="A2" s="25"/>
      <c r="B2" s="39"/>
      <c r="C2" s="39"/>
      <c r="D2" s="39"/>
      <c r="E2" s="39"/>
      <c r="F2" s="39"/>
      <c r="G2" s="39"/>
    </row>
    <row r="3" spans="1:27" x14ac:dyDescent="0.2">
      <c r="A3" s="146" t="s">
        <v>41</v>
      </c>
      <c r="B3" s="146"/>
      <c r="C3" s="146"/>
      <c r="D3" s="146"/>
      <c r="E3" s="146"/>
    </row>
    <row r="4" spans="1:27" s="40" customFormat="1" x14ac:dyDescent="0.2"/>
    <row r="5" spans="1:27" s="41" customFormat="1" ht="24" customHeight="1" x14ac:dyDescent="0.2">
      <c r="A5" s="101"/>
      <c r="B5" s="102" t="s">
        <v>55</v>
      </c>
      <c r="C5" s="102" t="s">
        <v>56</v>
      </c>
      <c r="D5" s="102" t="s">
        <v>57</v>
      </c>
      <c r="E5" s="102" t="s">
        <v>58</v>
      </c>
      <c r="F5" s="102" t="s">
        <v>59</v>
      </c>
      <c r="G5" s="102" t="s">
        <v>60</v>
      </c>
      <c r="H5" s="102" t="s">
        <v>61</v>
      </c>
      <c r="I5" s="102" t="s">
        <v>62</v>
      </c>
      <c r="J5" s="102" t="s">
        <v>63</v>
      </c>
      <c r="K5" s="102" t="s">
        <v>64</v>
      </c>
      <c r="L5" s="102" t="s">
        <v>65</v>
      </c>
      <c r="M5" s="102" t="s">
        <v>66</v>
      </c>
      <c r="N5" s="102" t="s">
        <v>67</v>
      </c>
      <c r="O5" s="102" t="s">
        <v>68</v>
      </c>
      <c r="P5" s="102" t="s">
        <v>69</v>
      </c>
      <c r="Q5" s="102" t="s">
        <v>70</v>
      </c>
      <c r="R5" s="102" t="s">
        <v>71</v>
      </c>
      <c r="S5" s="102" t="s">
        <v>72</v>
      </c>
      <c r="T5" s="102" t="s">
        <v>73</v>
      </c>
      <c r="U5" s="102" t="s">
        <v>74</v>
      </c>
      <c r="V5" s="102" t="s">
        <v>75</v>
      </c>
      <c r="W5" s="102" t="s">
        <v>76</v>
      </c>
      <c r="X5" s="102" t="s">
        <v>77</v>
      </c>
      <c r="Y5" s="103" t="s">
        <v>80</v>
      </c>
      <c r="Z5" s="103" t="s">
        <v>85</v>
      </c>
      <c r="AA5" s="103" t="s">
        <v>87</v>
      </c>
    </row>
    <row r="6" spans="1:27" s="41" customFormat="1" ht="19.7" customHeight="1" x14ac:dyDescent="0.2">
      <c r="A6" s="112" t="s">
        <v>89</v>
      </c>
      <c r="B6" s="88">
        <v>1948</v>
      </c>
      <c r="C6" s="88">
        <v>2441</v>
      </c>
      <c r="D6" s="88">
        <v>3250</v>
      </c>
      <c r="E6" s="88">
        <v>4436</v>
      </c>
      <c r="F6" s="88">
        <v>5397</v>
      </c>
      <c r="G6" s="88">
        <v>6185</v>
      </c>
      <c r="H6" s="88">
        <v>6852</v>
      </c>
      <c r="I6" s="88">
        <v>7514</v>
      </c>
      <c r="J6" s="88">
        <v>8378</v>
      </c>
      <c r="K6" s="88">
        <v>9407</v>
      </c>
      <c r="L6" s="88">
        <v>11341</v>
      </c>
      <c r="M6" s="88">
        <v>13690</v>
      </c>
      <c r="N6" s="88">
        <v>17340</v>
      </c>
      <c r="O6" s="88">
        <v>22928</v>
      </c>
      <c r="P6" s="88">
        <v>26156</v>
      </c>
      <c r="Q6" s="88">
        <v>30142</v>
      </c>
      <c r="R6" s="88">
        <v>33931</v>
      </c>
      <c r="S6" s="88">
        <v>38182</v>
      </c>
      <c r="T6" s="88">
        <v>41027</v>
      </c>
      <c r="U6" s="88">
        <v>43614</v>
      </c>
      <c r="V6" s="88">
        <v>46041</v>
      </c>
      <c r="W6" s="88">
        <v>49523</v>
      </c>
      <c r="X6" s="88">
        <v>54364</v>
      </c>
      <c r="Y6" s="104">
        <v>59667</v>
      </c>
      <c r="Z6" s="104">
        <v>68480</v>
      </c>
      <c r="AA6" s="104">
        <v>108797</v>
      </c>
    </row>
    <row r="7" spans="1:27" s="41" customFormat="1" ht="19.7" customHeight="1" x14ac:dyDescent="0.2">
      <c r="A7" s="112" t="s">
        <v>90</v>
      </c>
      <c r="B7" s="88">
        <v>2829</v>
      </c>
      <c r="C7" s="88">
        <v>3916</v>
      </c>
      <c r="D7" s="88">
        <v>5768</v>
      </c>
      <c r="E7" s="88">
        <v>7143</v>
      </c>
      <c r="F7" s="88">
        <v>7780</v>
      </c>
      <c r="G7" s="88">
        <v>9448</v>
      </c>
      <c r="H7" s="88">
        <v>9568</v>
      </c>
      <c r="I7" s="88">
        <v>11243</v>
      </c>
      <c r="J7" s="88">
        <v>12674</v>
      </c>
      <c r="K7" s="88">
        <v>14124</v>
      </c>
      <c r="L7" s="88">
        <v>15063</v>
      </c>
      <c r="M7" s="88">
        <v>16461</v>
      </c>
      <c r="N7" s="88">
        <v>17198</v>
      </c>
      <c r="O7" s="88">
        <v>16021</v>
      </c>
      <c r="P7" s="88">
        <v>17387</v>
      </c>
      <c r="Q7" s="88">
        <v>19189</v>
      </c>
      <c r="R7" s="88">
        <v>21762</v>
      </c>
      <c r="S7" s="88">
        <v>22321</v>
      </c>
      <c r="T7" s="88">
        <v>22937</v>
      </c>
      <c r="U7" s="88">
        <v>23743</v>
      </c>
      <c r="V7" s="88">
        <v>24655</v>
      </c>
      <c r="W7" s="88">
        <v>26605</v>
      </c>
      <c r="X7" s="88">
        <v>29740</v>
      </c>
      <c r="Y7" s="104">
        <v>31582</v>
      </c>
      <c r="Z7" s="104">
        <v>39506</v>
      </c>
      <c r="AA7" s="104">
        <v>78994</v>
      </c>
    </row>
    <row r="8" spans="1:27" s="41" customFormat="1" ht="19.7" customHeight="1" x14ac:dyDescent="0.2">
      <c r="A8" s="112" t="s">
        <v>91</v>
      </c>
      <c r="B8" s="88">
        <v>15273</v>
      </c>
      <c r="C8" s="88">
        <v>19952</v>
      </c>
      <c r="D8" s="88">
        <v>25603</v>
      </c>
      <c r="E8" s="88">
        <v>29581</v>
      </c>
      <c r="F8" s="88">
        <v>32507</v>
      </c>
      <c r="G8" s="88">
        <v>35553</v>
      </c>
      <c r="H8" s="88">
        <v>37234</v>
      </c>
      <c r="I8" s="88">
        <v>37751</v>
      </c>
      <c r="J8" s="88">
        <v>38217</v>
      </c>
      <c r="K8" s="88">
        <v>39560</v>
      </c>
      <c r="L8" s="88">
        <v>44233</v>
      </c>
      <c r="M8" s="88">
        <v>50316</v>
      </c>
      <c r="N8" s="88">
        <v>55577</v>
      </c>
      <c r="O8" s="88">
        <v>58572</v>
      </c>
      <c r="P8" s="88">
        <v>59532</v>
      </c>
      <c r="Q8" s="88">
        <v>62074</v>
      </c>
      <c r="R8" s="88">
        <v>67193</v>
      </c>
      <c r="S8" s="88">
        <v>74868</v>
      </c>
      <c r="T8" s="88">
        <v>74048</v>
      </c>
      <c r="U8" s="88">
        <v>71419</v>
      </c>
      <c r="V8" s="88">
        <v>73317</v>
      </c>
      <c r="W8" s="88">
        <v>76326</v>
      </c>
      <c r="X8" s="88">
        <v>82200</v>
      </c>
      <c r="Y8" s="104">
        <v>88551</v>
      </c>
      <c r="Z8" s="104">
        <v>95860</v>
      </c>
      <c r="AA8" s="104">
        <v>135540</v>
      </c>
    </row>
    <row r="9" spans="1:27" s="41" customFormat="1" ht="19.7" customHeight="1" x14ac:dyDescent="0.2">
      <c r="A9" s="112" t="s">
        <v>92</v>
      </c>
      <c r="B9" s="88">
        <v>41327</v>
      </c>
      <c r="C9" s="88">
        <v>48438</v>
      </c>
      <c r="D9" s="88">
        <v>56579</v>
      </c>
      <c r="E9" s="88">
        <v>62622</v>
      </c>
      <c r="F9" s="88">
        <v>66469</v>
      </c>
      <c r="G9" s="88">
        <v>69355</v>
      </c>
      <c r="H9" s="88">
        <v>71828</v>
      </c>
      <c r="I9" s="88">
        <v>74802</v>
      </c>
      <c r="J9" s="88">
        <v>77362</v>
      </c>
      <c r="K9" s="88">
        <v>80623</v>
      </c>
      <c r="L9" s="88">
        <v>86609</v>
      </c>
      <c r="M9" s="88">
        <v>91951</v>
      </c>
      <c r="N9" s="88">
        <v>95753</v>
      </c>
      <c r="O9" s="88">
        <v>98470</v>
      </c>
      <c r="P9" s="88">
        <v>111900</v>
      </c>
      <c r="Q9" s="88">
        <v>123018</v>
      </c>
      <c r="R9" s="88">
        <v>123888</v>
      </c>
      <c r="S9" s="88">
        <v>116897</v>
      </c>
      <c r="T9" s="88">
        <v>111682</v>
      </c>
      <c r="U9" s="88">
        <v>104880</v>
      </c>
      <c r="V9" s="88">
        <v>101582</v>
      </c>
      <c r="W9" s="88">
        <v>99814</v>
      </c>
      <c r="X9" s="88">
        <v>100952</v>
      </c>
      <c r="Y9" s="104">
        <v>103453</v>
      </c>
      <c r="Z9" s="104">
        <v>107255</v>
      </c>
      <c r="AA9" s="104">
        <v>124236</v>
      </c>
    </row>
    <row r="10" spans="1:27" s="41" customFormat="1" ht="19.7" customHeight="1" x14ac:dyDescent="0.2">
      <c r="A10" s="112" t="s">
        <v>93</v>
      </c>
      <c r="B10" s="88">
        <v>232062</v>
      </c>
      <c r="C10" s="88">
        <v>241182</v>
      </c>
      <c r="D10" s="88">
        <v>246490</v>
      </c>
      <c r="E10" s="88">
        <v>249850</v>
      </c>
      <c r="F10" s="88">
        <v>248084</v>
      </c>
      <c r="G10" s="88">
        <v>245333</v>
      </c>
      <c r="H10" s="88">
        <v>237446</v>
      </c>
      <c r="I10" s="88">
        <v>232166</v>
      </c>
      <c r="J10" s="88">
        <v>225335</v>
      </c>
      <c r="K10" s="88">
        <v>225274</v>
      </c>
      <c r="L10" s="88">
        <v>228613</v>
      </c>
      <c r="M10" s="88">
        <v>235391</v>
      </c>
      <c r="N10" s="88">
        <v>239294</v>
      </c>
      <c r="O10" s="88">
        <v>231659</v>
      </c>
      <c r="P10" s="88">
        <v>209767</v>
      </c>
      <c r="Q10" s="88">
        <v>191857</v>
      </c>
      <c r="R10" s="88">
        <v>189560</v>
      </c>
      <c r="S10" s="88">
        <v>185875</v>
      </c>
      <c r="T10" s="88">
        <v>174654</v>
      </c>
      <c r="U10" s="88">
        <v>162226</v>
      </c>
      <c r="V10" s="88">
        <v>159610</v>
      </c>
      <c r="W10" s="88">
        <v>159998</v>
      </c>
      <c r="X10" s="88">
        <v>162650</v>
      </c>
      <c r="Y10" s="104">
        <v>164874</v>
      </c>
      <c r="Z10" s="104">
        <v>167702</v>
      </c>
      <c r="AA10" s="104">
        <v>182068</v>
      </c>
    </row>
    <row r="11" spans="1:27" s="41" customFormat="1" ht="19.7" customHeight="1" thickBot="1" x14ac:dyDescent="0.25">
      <c r="A11" s="113" t="s">
        <v>94</v>
      </c>
      <c r="B11" s="105">
        <v>10409</v>
      </c>
      <c r="C11" s="105">
        <v>10823</v>
      </c>
      <c r="D11" s="105">
        <v>9887</v>
      </c>
      <c r="E11" s="105">
        <v>9174</v>
      </c>
      <c r="F11" s="105">
        <v>9640</v>
      </c>
      <c r="G11" s="105">
        <v>10184</v>
      </c>
      <c r="H11" s="105">
        <v>10330</v>
      </c>
      <c r="I11" s="105">
        <v>10052</v>
      </c>
      <c r="J11" s="105">
        <v>9254</v>
      </c>
      <c r="K11" s="105">
        <v>9771</v>
      </c>
      <c r="L11" s="105">
        <v>9718</v>
      </c>
      <c r="M11" s="105">
        <v>9936</v>
      </c>
      <c r="N11" s="105">
        <v>8547</v>
      </c>
      <c r="O11" s="105">
        <v>7583</v>
      </c>
      <c r="P11" s="105">
        <v>7344</v>
      </c>
      <c r="Q11" s="105">
        <v>7243</v>
      </c>
      <c r="R11" s="105">
        <v>6919</v>
      </c>
      <c r="S11" s="105">
        <v>6670</v>
      </c>
      <c r="T11" s="105">
        <v>5769</v>
      </c>
      <c r="U11" s="105">
        <v>5932</v>
      </c>
      <c r="V11" s="105">
        <v>5304</v>
      </c>
      <c r="W11" s="105">
        <v>5097</v>
      </c>
      <c r="X11" s="105">
        <v>4810</v>
      </c>
      <c r="Y11" s="106">
        <v>4525</v>
      </c>
      <c r="Z11" s="106"/>
      <c r="AA11" s="106"/>
    </row>
    <row r="12" spans="1:27" x14ac:dyDescent="0.2">
      <c r="A12" s="147" t="s">
        <v>114</v>
      </c>
      <c r="B12" s="147"/>
      <c r="C12" s="147"/>
      <c r="D12" s="147"/>
      <c r="E12" s="147"/>
      <c r="Y12" s="38"/>
      <c r="AA12" s="38" t="s">
        <v>118</v>
      </c>
    </row>
    <row r="14" spans="1:27" x14ac:dyDescent="0.2">
      <c r="A14" s="10" t="s">
        <v>106</v>
      </c>
    </row>
    <row r="38" spans="2:27" x14ac:dyDescent="0.2">
      <c r="V38" s="38" t="s">
        <v>118</v>
      </c>
    </row>
    <row r="39" spans="2:27" x14ac:dyDescent="0.2">
      <c r="B39" s="148" t="s">
        <v>114</v>
      </c>
      <c r="C39" s="148"/>
      <c r="D39" s="148"/>
      <c r="E39" s="148"/>
      <c r="F39" s="148"/>
    </row>
    <row r="41" spans="2:27" x14ac:dyDescent="0.2">
      <c r="G41" s="117"/>
      <c r="H41" s="117"/>
      <c r="I41" s="117"/>
      <c r="J41" s="117"/>
      <c r="K41" s="117"/>
      <c r="L41" s="117"/>
      <c r="M41" s="117"/>
      <c r="N41" s="117"/>
      <c r="O41" s="117"/>
      <c r="P41" s="117"/>
      <c r="Q41" s="117"/>
      <c r="R41" s="117"/>
      <c r="S41" s="118"/>
      <c r="T41" s="118"/>
      <c r="U41" s="118"/>
      <c r="V41" s="118"/>
      <c r="W41" s="118"/>
      <c r="X41" s="119"/>
      <c r="Y41" s="119"/>
      <c r="Z41" s="119"/>
      <c r="AA41" s="119"/>
    </row>
    <row r="42" spans="2:27" x14ac:dyDescent="0.2">
      <c r="G42" s="117"/>
      <c r="H42" s="117"/>
      <c r="I42" s="117"/>
      <c r="J42" s="117"/>
      <c r="K42" s="117"/>
      <c r="L42" s="117"/>
      <c r="M42" s="117"/>
      <c r="N42" s="117"/>
      <c r="O42" s="117"/>
      <c r="P42" s="117"/>
      <c r="Q42" s="117"/>
      <c r="R42" s="117"/>
      <c r="S42" s="118"/>
      <c r="T42" s="120"/>
      <c r="U42" s="120"/>
      <c r="V42" s="120"/>
      <c r="W42" s="120"/>
      <c r="X42" s="119"/>
      <c r="Y42" s="119"/>
      <c r="Z42" s="119"/>
      <c r="AA42" s="119"/>
    </row>
    <row r="43" spans="2:27" x14ac:dyDescent="0.2">
      <c r="G43" s="117"/>
      <c r="H43" s="117"/>
      <c r="I43" s="117"/>
      <c r="J43" s="117"/>
      <c r="K43" s="117"/>
      <c r="L43" s="117"/>
      <c r="M43" s="117"/>
      <c r="N43" s="117"/>
      <c r="O43" s="117"/>
      <c r="P43" s="117"/>
      <c r="Q43" s="117"/>
      <c r="R43" s="117"/>
      <c r="S43" s="118"/>
      <c r="T43" s="120"/>
      <c r="U43" s="120"/>
      <c r="V43" s="120"/>
      <c r="W43" s="120"/>
      <c r="X43" s="119"/>
      <c r="Y43" s="119"/>
      <c r="Z43" s="119"/>
      <c r="AA43" s="119"/>
    </row>
    <row r="46" spans="2:27" x14ac:dyDescent="0.2">
      <c r="G46" s="16"/>
      <c r="H46" s="16"/>
      <c r="I46" s="16"/>
      <c r="J46" s="16"/>
      <c r="K46" s="16"/>
      <c r="L46" s="16"/>
      <c r="M46" s="16"/>
      <c r="N46" s="16"/>
      <c r="O46" s="16"/>
      <c r="P46" s="16"/>
      <c r="Q46" s="16"/>
      <c r="R46" s="16"/>
      <c r="S46" s="16"/>
      <c r="T46" s="16"/>
      <c r="U46" s="16"/>
      <c r="V46" s="16"/>
      <c r="W46" s="16"/>
      <c r="X46" s="16"/>
      <c r="Y46" s="16"/>
      <c r="Z46" s="16"/>
      <c r="AA46" s="16"/>
    </row>
    <row r="47" spans="2:27" x14ac:dyDescent="0.2">
      <c r="G47" s="16"/>
      <c r="H47" s="16"/>
      <c r="I47" s="16"/>
      <c r="J47" s="16"/>
      <c r="K47" s="16"/>
      <c r="L47" s="16"/>
      <c r="M47" s="16"/>
      <c r="N47" s="16"/>
      <c r="O47" s="16"/>
      <c r="P47" s="16"/>
      <c r="Q47" s="16"/>
      <c r="R47" s="16"/>
      <c r="S47" s="16"/>
      <c r="T47" s="16"/>
      <c r="U47" s="16"/>
      <c r="V47" s="16"/>
      <c r="W47" s="16"/>
      <c r="X47" s="16"/>
      <c r="Y47" s="16"/>
      <c r="Z47" s="16"/>
      <c r="AA47" s="16"/>
    </row>
    <row r="48" spans="2:27" x14ac:dyDescent="0.2">
      <c r="G48" s="16"/>
      <c r="H48" s="16"/>
      <c r="I48" s="16"/>
      <c r="J48" s="16"/>
      <c r="K48" s="16"/>
      <c r="L48" s="16"/>
      <c r="M48" s="16"/>
      <c r="N48" s="16"/>
      <c r="O48" s="16"/>
      <c r="P48" s="16"/>
      <c r="Q48" s="16"/>
      <c r="R48" s="16"/>
      <c r="S48" s="16"/>
      <c r="T48" s="16"/>
      <c r="U48" s="16"/>
      <c r="V48" s="16"/>
      <c r="W48" s="16"/>
      <c r="X48" s="16"/>
      <c r="Y48" s="16"/>
      <c r="Z48" s="16"/>
      <c r="AA48" s="16"/>
    </row>
  </sheetData>
  <mergeCells count="4">
    <mergeCell ref="A1:H1"/>
    <mergeCell ref="A3:E3"/>
    <mergeCell ref="A12:E12"/>
    <mergeCell ref="B39:F39"/>
  </mergeCells>
  <pageMargins left="0.7" right="0.7" top="0.75" bottom="0.75" header="0.3" footer="0.3"/>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38"/>
  <sheetViews>
    <sheetView zoomScaleNormal="100" workbookViewId="0">
      <selection activeCell="A2" sqref="A2"/>
    </sheetView>
  </sheetViews>
  <sheetFormatPr baseColWidth="10" defaultRowHeight="12.75" x14ac:dyDescent="0.2"/>
  <cols>
    <col min="1" max="1" width="29.42578125" customWidth="1"/>
    <col min="2" max="2" width="7.5703125" customWidth="1"/>
    <col min="3" max="5" width="7.7109375" customWidth="1"/>
    <col min="6" max="7" width="8" customWidth="1"/>
    <col min="8" max="8" width="7.7109375" customWidth="1"/>
    <col min="9" max="9" width="7.42578125" customWidth="1"/>
    <col min="10" max="10" width="7.28515625" customWidth="1"/>
  </cols>
  <sheetData>
    <row r="1" spans="1:12" ht="15" x14ac:dyDescent="0.25">
      <c r="A1" s="123" t="s">
        <v>119</v>
      </c>
      <c r="B1" s="123"/>
      <c r="C1" s="123"/>
      <c r="D1" s="123"/>
      <c r="E1" s="123"/>
    </row>
    <row r="2" spans="1:12" s="5" customFormat="1" x14ac:dyDescent="0.2">
      <c r="A2" s="25"/>
      <c r="B2" s="39"/>
      <c r="C2" s="39"/>
      <c r="D2" s="39"/>
    </row>
    <row r="3" spans="1:12" x14ac:dyDescent="0.2">
      <c r="A3" s="146" t="s">
        <v>78</v>
      </c>
      <c r="B3" s="146"/>
      <c r="C3" s="146"/>
      <c r="D3" s="146"/>
      <c r="E3" s="146"/>
    </row>
    <row r="4" spans="1:12" x14ac:dyDescent="0.2">
      <c r="A4" s="31"/>
      <c r="B4" s="30"/>
      <c r="C4" s="5"/>
    </row>
    <row r="5" spans="1:12" x14ac:dyDescent="0.2">
      <c r="A5" s="153"/>
      <c r="B5" s="151" t="s">
        <v>42</v>
      </c>
      <c r="C5" s="151" t="s">
        <v>43</v>
      </c>
      <c r="D5" s="151" t="s">
        <v>44</v>
      </c>
      <c r="E5" s="151" t="s">
        <v>49</v>
      </c>
      <c r="F5" s="151" t="s">
        <v>52</v>
      </c>
      <c r="G5" s="151" t="s">
        <v>53</v>
      </c>
      <c r="H5" s="150" t="s">
        <v>81</v>
      </c>
      <c r="I5" s="150" t="s">
        <v>86</v>
      </c>
      <c r="J5" s="150" t="s">
        <v>88</v>
      </c>
    </row>
    <row r="6" spans="1:12" ht="15.75" customHeight="1" x14ac:dyDescent="0.2">
      <c r="A6" s="153"/>
      <c r="B6" s="154"/>
      <c r="C6" s="151"/>
      <c r="D6" s="152"/>
      <c r="E6" s="151"/>
      <c r="F6" s="151"/>
      <c r="G6" s="151"/>
      <c r="H6" s="150"/>
      <c r="I6" s="150"/>
      <c r="J6" s="150"/>
    </row>
    <row r="7" spans="1:12" ht="18" customHeight="1" x14ac:dyDescent="0.2">
      <c r="A7" s="77" t="s">
        <v>27</v>
      </c>
      <c r="B7" s="79">
        <v>183997</v>
      </c>
      <c r="C7" s="79">
        <v>175002</v>
      </c>
      <c r="D7" s="79">
        <v>176956</v>
      </c>
      <c r="E7" s="80">
        <v>148184</v>
      </c>
      <c r="F7" s="80">
        <v>148436</v>
      </c>
      <c r="G7" s="80">
        <v>150168</v>
      </c>
      <c r="H7" s="81">
        <v>152268</v>
      </c>
      <c r="I7" s="81">
        <v>154093</v>
      </c>
      <c r="J7" s="81">
        <v>161458</v>
      </c>
    </row>
    <row r="8" spans="1:12" ht="18" customHeight="1" x14ac:dyDescent="0.2">
      <c r="A8" s="82" t="s">
        <v>1</v>
      </c>
      <c r="B8" s="79">
        <v>52974</v>
      </c>
      <c r="C8" s="79">
        <v>46554</v>
      </c>
      <c r="D8" s="79">
        <v>4320</v>
      </c>
      <c r="E8" s="79"/>
      <c r="F8" s="79"/>
      <c r="G8" s="79"/>
      <c r="H8" s="83"/>
      <c r="I8" s="83"/>
      <c r="J8" s="83"/>
    </row>
    <row r="9" spans="1:12" ht="18" customHeight="1" x14ac:dyDescent="0.2">
      <c r="A9" s="82" t="s">
        <v>95</v>
      </c>
      <c r="B9" s="79">
        <v>8362</v>
      </c>
      <c r="C9" s="79">
        <v>7057</v>
      </c>
      <c r="D9" s="79">
        <v>10581</v>
      </c>
      <c r="E9" s="79">
        <v>11426</v>
      </c>
      <c r="F9" s="79">
        <v>11562</v>
      </c>
      <c r="G9" s="79">
        <v>12482</v>
      </c>
      <c r="H9" s="83">
        <v>12606</v>
      </c>
      <c r="I9" s="83">
        <v>13609</v>
      </c>
      <c r="J9" s="83">
        <v>20610</v>
      </c>
    </row>
    <row r="10" spans="1:12" ht="18" customHeight="1" x14ac:dyDescent="0.2">
      <c r="A10" s="111" t="s">
        <v>96</v>
      </c>
      <c r="B10" s="85">
        <v>245333</v>
      </c>
      <c r="C10" s="85">
        <v>228613</v>
      </c>
      <c r="D10" s="85">
        <v>191857</v>
      </c>
      <c r="E10" s="84">
        <v>159610</v>
      </c>
      <c r="F10" s="84">
        <v>159998</v>
      </c>
      <c r="G10" s="84">
        <v>162650</v>
      </c>
      <c r="H10" s="86">
        <v>164874</v>
      </c>
      <c r="I10" s="86">
        <v>167702</v>
      </c>
      <c r="J10" s="86">
        <v>182068</v>
      </c>
    </row>
    <row r="11" spans="1:12" ht="18" customHeight="1" x14ac:dyDescent="0.2">
      <c r="A11" s="87" t="s">
        <v>28</v>
      </c>
      <c r="B11" s="88">
        <v>31195</v>
      </c>
      <c r="C11" s="88">
        <v>40544</v>
      </c>
      <c r="D11" s="88">
        <v>47778</v>
      </c>
      <c r="E11" s="78">
        <v>41148</v>
      </c>
      <c r="F11" s="78">
        <v>39429</v>
      </c>
      <c r="G11" s="78">
        <v>39120</v>
      </c>
      <c r="H11" s="89">
        <v>39107</v>
      </c>
      <c r="I11" s="89">
        <v>39595</v>
      </c>
      <c r="J11" s="89">
        <v>43855</v>
      </c>
      <c r="K11" s="107"/>
    </row>
    <row r="12" spans="1:12" ht="18" customHeight="1" x14ac:dyDescent="0.2">
      <c r="A12" s="82" t="s">
        <v>2</v>
      </c>
      <c r="B12" s="88">
        <v>33404</v>
      </c>
      <c r="C12" s="88">
        <v>39820</v>
      </c>
      <c r="D12" s="88">
        <v>67020</v>
      </c>
      <c r="E12" s="90">
        <v>51112</v>
      </c>
      <c r="F12" s="90">
        <v>50073</v>
      </c>
      <c r="G12" s="90">
        <v>50843</v>
      </c>
      <c r="H12" s="91">
        <v>51859</v>
      </c>
      <c r="I12" s="91">
        <v>53594</v>
      </c>
      <c r="J12" s="91">
        <v>57452</v>
      </c>
      <c r="K12" s="107"/>
    </row>
    <row r="13" spans="1:12" ht="18" customHeight="1" x14ac:dyDescent="0.2">
      <c r="A13" s="82" t="s">
        <v>97</v>
      </c>
      <c r="B13" s="88">
        <v>4756</v>
      </c>
      <c r="C13" s="88">
        <v>6245</v>
      </c>
      <c r="D13" s="88">
        <v>8220</v>
      </c>
      <c r="E13" s="92">
        <v>9322</v>
      </c>
      <c r="F13" s="92">
        <v>10312</v>
      </c>
      <c r="G13" s="92">
        <v>10989</v>
      </c>
      <c r="H13" s="93">
        <v>12487</v>
      </c>
      <c r="I13" s="93">
        <v>14066</v>
      </c>
      <c r="J13" s="93">
        <v>22929</v>
      </c>
      <c r="K13" s="107"/>
    </row>
    <row r="14" spans="1:12" ht="18" customHeight="1" x14ac:dyDescent="0.2">
      <c r="A14" s="111" t="s">
        <v>98</v>
      </c>
      <c r="B14" s="85">
        <v>69355</v>
      </c>
      <c r="C14" s="85">
        <v>86609</v>
      </c>
      <c r="D14" s="85">
        <v>123018</v>
      </c>
      <c r="E14" s="84">
        <v>101582</v>
      </c>
      <c r="F14" s="84">
        <v>99814</v>
      </c>
      <c r="G14" s="84">
        <v>100952</v>
      </c>
      <c r="H14" s="86">
        <v>103453</v>
      </c>
      <c r="I14" s="86">
        <v>107255</v>
      </c>
      <c r="J14" s="86">
        <v>124236</v>
      </c>
      <c r="K14" s="107"/>
      <c r="L14" s="16"/>
    </row>
    <row r="15" spans="1:12" ht="18" customHeight="1" x14ac:dyDescent="0.2">
      <c r="A15" s="82" t="s">
        <v>84</v>
      </c>
      <c r="B15" s="79">
        <v>27800</v>
      </c>
      <c r="C15" s="79">
        <v>35345</v>
      </c>
      <c r="D15" s="79">
        <v>49965</v>
      </c>
      <c r="E15" s="78">
        <v>60095</v>
      </c>
      <c r="F15" s="78">
        <v>62830</v>
      </c>
      <c r="G15" s="78">
        <v>67401</v>
      </c>
      <c r="H15" s="89">
        <v>72608</v>
      </c>
      <c r="I15" s="89">
        <v>79226</v>
      </c>
      <c r="J15" s="89">
        <v>109480</v>
      </c>
      <c r="K15" s="107"/>
    </row>
    <row r="16" spans="1:12" ht="18" customHeight="1" x14ac:dyDescent="0.2">
      <c r="A16" s="82" t="s">
        <v>115</v>
      </c>
      <c r="B16" s="79">
        <v>7753</v>
      </c>
      <c r="C16" s="79">
        <v>8888</v>
      </c>
      <c r="D16" s="79">
        <v>12109</v>
      </c>
      <c r="E16" s="78">
        <v>13222</v>
      </c>
      <c r="F16" s="78">
        <v>13496</v>
      </c>
      <c r="G16" s="78">
        <v>14799</v>
      </c>
      <c r="H16" s="89">
        <v>15943</v>
      </c>
      <c r="I16" s="89">
        <v>16634</v>
      </c>
      <c r="J16" s="89">
        <v>26060</v>
      </c>
      <c r="K16" s="107"/>
    </row>
    <row r="17" spans="1:16" ht="18" customHeight="1" x14ac:dyDescent="0.2">
      <c r="A17" s="111" t="s">
        <v>99</v>
      </c>
      <c r="B17" s="85">
        <v>35553</v>
      </c>
      <c r="C17" s="94">
        <v>44233</v>
      </c>
      <c r="D17" s="94">
        <v>62074</v>
      </c>
      <c r="E17" s="84">
        <v>73317</v>
      </c>
      <c r="F17" s="84">
        <v>76326</v>
      </c>
      <c r="G17" s="84">
        <v>82200</v>
      </c>
      <c r="H17" s="86">
        <v>88551</v>
      </c>
      <c r="I17" s="86">
        <v>95860</v>
      </c>
      <c r="J17" s="86">
        <v>135540</v>
      </c>
      <c r="K17" s="16"/>
      <c r="L17" s="16"/>
      <c r="P17" s="16"/>
    </row>
    <row r="18" spans="1:16" ht="18" customHeight="1" x14ac:dyDescent="0.2">
      <c r="A18" s="82" t="s">
        <v>29</v>
      </c>
      <c r="B18" s="95">
        <v>692</v>
      </c>
      <c r="C18" s="95">
        <v>5392</v>
      </c>
      <c r="D18" s="95">
        <v>11943</v>
      </c>
      <c r="E18" s="78">
        <v>16612</v>
      </c>
      <c r="F18" s="78">
        <v>18122</v>
      </c>
      <c r="G18" s="78">
        <v>20009</v>
      </c>
      <c r="H18" s="89">
        <v>20907</v>
      </c>
      <c r="I18" s="89">
        <v>22851</v>
      </c>
      <c r="J18" s="89">
        <v>34602</v>
      </c>
      <c r="K18" s="107"/>
      <c r="L18" s="16"/>
      <c r="M18" s="16"/>
    </row>
    <row r="19" spans="1:16" ht="18" customHeight="1" x14ac:dyDescent="0.2">
      <c r="A19" s="82" t="s">
        <v>30</v>
      </c>
      <c r="B19" s="79"/>
      <c r="C19" s="79">
        <v>2999</v>
      </c>
      <c r="D19" s="79">
        <v>9522</v>
      </c>
      <c r="E19" s="78">
        <v>14907</v>
      </c>
      <c r="F19" s="78">
        <v>16165</v>
      </c>
      <c r="G19" s="78">
        <v>17816</v>
      </c>
      <c r="H19" s="89">
        <v>19394</v>
      </c>
      <c r="I19" s="89">
        <v>21463</v>
      </c>
      <c r="J19" s="89">
        <v>28185</v>
      </c>
      <c r="K19" s="107"/>
    </row>
    <row r="20" spans="1:16" ht="18" customHeight="1" x14ac:dyDescent="0.2">
      <c r="A20" s="82" t="s">
        <v>31</v>
      </c>
      <c r="B20" s="95">
        <v>4644</v>
      </c>
      <c r="C20" s="95">
        <v>7153</v>
      </c>
      <c r="D20" s="95">
        <v>12706</v>
      </c>
      <c r="E20" s="78">
        <v>19620</v>
      </c>
      <c r="F20" s="78">
        <v>20901</v>
      </c>
      <c r="G20" s="78">
        <v>22544</v>
      </c>
      <c r="H20" s="89">
        <v>24396</v>
      </c>
      <c r="I20" s="89">
        <v>25602</v>
      </c>
      <c r="J20" s="89">
        <v>27185</v>
      </c>
      <c r="K20" s="107"/>
    </row>
    <row r="21" spans="1:16" ht="18" customHeight="1" x14ac:dyDescent="0.2">
      <c r="A21" s="82" t="s">
        <v>101</v>
      </c>
      <c r="B21" s="96">
        <v>10297</v>
      </c>
      <c r="C21" s="96">
        <v>10860</v>
      </c>
      <c r="D21" s="96">
        <v>15160</v>
      </c>
      <c r="E21" s="78">
        <v>19557</v>
      </c>
      <c r="F21" s="78">
        <v>20940</v>
      </c>
      <c r="G21" s="78">
        <v>23735</v>
      </c>
      <c r="H21" s="89">
        <v>26552</v>
      </c>
      <c r="I21" s="89">
        <v>38070</v>
      </c>
      <c r="J21" s="89">
        <v>97819</v>
      </c>
      <c r="K21" s="107"/>
    </row>
    <row r="22" spans="1:16" ht="18" customHeight="1" x14ac:dyDescent="0.2">
      <c r="A22" s="111" t="s">
        <v>100</v>
      </c>
      <c r="B22" s="85">
        <v>15633</v>
      </c>
      <c r="C22" s="85">
        <v>26404</v>
      </c>
      <c r="D22" s="85">
        <v>49331</v>
      </c>
      <c r="E22" s="84">
        <v>70696</v>
      </c>
      <c r="F22" s="84">
        <v>76128</v>
      </c>
      <c r="G22" s="84">
        <v>84104</v>
      </c>
      <c r="H22" s="86">
        <v>91249</v>
      </c>
      <c r="I22" s="86">
        <v>107986</v>
      </c>
      <c r="J22" s="86">
        <v>187791</v>
      </c>
      <c r="K22" s="107"/>
    </row>
    <row r="23" spans="1:16" ht="18" customHeight="1" x14ac:dyDescent="0.2">
      <c r="A23" s="97" t="s">
        <v>14</v>
      </c>
      <c r="B23" s="99">
        <v>365874</v>
      </c>
      <c r="C23" s="99">
        <v>385859</v>
      </c>
      <c r="D23" s="99">
        <v>426280</v>
      </c>
      <c r="E23" s="98">
        <v>405205</v>
      </c>
      <c r="F23" s="98">
        <v>412266</v>
      </c>
      <c r="G23" s="98">
        <v>429906</v>
      </c>
      <c r="H23" s="100">
        <v>448127</v>
      </c>
      <c r="I23" s="100">
        <v>478803</v>
      </c>
      <c r="J23" s="100">
        <v>629635</v>
      </c>
      <c r="K23" s="107"/>
    </row>
    <row r="24" spans="1:16" ht="18" customHeight="1" x14ac:dyDescent="0.2">
      <c r="A24" s="77" t="s">
        <v>46</v>
      </c>
      <c r="B24" s="79">
        <v>10184</v>
      </c>
      <c r="C24" s="79">
        <v>9718</v>
      </c>
      <c r="D24" s="79">
        <v>7243</v>
      </c>
      <c r="E24" s="78">
        <v>5304</v>
      </c>
      <c r="F24" s="78">
        <v>5097</v>
      </c>
      <c r="G24" s="78">
        <v>4810</v>
      </c>
      <c r="H24" s="89">
        <v>4525</v>
      </c>
      <c r="I24" s="104"/>
      <c r="J24" s="104"/>
      <c r="K24" s="107"/>
    </row>
    <row r="25" spans="1:16" ht="18" customHeight="1" x14ac:dyDescent="0.2">
      <c r="A25" s="97" t="s">
        <v>47</v>
      </c>
      <c r="B25" s="98">
        <v>376058</v>
      </c>
      <c r="C25" s="98">
        <v>395577</v>
      </c>
      <c r="D25" s="98">
        <v>433523</v>
      </c>
      <c r="E25" s="98">
        <v>410509</v>
      </c>
      <c r="F25" s="98">
        <v>417363</v>
      </c>
      <c r="G25" s="98">
        <v>434716</v>
      </c>
      <c r="H25" s="100">
        <v>452652</v>
      </c>
      <c r="I25" s="100">
        <v>478803</v>
      </c>
      <c r="J25" s="100">
        <v>629635</v>
      </c>
      <c r="K25" s="107"/>
    </row>
    <row r="26" spans="1:16" x14ac:dyDescent="0.2">
      <c r="A26" s="149" t="s">
        <v>114</v>
      </c>
      <c r="B26" s="149"/>
      <c r="C26" s="149"/>
      <c r="D26" s="149"/>
      <c r="E26" s="38"/>
      <c r="H26" s="38"/>
      <c r="J26" s="38" t="s">
        <v>118</v>
      </c>
    </row>
    <row r="27" spans="1:16" x14ac:dyDescent="0.2">
      <c r="A27" s="5"/>
      <c r="B27" s="32"/>
      <c r="C27" s="5"/>
      <c r="G27" s="16"/>
      <c r="H27" s="16"/>
      <c r="I27" s="28"/>
    </row>
    <row r="29" spans="1:16" ht="18" customHeight="1" x14ac:dyDescent="0.2">
      <c r="A29" s="10" t="s">
        <v>107</v>
      </c>
      <c r="B29" s="5"/>
      <c r="C29" s="5"/>
      <c r="E29" s="29"/>
    </row>
    <row r="33" spans="2:10" x14ac:dyDescent="0.2">
      <c r="B33" s="16"/>
      <c r="C33" s="16"/>
      <c r="D33" s="16"/>
      <c r="E33" s="16"/>
      <c r="F33" s="16"/>
      <c r="G33" s="16"/>
      <c r="H33" s="16"/>
      <c r="I33" s="16"/>
      <c r="J33" s="16"/>
    </row>
    <row r="34" spans="2:10" x14ac:dyDescent="0.2">
      <c r="B34" s="16"/>
      <c r="C34" s="16"/>
      <c r="D34" s="16"/>
      <c r="E34" s="16"/>
      <c r="F34" s="16"/>
      <c r="G34" s="16"/>
      <c r="H34" s="16"/>
      <c r="I34" s="16"/>
      <c r="J34" s="16"/>
    </row>
    <row r="35" spans="2:10" x14ac:dyDescent="0.2">
      <c r="B35" s="16"/>
      <c r="C35" s="16"/>
      <c r="D35" s="16"/>
      <c r="E35" s="16"/>
      <c r="F35" s="16"/>
      <c r="G35" s="16"/>
      <c r="H35" s="16"/>
      <c r="I35" s="16"/>
      <c r="J35" s="16"/>
    </row>
    <row r="36" spans="2:10" x14ac:dyDescent="0.2">
      <c r="B36" s="16"/>
      <c r="C36" s="16"/>
      <c r="D36" s="16"/>
      <c r="E36" s="16"/>
      <c r="F36" s="16"/>
      <c r="G36" s="16"/>
      <c r="H36" s="16"/>
      <c r="I36" s="16"/>
      <c r="J36" s="16"/>
    </row>
    <row r="37" spans="2:10" x14ac:dyDescent="0.2">
      <c r="B37" s="16"/>
      <c r="C37" s="16"/>
      <c r="D37" s="16"/>
      <c r="E37" s="16"/>
      <c r="F37" s="16"/>
      <c r="G37" s="16"/>
      <c r="H37" s="16"/>
      <c r="I37" s="16"/>
      <c r="J37" s="16"/>
    </row>
    <row r="38" spans="2:10" x14ac:dyDescent="0.2">
      <c r="B38" s="16"/>
      <c r="C38" s="16"/>
      <c r="D38" s="16"/>
      <c r="E38" s="16"/>
      <c r="F38" s="16"/>
      <c r="G38" s="16"/>
      <c r="H38" s="16"/>
      <c r="I38" s="16"/>
      <c r="J38" s="16"/>
    </row>
  </sheetData>
  <mergeCells count="12">
    <mergeCell ref="A26:D26"/>
    <mergeCell ref="A3:E3"/>
    <mergeCell ref="J5:J6"/>
    <mergeCell ref="I5:I6"/>
    <mergeCell ref="D5:D6"/>
    <mergeCell ref="H5:H6"/>
    <mergeCell ref="G5:G6"/>
    <mergeCell ref="F5:F6"/>
    <mergeCell ref="A5:A6"/>
    <mergeCell ref="B5:B6"/>
    <mergeCell ref="C5:C6"/>
    <mergeCell ref="E5:E6"/>
  </mergeCells>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25"/>
  <sheetViews>
    <sheetView zoomScaleNormal="100" workbookViewId="0">
      <selection activeCell="A2" sqref="A2"/>
    </sheetView>
  </sheetViews>
  <sheetFormatPr baseColWidth="10" defaultRowHeight="12.75" x14ac:dyDescent="0.2"/>
  <cols>
    <col min="1" max="1" width="15.42578125" customWidth="1"/>
    <col min="2" max="2" width="8.7109375" customWidth="1"/>
    <col min="3" max="3" width="8.140625" customWidth="1"/>
    <col min="4" max="4" width="7.7109375" customWidth="1"/>
    <col min="5" max="5" width="7.28515625" customWidth="1"/>
    <col min="6" max="6" width="9.85546875" customWidth="1"/>
    <col min="7" max="7" width="7.85546875" customWidth="1"/>
    <col min="8" max="8" width="8.140625" customWidth="1"/>
  </cols>
  <sheetData>
    <row r="1" spans="1:14" ht="15" x14ac:dyDescent="0.25">
      <c r="A1" s="145" t="s">
        <v>119</v>
      </c>
      <c r="B1" s="145"/>
      <c r="C1" s="145"/>
      <c r="D1" s="145"/>
      <c r="E1" s="145"/>
      <c r="F1" s="145"/>
      <c r="G1" s="145"/>
      <c r="H1" s="145"/>
    </row>
    <row r="2" spans="1:14" s="5" customFormat="1" x14ac:dyDescent="0.2">
      <c r="A2" s="25"/>
      <c r="B2" s="39"/>
      <c r="C2" s="39"/>
      <c r="D2" s="39"/>
      <c r="E2" s="39"/>
      <c r="F2" s="39"/>
      <c r="G2" s="39"/>
      <c r="H2" s="39"/>
    </row>
    <row r="3" spans="1:14" x14ac:dyDescent="0.2">
      <c r="A3" s="157" t="s">
        <v>102</v>
      </c>
      <c r="B3" s="157"/>
      <c r="C3" s="157"/>
      <c r="D3" s="157"/>
      <c r="E3" s="157"/>
      <c r="F3" s="157"/>
      <c r="G3" s="157"/>
      <c r="H3" s="157"/>
    </row>
    <row r="4" spans="1:14" x14ac:dyDescent="0.2">
      <c r="A4" s="155"/>
      <c r="B4" s="156"/>
      <c r="C4" s="156"/>
      <c r="D4" s="156"/>
      <c r="E4" s="30"/>
      <c r="F4" s="1"/>
      <c r="G4" s="1"/>
      <c r="H4" s="2"/>
    </row>
    <row r="5" spans="1:14" ht="27.75" customHeight="1" x14ac:dyDescent="0.2">
      <c r="A5" s="19"/>
      <c r="B5" s="26" t="s">
        <v>33</v>
      </c>
      <c r="C5" s="26" t="s">
        <v>34</v>
      </c>
      <c r="D5" s="26" t="s">
        <v>35</v>
      </c>
      <c r="E5" s="26" t="s">
        <v>103</v>
      </c>
      <c r="F5" s="26" t="s">
        <v>11</v>
      </c>
      <c r="G5" s="26" t="s">
        <v>0</v>
      </c>
      <c r="H5" s="26" t="s">
        <v>26</v>
      </c>
    </row>
    <row r="6" spans="1:14" ht="21.75" customHeight="1" x14ac:dyDescent="0.2">
      <c r="A6" s="114" t="s">
        <v>93</v>
      </c>
      <c r="B6" s="21">
        <v>80974</v>
      </c>
      <c r="C6" s="21">
        <v>84857</v>
      </c>
      <c r="D6" s="20">
        <v>84</v>
      </c>
      <c r="E6" s="20"/>
      <c r="F6" s="23">
        <v>16153</v>
      </c>
      <c r="G6" s="21">
        <v>182068</v>
      </c>
      <c r="H6" s="35">
        <v>27.1</v>
      </c>
    </row>
    <row r="7" spans="1:14" ht="21.75" customHeight="1" x14ac:dyDescent="0.2">
      <c r="A7" s="8" t="s">
        <v>92</v>
      </c>
      <c r="B7" s="21">
        <v>38646</v>
      </c>
      <c r="C7" s="21">
        <v>49296</v>
      </c>
      <c r="D7" s="20">
        <v>23510</v>
      </c>
      <c r="E7" s="20"/>
      <c r="F7" s="23">
        <v>12784</v>
      </c>
      <c r="G7" s="21">
        <v>124236</v>
      </c>
      <c r="H7" s="36">
        <v>33.5</v>
      </c>
    </row>
    <row r="8" spans="1:14" ht="21.75" customHeight="1" x14ac:dyDescent="0.2">
      <c r="A8" s="115" t="s">
        <v>91</v>
      </c>
      <c r="B8" s="21">
        <v>74704</v>
      </c>
      <c r="C8" s="21">
        <v>54281</v>
      </c>
      <c r="D8" s="20">
        <v>293</v>
      </c>
      <c r="E8" s="20"/>
      <c r="F8" s="20">
        <v>6262</v>
      </c>
      <c r="G8" s="21">
        <v>135540</v>
      </c>
      <c r="H8" s="36">
        <v>39.9</v>
      </c>
    </row>
    <row r="9" spans="1:14" ht="21.75" customHeight="1" x14ac:dyDescent="0.2">
      <c r="A9" s="8" t="s">
        <v>90</v>
      </c>
      <c r="B9" s="21">
        <v>4986</v>
      </c>
      <c r="C9" s="21">
        <v>6480</v>
      </c>
      <c r="D9" s="20">
        <v>8528</v>
      </c>
      <c r="E9" s="20">
        <f>113+13</f>
        <v>126</v>
      </c>
      <c r="F9" s="20">
        <v>58874</v>
      </c>
      <c r="G9" s="24">
        <v>78994</v>
      </c>
      <c r="H9" s="36">
        <v>50.4</v>
      </c>
      <c r="I9" s="16"/>
      <c r="J9" s="16"/>
      <c r="N9" s="13"/>
    </row>
    <row r="10" spans="1:14" ht="21.75" customHeight="1" x14ac:dyDescent="0.2">
      <c r="A10" s="8" t="s">
        <v>89</v>
      </c>
      <c r="B10" s="21">
        <v>39029</v>
      </c>
      <c r="C10" s="21">
        <v>46904</v>
      </c>
      <c r="D10" s="20">
        <v>14670</v>
      </c>
      <c r="E10" s="20">
        <v>1631</v>
      </c>
      <c r="F10" s="20">
        <v>6563</v>
      </c>
      <c r="G10" s="24">
        <v>108797</v>
      </c>
      <c r="H10" s="36">
        <v>44.9</v>
      </c>
      <c r="I10" s="16"/>
      <c r="J10" s="16"/>
      <c r="N10" s="13"/>
    </row>
    <row r="11" spans="1:14" ht="21.75" customHeight="1" x14ac:dyDescent="0.2">
      <c r="A11" s="19" t="s">
        <v>0</v>
      </c>
      <c r="B11" s="22">
        <v>238339</v>
      </c>
      <c r="C11" s="22">
        <v>241818</v>
      </c>
      <c r="D11" s="22">
        <v>47085</v>
      </c>
      <c r="E11" s="22">
        <v>1757</v>
      </c>
      <c r="F11" s="22">
        <v>100636</v>
      </c>
      <c r="G11" s="22">
        <v>629635</v>
      </c>
      <c r="H11" s="37">
        <v>37.1</v>
      </c>
      <c r="N11" s="13"/>
    </row>
    <row r="12" spans="1:14" ht="17.25" customHeight="1" x14ac:dyDescent="0.2">
      <c r="A12" s="149" t="s">
        <v>116</v>
      </c>
      <c r="B12" s="149"/>
      <c r="C12" s="149"/>
      <c r="H12" s="125" t="s">
        <v>118</v>
      </c>
    </row>
    <row r="13" spans="1:14" x14ac:dyDescent="0.2">
      <c r="A13" s="10" t="s">
        <v>107</v>
      </c>
      <c r="B13" s="121"/>
      <c r="C13" s="121"/>
      <c r="D13" s="121"/>
      <c r="E13" s="121"/>
      <c r="F13" s="121"/>
      <c r="G13" s="121"/>
      <c r="H13" s="121"/>
      <c r="N13" s="13"/>
    </row>
    <row r="14" spans="1:14" x14ac:dyDescent="0.2">
      <c r="A14" s="121"/>
      <c r="B14" s="121"/>
      <c r="C14" s="121"/>
      <c r="D14" s="121"/>
      <c r="E14" s="121"/>
      <c r="F14" s="121"/>
      <c r="G14" s="121"/>
      <c r="H14" s="121"/>
      <c r="N14" s="13"/>
    </row>
    <row r="15" spans="1:14" x14ac:dyDescent="0.2">
      <c r="A15" s="2"/>
      <c r="B15" s="4"/>
      <c r="C15" s="3"/>
      <c r="D15" s="2"/>
      <c r="E15" s="2"/>
      <c r="F15" s="2"/>
      <c r="G15" s="2"/>
      <c r="H15" s="2"/>
      <c r="N15" s="13"/>
    </row>
    <row r="16" spans="1:14" x14ac:dyDescent="0.2">
      <c r="A16" s="11"/>
      <c r="B16" s="11"/>
      <c r="C16" s="11"/>
      <c r="D16" s="11"/>
      <c r="E16" s="11"/>
      <c r="F16" s="11"/>
      <c r="G16" s="15"/>
      <c r="H16" s="11"/>
    </row>
    <row r="17" spans="1:8" x14ac:dyDescent="0.2">
      <c r="A17" s="11"/>
      <c r="B17" s="15"/>
      <c r="C17" s="11"/>
      <c r="D17" s="11"/>
      <c r="E17" s="11"/>
      <c r="F17" s="11"/>
      <c r="G17" s="11"/>
      <c r="H17" s="11"/>
    </row>
    <row r="18" spans="1:8" x14ac:dyDescent="0.2">
      <c r="A18" s="11"/>
      <c r="B18" s="15"/>
      <c r="C18" s="11"/>
      <c r="D18" s="11"/>
      <c r="E18" s="11"/>
      <c r="F18" s="11"/>
      <c r="G18" s="15"/>
      <c r="H18" s="15"/>
    </row>
    <row r="19" spans="1:8" x14ac:dyDescent="0.2">
      <c r="A19" s="11"/>
      <c r="B19" s="15"/>
      <c r="C19" s="11"/>
      <c r="D19" s="11"/>
      <c r="E19" s="11"/>
      <c r="F19" s="11"/>
      <c r="G19" s="11"/>
      <c r="H19" s="11"/>
    </row>
    <row r="20" spans="1:8" x14ac:dyDescent="0.2">
      <c r="A20" s="11"/>
      <c r="B20" s="15"/>
      <c r="D20" s="11"/>
      <c r="E20" s="11"/>
      <c r="F20" s="11"/>
      <c r="G20" s="11"/>
      <c r="H20" s="11"/>
    </row>
    <row r="21" spans="1:8" x14ac:dyDescent="0.2">
      <c r="A21" s="11"/>
      <c r="B21" s="15"/>
      <c r="D21" s="11"/>
      <c r="E21" s="11"/>
      <c r="F21" s="11"/>
      <c r="G21" s="11"/>
      <c r="H21" s="11"/>
    </row>
    <row r="22" spans="1:8" x14ac:dyDescent="0.2">
      <c r="B22" s="15"/>
    </row>
    <row r="25" spans="1:8" x14ac:dyDescent="0.2">
      <c r="B25" s="16"/>
      <c r="C25" s="16"/>
      <c r="D25" s="16"/>
      <c r="E25" s="16"/>
      <c r="F25" s="16"/>
      <c r="G25" s="16"/>
    </row>
  </sheetData>
  <mergeCells count="4">
    <mergeCell ref="A4:D4"/>
    <mergeCell ref="A3:H3"/>
    <mergeCell ref="A1:H1"/>
    <mergeCell ref="A12:C1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N40"/>
  <sheetViews>
    <sheetView zoomScaleNormal="100" workbookViewId="0">
      <selection activeCell="A2" sqref="A2"/>
    </sheetView>
  </sheetViews>
  <sheetFormatPr baseColWidth="10" defaultRowHeight="12.75" x14ac:dyDescent="0.2"/>
  <cols>
    <col min="1" max="1" width="14.85546875" customWidth="1"/>
    <col min="2" max="2" width="10.5703125" customWidth="1"/>
    <col min="3" max="3" width="9.42578125" customWidth="1"/>
    <col min="4" max="4" width="9.28515625" customWidth="1"/>
  </cols>
  <sheetData>
    <row r="1" spans="1:14" ht="15" x14ac:dyDescent="0.25">
      <c r="A1" s="145" t="s">
        <v>119</v>
      </c>
      <c r="B1" s="145"/>
      <c r="C1" s="145"/>
      <c r="D1" s="145"/>
      <c r="E1" s="145"/>
      <c r="F1" s="145"/>
      <c r="G1" s="145"/>
    </row>
    <row r="2" spans="1:14" s="5" customFormat="1" x14ac:dyDescent="0.2">
      <c r="A2" s="25"/>
      <c r="B2" s="39"/>
      <c r="C2" s="39"/>
      <c r="D2" s="39"/>
      <c r="E2" s="39"/>
      <c r="F2" s="39"/>
      <c r="G2" s="39"/>
    </row>
    <row r="3" spans="1:14" s="2" customFormat="1" ht="12" x14ac:dyDescent="0.2">
      <c r="A3" s="146" t="s">
        <v>79</v>
      </c>
      <c r="B3" s="146"/>
      <c r="C3" s="146"/>
      <c r="D3" s="146"/>
      <c r="E3" s="146"/>
      <c r="F3" s="25"/>
      <c r="G3" s="25"/>
    </row>
    <row r="4" spans="1:14" s="2" customFormat="1" ht="11.25" x14ac:dyDescent="0.2">
      <c r="A4" s="159"/>
      <c r="B4" s="159"/>
      <c r="C4" s="159"/>
      <c r="D4" s="159"/>
      <c r="E4" s="159"/>
      <c r="F4" s="159"/>
      <c r="G4" s="159"/>
    </row>
    <row r="5" spans="1:14" s="2" customFormat="1" ht="24" customHeight="1" x14ac:dyDescent="0.2">
      <c r="A5" s="161" t="s">
        <v>9</v>
      </c>
      <c r="B5" s="26" t="s">
        <v>32</v>
      </c>
      <c r="C5" s="160" t="s">
        <v>8</v>
      </c>
      <c r="D5" s="160"/>
    </row>
    <row r="6" spans="1:14" s="2" customFormat="1" ht="24.75" customHeight="1" x14ac:dyDescent="0.2">
      <c r="A6" s="162"/>
      <c r="B6" s="122">
        <v>2020</v>
      </c>
      <c r="C6" s="27">
        <v>2019</v>
      </c>
      <c r="D6" s="27">
        <v>2020</v>
      </c>
    </row>
    <row r="7" spans="1:14" s="2" customFormat="1" x14ac:dyDescent="0.2">
      <c r="A7" s="108" t="s">
        <v>15</v>
      </c>
      <c r="B7" s="109">
        <v>23761</v>
      </c>
      <c r="C7" s="44">
        <v>2.7722130849700704</v>
      </c>
      <c r="D7" s="44">
        <v>2.813900747855024</v>
      </c>
      <c r="F7" s="6"/>
      <c r="G7" s="9"/>
      <c r="H7" s="8"/>
      <c r="I7" s="9"/>
      <c r="J7" s="6"/>
      <c r="K7" s="12"/>
      <c r="L7" s="9"/>
      <c r="N7" s="18"/>
    </row>
    <row r="8" spans="1:14" s="2" customFormat="1" ht="12.95" customHeight="1" x14ac:dyDescent="0.2">
      <c r="A8" s="42" t="s">
        <v>16</v>
      </c>
      <c r="B8" s="110">
        <v>45869</v>
      </c>
      <c r="C8" s="45">
        <v>5.5837051723020572</v>
      </c>
      <c r="D8" s="45">
        <v>5.4615640155218008</v>
      </c>
      <c r="F8" s="8"/>
      <c r="G8" s="9"/>
      <c r="H8" s="8"/>
      <c r="I8" s="9"/>
      <c r="J8" s="6"/>
      <c r="K8" s="12"/>
      <c r="L8" s="9"/>
      <c r="N8" s="18"/>
    </row>
    <row r="9" spans="1:14" s="2" customFormat="1" ht="12.95" customHeight="1" x14ac:dyDescent="0.2">
      <c r="A9" s="42" t="s">
        <v>17</v>
      </c>
      <c r="B9" s="110">
        <v>56944</v>
      </c>
      <c r="C9" s="45">
        <v>6.6732421574657845</v>
      </c>
      <c r="D9" s="45">
        <v>6.8516918663833453</v>
      </c>
      <c r="F9" s="8"/>
      <c r="G9" s="9"/>
      <c r="H9" s="8"/>
      <c r="I9" s="9"/>
      <c r="J9" s="6"/>
      <c r="K9" s="12"/>
      <c r="L9" s="9"/>
      <c r="N9" s="18"/>
    </row>
    <row r="10" spans="1:14" s="2" customFormat="1" ht="12.95" customHeight="1" x14ac:dyDescent="0.2">
      <c r="A10" s="42" t="s">
        <v>18</v>
      </c>
      <c r="B10" s="110">
        <v>83009</v>
      </c>
      <c r="C10" s="45">
        <v>8.1892140013279349</v>
      </c>
      <c r="D10" s="45">
        <v>10.071707636681307</v>
      </c>
      <c r="F10" s="8"/>
      <c r="G10" s="9"/>
      <c r="H10" s="8"/>
      <c r="I10" s="9"/>
      <c r="J10" s="6"/>
      <c r="K10" s="12"/>
      <c r="L10" s="9"/>
      <c r="N10" s="18"/>
    </row>
    <row r="11" spans="1:14" s="2" customFormat="1" ht="12.95" customHeight="1" x14ac:dyDescent="0.2">
      <c r="A11" s="42" t="s">
        <v>19</v>
      </c>
      <c r="B11" s="110">
        <v>80109</v>
      </c>
      <c r="C11" s="45">
        <v>7.6750171687916158</v>
      </c>
      <c r="D11" s="45">
        <v>9.7181565963827286</v>
      </c>
      <c r="F11" s="8"/>
      <c r="G11" s="9"/>
      <c r="H11" s="8"/>
      <c r="I11" s="9"/>
      <c r="J11" s="6"/>
      <c r="K11" s="12"/>
      <c r="L11" s="9"/>
      <c r="N11" s="18"/>
    </row>
    <row r="12" spans="1:14" s="2" customFormat="1" ht="12.95" customHeight="1" x14ac:dyDescent="0.2">
      <c r="A12" s="42" t="s">
        <v>20</v>
      </c>
      <c r="B12" s="110">
        <v>80241</v>
      </c>
      <c r="C12" s="45">
        <v>7.1043270147090611</v>
      </c>
      <c r="D12" s="45">
        <v>9.7214212676459049</v>
      </c>
      <c r="F12" s="8"/>
      <c r="G12" s="9"/>
      <c r="H12" s="8"/>
      <c r="I12" s="9"/>
      <c r="J12" s="6"/>
      <c r="K12" s="12"/>
      <c r="L12" s="9"/>
      <c r="N12" s="17"/>
    </row>
    <row r="13" spans="1:14" s="2" customFormat="1" ht="12.95" customHeight="1" x14ac:dyDescent="0.2">
      <c r="A13" s="42" t="s">
        <v>21</v>
      </c>
      <c r="B13" s="110">
        <v>68664</v>
      </c>
      <c r="C13" s="45">
        <v>5.9496448381143754</v>
      </c>
      <c r="D13" s="45">
        <v>8.8998340937370379</v>
      </c>
      <c r="F13" s="8"/>
      <c r="G13" s="9"/>
      <c r="H13" s="8"/>
      <c r="I13" s="9"/>
      <c r="J13" s="6"/>
      <c r="K13" s="12"/>
      <c r="L13" s="9"/>
      <c r="N13" s="18"/>
    </row>
    <row r="14" spans="1:14" s="2" customFormat="1" ht="12.95" customHeight="1" x14ac:dyDescent="0.2">
      <c r="A14" s="42" t="s">
        <v>22</v>
      </c>
      <c r="B14" s="110">
        <v>62216</v>
      </c>
      <c r="C14" s="45">
        <v>5.3335113643107235</v>
      </c>
      <c r="D14" s="45">
        <v>8.1953414484109484</v>
      </c>
      <c r="F14" s="8"/>
      <c r="G14" s="9"/>
      <c r="H14" s="8"/>
      <c r="I14" s="9"/>
      <c r="J14" s="6"/>
      <c r="K14" s="12"/>
      <c r="L14" s="9"/>
      <c r="N14" s="18"/>
    </row>
    <row r="15" spans="1:14" s="2" customFormat="1" ht="12.95" customHeight="1" x14ac:dyDescent="0.2">
      <c r="A15" s="42" t="s">
        <v>23</v>
      </c>
      <c r="B15" s="110">
        <v>45502</v>
      </c>
      <c r="C15" s="45">
        <v>3.9181632946365847</v>
      </c>
      <c r="D15" s="45">
        <v>6.2038227502587082</v>
      </c>
      <c r="F15" s="8"/>
      <c r="G15" s="9"/>
      <c r="H15" s="8"/>
      <c r="I15" s="9"/>
      <c r="J15" s="6"/>
      <c r="K15" s="8"/>
      <c r="L15" s="9"/>
      <c r="N15" s="18"/>
    </row>
    <row r="16" spans="1:14" s="2" customFormat="1" ht="12.95" customHeight="1" x14ac:dyDescent="0.2">
      <c r="A16" s="42" t="s">
        <v>24</v>
      </c>
      <c r="B16" s="110">
        <v>29394</v>
      </c>
      <c r="C16" s="45">
        <v>2.5317744135389875</v>
      </c>
      <c r="D16" s="45">
        <v>3.973692570787398</v>
      </c>
      <c r="F16" s="8"/>
      <c r="G16" s="9"/>
      <c r="H16" s="8"/>
      <c r="I16" s="9"/>
      <c r="J16" s="6"/>
      <c r="K16" s="8"/>
      <c r="L16" s="9"/>
      <c r="N16" s="18"/>
    </row>
    <row r="17" spans="1:14" s="2" customFormat="1" ht="12.95" customHeight="1" x14ac:dyDescent="0.2">
      <c r="A17" s="42" t="s">
        <v>25</v>
      </c>
      <c r="B17" s="110">
        <v>18209</v>
      </c>
      <c r="C17" s="45">
        <v>1.5978418469774702</v>
      </c>
      <c r="D17" s="45">
        <v>2.4842424077055307</v>
      </c>
      <c r="F17" s="8"/>
      <c r="G17" s="9"/>
      <c r="H17" s="8"/>
      <c r="I17" s="9"/>
      <c r="J17" s="6"/>
      <c r="K17" s="8"/>
      <c r="L17" s="9"/>
      <c r="N17" s="18"/>
    </row>
    <row r="18" spans="1:14" s="2" customFormat="1" ht="12.95" customHeight="1" x14ac:dyDescent="0.2">
      <c r="A18" s="42" t="s">
        <v>108</v>
      </c>
      <c r="B18" s="110">
        <v>11608</v>
      </c>
      <c r="C18" s="45">
        <v>1.0173355312202592</v>
      </c>
      <c r="D18" s="45">
        <v>1.6221511389854288</v>
      </c>
      <c r="F18" s="8"/>
      <c r="G18" s="9"/>
      <c r="H18" s="8"/>
      <c r="I18" s="9"/>
      <c r="J18" s="6"/>
      <c r="K18" s="8"/>
      <c r="L18" s="9"/>
      <c r="N18" s="18"/>
    </row>
    <row r="19" spans="1:14" s="2" customFormat="1" ht="12.95" customHeight="1" x14ac:dyDescent="0.2">
      <c r="A19" s="42" t="s">
        <v>109</v>
      </c>
      <c r="B19" s="110">
        <v>8087</v>
      </c>
      <c r="C19" s="45">
        <v>0.63771394884745447</v>
      </c>
      <c r="D19" s="45">
        <v>1.1229745285992605</v>
      </c>
      <c r="F19" s="8"/>
      <c r="G19" s="9"/>
      <c r="H19" s="8"/>
      <c r="I19" s="9"/>
      <c r="J19" s="6"/>
      <c r="K19" s="8"/>
      <c r="L19" s="9"/>
      <c r="N19" s="18"/>
    </row>
    <row r="20" spans="1:14" s="2" customFormat="1" ht="12.95" customHeight="1" x14ac:dyDescent="0.2">
      <c r="A20" s="42" t="s">
        <v>110</v>
      </c>
      <c r="B20" s="110">
        <v>5990</v>
      </c>
      <c r="C20" s="45">
        <v>0.42193928387238416</v>
      </c>
      <c r="D20" s="45">
        <v>0.79082484747906423</v>
      </c>
      <c r="F20" s="8"/>
      <c r="G20" s="9"/>
      <c r="H20" s="8"/>
      <c r="I20" s="9"/>
      <c r="J20" s="6"/>
      <c r="K20" s="8"/>
      <c r="L20" s="9"/>
      <c r="N20" s="18"/>
    </row>
    <row r="21" spans="1:14" s="2" customFormat="1" ht="12.95" customHeight="1" x14ac:dyDescent="0.2">
      <c r="A21" s="42" t="s">
        <v>111</v>
      </c>
      <c r="B21" s="110">
        <v>4375</v>
      </c>
      <c r="C21" s="45">
        <v>0.29795426648513829</v>
      </c>
      <c r="D21" s="45">
        <v>0.56411433404852285</v>
      </c>
      <c r="F21" s="8"/>
      <c r="G21" s="9"/>
      <c r="H21" s="8"/>
      <c r="I21" s="9"/>
      <c r="J21" s="6"/>
      <c r="K21" s="8"/>
      <c r="L21" s="9"/>
      <c r="N21" s="18"/>
    </row>
    <row r="22" spans="1:14" s="2" customFormat="1" ht="12.95" customHeight="1" x14ac:dyDescent="0.2">
      <c r="A22" s="43" t="s">
        <v>112</v>
      </c>
      <c r="B22" s="110">
        <v>5657</v>
      </c>
      <c r="C22" s="45">
        <v>0</v>
      </c>
      <c r="D22" s="45">
        <v>0</v>
      </c>
      <c r="F22" s="6"/>
      <c r="G22" s="9"/>
      <c r="H22" s="8"/>
      <c r="I22" s="9"/>
      <c r="J22" s="7"/>
      <c r="K22" s="8"/>
      <c r="L22" s="9"/>
      <c r="N22" s="18"/>
    </row>
    <row r="23" spans="1:14" s="2" customFormat="1" ht="12.95" customHeight="1" x14ac:dyDescent="0.2">
      <c r="A23" s="33" t="s">
        <v>113</v>
      </c>
      <c r="B23" s="46">
        <f>SUM(B8:B21)</f>
        <v>600217</v>
      </c>
      <c r="C23" s="47">
        <v>4.2</v>
      </c>
      <c r="D23" s="47">
        <v>5.5</v>
      </c>
      <c r="F23" s="116"/>
      <c r="G23" s="9"/>
      <c r="H23" s="8"/>
      <c r="I23" s="9"/>
      <c r="J23" s="7"/>
      <c r="K23" s="8"/>
      <c r="L23" s="9"/>
      <c r="N23" s="18"/>
    </row>
    <row r="24" spans="1:14" s="2" customFormat="1" ht="11.25" x14ac:dyDescent="0.2">
      <c r="A24" s="164" t="s">
        <v>116</v>
      </c>
      <c r="B24" s="164"/>
      <c r="C24" s="164"/>
      <c r="D24" s="124" t="s">
        <v>118</v>
      </c>
      <c r="E24" s="7"/>
      <c r="F24" s="8"/>
      <c r="G24" s="8"/>
      <c r="H24" s="8"/>
      <c r="I24" s="8"/>
      <c r="J24" s="8"/>
      <c r="K24" s="8"/>
      <c r="L24" s="8"/>
    </row>
    <row r="25" spans="1:14" x14ac:dyDescent="0.2">
      <c r="A25" s="163" t="s">
        <v>104</v>
      </c>
      <c r="B25" s="163"/>
      <c r="C25" s="163"/>
      <c r="D25" s="163"/>
      <c r="E25" s="34"/>
      <c r="F25" s="34"/>
      <c r="G25" s="34"/>
      <c r="H25" s="34"/>
      <c r="I25" s="6"/>
      <c r="J25" s="8"/>
    </row>
    <row r="26" spans="1:14" ht="11.25" customHeight="1" x14ac:dyDescent="0.2">
      <c r="A26" s="163"/>
      <c r="B26" s="163"/>
      <c r="C26" s="163"/>
      <c r="D26" s="163"/>
      <c r="E26" s="30"/>
      <c r="F26" s="30"/>
      <c r="G26" s="30"/>
      <c r="H26" s="30"/>
      <c r="I26" s="6"/>
      <c r="J26" s="8"/>
      <c r="K26" s="8"/>
      <c r="L26" s="12"/>
    </row>
    <row r="27" spans="1:14" ht="37.5" customHeight="1" x14ac:dyDescent="0.2">
      <c r="A27" s="158" t="s">
        <v>107</v>
      </c>
      <c r="B27" s="158"/>
      <c r="C27" s="158"/>
      <c r="D27" s="158"/>
      <c r="H27" s="14"/>
      <c r="I27" s="6"/>
      <c r="J27" s="8"/>
      <c r="K27" s="8"/>
      <c r="L27" s="12"/>
    </row>
    <row r="28" spans="1:14" x14ac:dyDescent="0.2">
      <c r="D28" s="38"/>
      <c r="H28" s="14"/>
      <c r="I28" s="6"/>
      <c r="J28" s="8"/>
      <c r="K28" s="8"/>
      <c r="L28" s="12"/>
    </row>
    <row r="29" spans="1:14" x14ac:dyDescent="0.2">
      <c r="H29" s="14"/>
      <c r="I29" s="6"/>
      <c r="J29" s="8"/>
      <c r="K29" s="8"/>
      <c r="L29" s="12"/>
    </row>
    <row r="30" spans="1:14" x14ac:dyDescent="0.2">
      <c r="H30" s="14"/>
      <c r="I30" s="6"/>
      <c r="J30" s="8"/>
      <c r="K30" s="8"/>
      <c r="L30" s="12"/>
    </row>
    <row r="31" spans="1:14" x14ac:dyDescent="0.2">
      <c r="H31" s="14"/>
      <c r="I31" s="6"/>
      <c r="J31" s="8"/>
      <c r="K31" s="8"/>
      <c r="L31" s="12"/>
    </row>
    <row r="32" spans="1:14" x14ac:dyDescent="0.2">
      <c r="H32" s="14"/>
      <c r="I32" s="6"/>
      <c r="J32" s="8"/>
      <c r="K32" s="8"/>
      <c r="L32" s="12"/>
    </row>
    <row r="33" spans="8:12" x14ac:dyDescent="0.2">
      <c r="H33" s="14"/>
      <c r="I33" s="6"/>
      <c r="J33" s="8"/>
      <c r="K33" s="8"/>
      <c r="L33" s="12"/>
    </row>
    <row r="34" spans="8:12" x14ac:dyDescent="0.2">
      <c r="H34" s="14"/>
      <c r="I34" s="6"/>
      <c r="J34" s="8"/>
      <c r="K34" s="8"/>
      <c r="L34" s="12"/>
    </row>
    <row r="35" spans="8:12" x14ac:dyDescent="0.2">
      <c r="H35" s="14"/>
      <c r="I35" s="6"/>
      <c r="J35" s="8"/>
      <c r="K35" s="8"/>
      <c r="L35" s="12"/>
    </row>
    <row r="36" spans="8:12" x14ac:dyDescent="0.2">
      <c r="H36" s="14"/>
      <c r="I36" s="7"/>
      <c r="J36" s="12"/>
      <c r="K36" s="12"/>
      <c r="L36" s="12"/>
    </row>
    <row r="37" spans="8:12" x14ac:dyDescent="0.2">
      <c r="H37" s="12"/>
      <c r="I37" s="12"/>
      <c r="J37" s="12"/>
      <c r="K37" s="12"/>
      <c r="L37" s="12"/>
    </row>
    <row r="38" spans="8:12" x14ac:dyDescent="0.2">
      <c r="H38" s="12"/>
      <c r="I38" s="12"/>
      <c r="J38" s="12"/>
      <c r="K38" s="12"/>
      <c r="L38" s="12"/>
    </row>
    <row r="39" spans="8:12" x14ac:dyDescent="0.2">
      <c r="H39" s="12"/>
      <c r="I39" s="12"/>
      <c r="J39" s="12"/>
      <c r="K39" s="12"/>
      <c r="L39" s="12"/>
    </row>
    <row r="40" spans="8:12" x14ac:dyDescent="0.2">
      <c r="H40" s="12"/>
      <c r="I40" s="12"/>
      <c r="J40" s="12"/>
      <c r="K40" s="12"/>
      <c r="L40" s="12"/>
    </row>
  </sheetData>
  <mergeCells count="8">
    <mergeCell ref="A1:G1"/>
    <mergeCell ref="A27:D27"/>
    <mergeCell ref="A3:E3"/>
    <mergeCell ref="A4:G4"/>
    <mergeCell ref="C5:D5"/>
    <mergeCell ref="A5:A6"/>
    <mergeCell ref="A25:D26"/>
    <mergeCell ref="A24:C24"/>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K39"/>
  <sheetViews>
    <sheetView zoomScaleNormal="100" workbookViewId="0">
      <selection activeCell="A2" sqref="A2"/>
    </sheetView>
  </sheetViews>
  <sheetFormatPr baseColWidth="10" defaultColWidth="11.42578125" defaultRowHeight="12.75" x14ac:dyDescent="0.2"/>
  <cols>
    <col min="1" max="1" width="39.28515625" style="49" customWidth="1"/>
    <col min="2" max="4" width="9.5703125" style="75" customWidth="1"/>
    <col min="5" max="5" width="15.7109375" style="75" customWidth="1"/>
    <col min="6" max="16384" width="11.42578125" style="49"/>
  </cols>
  <sheetData>
    <row r="1" spans="1:11" ht="15" x14ac:dyDescent="0.25">
      <c r="A1" s="166" t="s">
        <v>119</v>
      </c>
      <c r="B1" s="166"/>
      <c r="C1" s="166"/>
      <c r="D1" s="166"/>
      <c r="E1" s="166"/>
      <c r="F1" s="48"/>
      <c r="G1" s="48"/>
    </row>
    <row r="2" spans="1:11" s="52" customFormat="1" x14ac:dyDescent="0.2">
      <c r="A2" s="50"/>
      <c r="B2" s="51"/>
      <c r="C2" s="51"/>
      <c r="D2" s="51"/>
      <c r="E2" s="51"/>
      <c r="F2" s="51"/>
      <c r="G2" s="51"/>
    </row>
    <row r="3" spans="1:11" ht="30" customHeight="1" x14ac:dyDescent="0.2">
      <c r="A3" s="167" t="s">
        <v>105</v>
      </c>
      <c r="B3" s="168"/>
      <c r="C3" s="168"/>
      <c r="D3" s="168"/>
      <c r="E3" s="168"/>
      <c r="F3" s="53"/>
    </row>
    <row r="4" spans="1:11" s="57" customFormat="1" x14ac:dyDescent="0.2">
      <c r="A4" s="169"/>
      <c r="B4" s="170"/>
      <c r="C4" s="55"/>
      <c r="D4" s="55"/>
      <c r="E4" s="55"/>
      <c r="F4" s="56"/>
    </row>
    <row r="5" spans="1:11" ht="22.5" x14ac:dyDescent="0.2">
      <c r="A5" s="58"/>
      <c r="B5" s="59" t="s">
        <v>38</v>
      </c>
      <c r="C5" s="59" t="s">
        <v>39</v>
      </c>
      <c r="D5" s="59" t="s">
        <v>0</v>
      </c>
      <c r="E5" s="60" t="s">
        <v>40</v>
      </c>
      <c r="F5" s="53"/>
    </row>
    <row r="6" spans="1:11" x14ac:dyDescent="0.2">
      <c r="A6" s="61" t="s">
        <v>82</v>
      </c>
      <c r="B6" s="62">
        <v>142898</v>
      </c>
      <c r="C6" s="62">
        <v>189435</v>
      </c>
      <c r="D6" s="62">
        <v>332333</v>
      </c>
      <c r="E6" s="70">
        <v>1302</v>
      </c>
      <c r="F6" s="53"/>
      <c r="G6" s="63"/>
    </row>
    <row r="7" spans="1:11" ht="18" customHeight="1" x14ac:dyDescent="0.2">
      <c r="A7" s="64" t="s">
        <v>117</v>
      </c>
      <c r="B7" s="65">
        <v>133607</v>
      </c>
      <c r="C7" s="65">
        <v>157952</v>
      </c>
      <c r="D7" s="65">
        <v>291559</v>
      </c>
      <c r="E7" s="66">
        <v>912</v>
      </c>
      <c r="F7" s="53"/>
      <c r="G7" s="63"/>
      <c r="H7" s="63"/>
      <c r="I7" s="63"/>
      <c r="J7" s="63"/>
      <c r="K7" s="63"/>
    </row>
    <row r="8" spans="1:11" ht="18" customHeight="1" x14ac:dyDescent="0.2">
      <c r="A8" s="67" t="s">
        <v>54</v>
      </c>
      <c r="B8" s="65">
        <v>9291</v>
      </c>
      <c r="C8" s="65">
        <v>31483</v>
      </c>
      <c r="D8" s="65">
        <v>40774</v>
      </c>
      <c r="E8" s="68">
        <v>390</v>
      </c>
      <c r="F8" s="53"/>
      <c r="G8" s="63"/>
      <c r="H8" s="63"/>
      <c r="I8" s="63"/>
      <c r="J8" s="63"/>
      <c r="K8" s="63"/>
    </row>
    <row r="9" spans="1:11" x14ac:dyDescent="0.2">
      <c r="A9" s="61" t="s">
        <v>50</v>
      </c>
      <c r="B9" s="62">
        <v>87172</v>
      </c>
      <c r="C9" s="62">
        <v>33200</v>
      </c>
      <c r="D9" s="62">
        <v>120372</v>
      </c>
      <c r="E9" s="61">
        <v>164</v>
      </c>
      <c r="F9" s="53"/>
      <c r="G9" s="63"/>
      <c r="H9" s="63"/>
      <c r="I9" s="63"/>
      <c r="J9" s="63"/>
      <c r="K9" s="63"/>
    </row>
    <row r="10" spans="1:11" ht="18" customHeight="1" x14ac:dyDescent="0.2">
      <c r="A10" s="64" t="s">
        <v>13</v>
      </c>
      <c r="B10" s="65">
        <v>258</v>
      </c>
      <c r="C10" s="65">
        <v>24</v>
      </c>
      <c r="D10" s="65">
        <v>282</v>
      </c>
      <c r="E10" s="66">
        <v>2</v>
      </c>
      <c r="F10" s="53"/>
      <c r="G10" s="63"/>
      <c r="H10" s="63"/>
      <c r="I10" s="63"/>
      <c r="J10" s="63"/>
      <c r="K10" s="63"/>
    </row>
    <row r="11" spans="1:11" ht="18" customHeight="1" x14ac:dyDescent="0.2">
      <c r="A11" s="64" t="s">
        <v>4</v>
      </c>
      <c r="B11" s="65">
        <v>22019</v>
      </c>
      <c r="C11" s="65">
        <v>29386</v>
      </c>
      <c r="D11" s="65">
        <v>51405</v>
      </c>
      <c r="E11" s="66">
        <v>91</v>
      </c>
      <c r="F11" s="53"/>
      <c r="G11" s="63"/>
      <c r="H11" s="63"/>
      <c r="I11" s="63"/>
      <c r="J11" s="63"/>
      <c r="K11" s="63"/>
    </row>
    <row r="12" spans="1:11" ht="18" customHeight="1" x14ac:dyDescent="0.2">
      <c r="A12" s="64" t="s">
        <v>5</v>
      </c>
      <c r="B12" s="65">
        <v>64895</v>
      </c>
      <c r="C12" s="65">
        <v>3790</v>
      </c>
      <c r="D12" s="65">
        <v>68685</v>
      </c>
      <c r="E12" s="66">
        <v>71</v>
      </c>
      <c r="F12" s="53"/>
      <c r="G12" s="63"/>
    </row>
    <row r="13" spans="1:11" ht="18" customHeight="1" x14ac:dyDescent="0.2">
      <c r="A13" s="61" t="s">
        <v>83</v>
      </c>
      <c r="B13" s="62">
        <v>44648</v>
      </c>
      <c r="C13" s="62">
        <v>84329</v>
      </c>
      <c r="D13" s="62">
        <v>128977</v>
      </c>
      <c r="E13" s="61">
        <v>597</v>
      </c>
      <c r="F13" s="53"/>
      <c r="G13" s="63"/>
      <c r="H13" s="63"/>
      <c r="I13" s="63"/>
      <c r="J13" s="63"/>
      <c r="K13" s="63"/>
    </row>
    <row r="14" spans="1:11" ht="18" customHeight="1" x14ac:dyDescent="0.2">
      <c r="A14" s="64" t="s">
        <v>10</v>
      </c>
      <c r="B14" s="65">
        <v>19614</v>
      </c>
      <c r="C14" s="65">
        <v>8872</v>
      </c>
      <c r="D14" s="65">
        <v>28486</v>
      </c>
      <c r="E14" s="66">
        <v>98</v>
      </c>
      <c r="F14" s="53"/>
      <c r="G14" s="63"/>
    </row>
    <row r="15" spans="1:11" ht="18" customHeight="1" x14ac:dyDescent="0.2">
      <c r="A15" s="64" t="s">
        <v>36</v>
      </c>
      <c r="B15" s="65">
        <v>8471</v>
      </c>
      <c r="C15" s="65">
        <v>53774</v>
      </c>
      <c r="D15" s="65">
        <v>62245</v>
      </c>
      <c r="E15" s="66">
        <v>360</v>
      </c>
      <c r="F15" s="53"/>
      <c r="G15" s="63"/>
    </row>
    <row r="16" spans="1:11" ht="18" customHeight="1" x14ac:dyDescent="0.2">
      <c r="A16" s="64" t="s">
        <v>45</v>
      </c>
      <c r="B16" s="65">
        <v>7976</v>
      </c>
      <c r="C16" s="65">
        <v>9989</v>
      </c>
      <c r="D16" s="65">
        <v>17965</v>
      </c>
      <c r="E16" s="66">
        <v>53</v>
      </c>
      <c r="F16" s="53"/>
      <c r="G16" s="63"/>
      <c r="H16" s="69"/>
      <c r="I16" s="69"/>
      <c r="J16" s="69"/>
      <c r="K16" s="69"/>
    </row>
    <row r="17" spans="1:11" ht="18" customHeight="1" x14ac:dyDescent="0.2">
      <c r="A17" s="64" t="s">
        <v>37</v>
      </c>
      <c r="B17" s="65">
        <v>8587</v>
      </c>
      <c r="C17" s="65">
        <v>11694</v>
      </c>
      <c r="D17" s="65">
        <v>20281</v>
      </c>
      <c r="E17" s="66">
        <v>86</v>
      </c>
      <c r="F17" s="53"/>
      <c r="G17" s="63"/>
      <c r="H17" s="69"/>
      <c r="I17" s="69"/>
      <c r="J17" s="69"/>
      <c r="K17" s="69"/>
    </row>
    <row r="18" spans="1:11" ht="18" customHeight="1" x14ac:dyDescent="0.2">
      <c r="A18" s="61" t="s">
        <v>51</v>
      </c>
      <c r="B18" s="62">
        <v>31586</v>
      </c>
      <c r="C18" s="62">
        <v>16367</v>
      </c>
      <c r="D18" s="62">
        <v>47953</v>
      </c>
      <c r="E18" s="70">
        <v>78</v>
      </c>
      <c r="F18" s="53"/>
      <c r="G18" s="63"/>
      <c r="H18" s="63"/>
      <c r="I18" s="63"/>
      <c r="J18" s="63"/>
      <c r="K18" s="63"/>
    </row>
    <row r="19" spans="1:11" ht="18" customHeight="1" x14ac:dyDescent="0.2">
      <c r="A19" s="71" t="s">
        <v>3</v>
      </c>
      <c r="B19" s="65">
        <v>8727</v>
      </c>
      <c r="C19" s="65">
        <v>2341</v>
      </c>
      <c r="D19" s="65">
        <v>11068</v>
      </c>
      <c r="E19" s="65">
        <v>14</v>
      </c>
      <c r="F19" s="53"/>
      <c r="G19" s="69"/>
    </row>
    <row r="20" spans="1:11" ht="18" customHeight="1" x14ac:dyDescent="0.2">
      <c r="A20" s="71" t="s">
        <v>6</v>
      </c>
      <c r="B20" s="65">
        <v>361</v>
      </c>
      <c r="C20" s="65">
        <v>36</v>
      </c>
      <c r="D20" s="65">
        <v>397</v>
      </c>
      <c r="E20" s="65">
        <v>3</v>
      </c>
      <c r="F20" s="53"/>
    </row>
    <row r="21" spans="1:11" ht="18" customHeight="1" x14ac:dyDescent="0.2">
      <c r="A21" s="71" t="s">
        <v>7</v>
      </c>
      <c r="B21" s="65">
        <v>5178</v>
      </c>
      <c r="C21" s="65">
        <v>446</v>
      </c>
      <c r="D21" s="65">
        <v>5624</v>
      </c>
      <c r="E21" s="65">
        <v>15</v>
      </c>
      <c r="F21" s="53"/>
    </row>
    <row r="22" spans="1:11" ht="18" customHeight="1" x14ac:dyDescent="0.2">
      <c r="A22" s="71" t="s">
        <v>12</v>
      </c>
      <c r="B22" s="65">
        <v>17320</v>
      </c>
      <c r="C22" s="65">
        <v>13544</v>
      </c>
      <c r="D22" s="65">
        <v>30864</v>
      </c>
      <c r="E22" s="65">
        <v>46</v>
      </c>
      <c r="F22" s="53"/>
    </row>
    <row r="23" spans="1:11" ht="18" customHeight="1" x14ac:dyDescent="0.2">
      <c r="A23" s="72" t="s">
        <v>0</v>
      </c>
      <c r="B23" s="73">
        <v>306304</v>
      </c>
      <c r="C23" s="73">
        <v>323331</v>
      </c>
      <c r="D23" s="73">
        <v>629635</v>
      </c>
      <c r="E23" s="73">
        <v>2141</v>
      </c>
      <c r="F23" s="53"/>
      <c r="G23" s="63"/>
      <c r="H23" s="69"/>
      <c r="I23" s="69"/>
      <c r="J23" s="69"/>
      <c r="K23" s="69"/>
    </row>
    <row r="24" spans="1:11" x14ac:dyDescent="0.2">
      <c r="A24" s="171" t="s">
        <v>116</v>
      </c>
      <c r="B24" s="171"/>
      <c r="C24" s="54"/>
      <c r="D24" s="54"/>
      <c r="E24" s="74"/>
    </row>
    <row r="25" spans="1:11" x14ac:dyDescent="0.2">
      <c r="A25" s="172" t="s">
        <v>48</v>
      </c>
      <c r="B25" s="172"/>
      <c r="C25" s="172"/>
      <c r="D25" s="172"/>
    </row>
    <row r="26" spans="1:11" x14ac:dyDescent="0.2">
      <c r="A26" s="165" t="s">
        <v>107</v>
      </c>
      <c r="B26" s="165"/>
      <c r="C26" s="165"/>
      <c r="D26" s="165"/>
      <c r="E26" s="165"/>
    </row>
    <row r="27" spans="1:11" x14ac:dyDescent="0.2">
      <c r="A27" s="165"/>
      <c r="B27" s="165"/>
      <c r="C27" s="165"/>
      <c r="D27" s="165"/>
      <c r="E27" s="165"/>
    </row>
    <row r="31" spans="1:11" x14ac:dyDescent="0.2">
      <c r="C31" s="76"/>
    </row>
    <row r="39" spans="3:3" x14ac:dyDescent="0.2">
      <c r="C39" s="76"/>
    </row>
  </sheetData>
  <mergeCells count="6">
    <mergeCell ref="A26:E27"/>
    <mergeCell ref="A1:E1"/>
    <mergeCell ref="A3:E3"/>
    <mergeCell ref="A4:B4"/>
    <mergeCell ref="A24:B24"/>
    <mergeCell ref="A25:D25"/>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5.01 Notice</vt:lpstr>
      <vt:lpstr>5.01 Graphique 1</vt:lpstr>
      <vt:lpstr>5.01 Tableau 2</vt:lpstr>
      <vt:lpstr>5.01 Tableau 3</vt:lpstr>
      <vt:lpstr>5.01 Tableau 4</vt:lpstr>
      <vt:lpstr>5.01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;5.01 </dc:title>
  <dc:creator>DEPP-MENJ - Ministère de l'Education nationale et de la Jeunesse; Direction de l'évaluation de la prospective et de la performance</dc:creator>
  <cp:lastModifiedBy>Administration centrale</cp:lastModifiedBy>
  <cp:lastPrinted>2019-12-09T14:47:07Z</cp:lastPrinted>
  <dcterms:created xsi:type="dcterms:W3CDTF">2008-05-22T16:09:31Z</dcterms:created>
  <dcterms:modified xsi:type="dcterms:W3CDTF">2022-08-16T09:12:28Z</dcterms:modified>
  <cp:contentStatus>Publié</cp:contentStatus>
</cp:coreProperties>
</file>