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M:\str-depp-a5\5_BILAN SOCIAL NATIONAL\_Panorama 2024-2025\CHAPITRES\09_PSPES25_Congés\"/>
    </mc:Choice>
  </mc:AlternateContent>
  <bookViews>
    <workbookView xWindow="-120" yWindow="-120" windowWidth="29040" windowHeight="15840" tabRatio="926" activeTab="1"/>
  </bookViews>
  <sheets>
    <sheet name="Table des matières" sheetId="76" r:id="rId1"/>
    <sheet name="9.1" sheetId="40" r:id="rId2"/>
    <sheet name="9.2" sheetId="37" r:id="rId3"/>
    <sheet name="9.3" sheetId="38" r:id="rId4"/>
    <sheet name="9.4" sheetId="49" r:id="rId5"/>
    <sheet name="9.5" sheetId="69" r:id="rId6"/>
    <sheet name="9.6" sheetId="58" r:id="rId7"/>
    <sheet name="9.7" sheetId="45" r:id="rId8"/>
    <sheet name="9.8" sheetId="10" r:id="rId9"/>
    <sheet name="9.9" sheetId="73" r:id="rId10"/>
    <sheet name="9.10" sheetId="21" r:id="rId11"/>
    <sheet name="9.11" sheetId="46" r:id="rId12"/>
    <sheet name="9.12" sheetId="16" r:id="rId13"/>
    <sheet name="9.13" sheetId="66" r:id="rId14"/>
    <sheet name="9.14" sheetId="62" r:id="rId15"/>
    <sheet name="9.15" sheetId="74" r:id="rId16"/>
    <sheet name="9.16" sheetId="71" r:id="rId17"/>
    <sheet name="9.17" sheetId="72" r:id="rId18"/>
    <sheet name="9.18" sheetId="63" r:id="rId19"/>
    <sheet name="9.19" sheetId="64" r:id="rId20"/>
    <sheet name="9.20" sheetId="67" r:id="rId21"/>
    <sheet name="9.21" sheetId="33" r:id="rId22"/>
    <sheet name="9.22" sheetId="51" r:id="rId23"/>
    <sheet name="9.23" sheetId="60" r:id="rId24"/>
    <sheet name="9.24" sheetId="59" r:id="rId25"/>
    <sheet name="9.25" sheetId="47" r:id="rId26"/>
    <sheet name="9.26" sheetId="54" r:id="rId27"/>
    <sheet name="9.27" sheetId="56" r:id="rId28"/>
    <sheet name="9.28" sheetId="55" r:id="rId29"/>
    <sheet name="9.29" sheetId="57" r:id="rId3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8" i="56" l="1"/>
</calcChain>
</file>

<file path=xl/sharedStrings.xml><?xml version="1.0" encoding="utf-8"?>
<sst xmlns="http://schemas.openxmlformats.org/spreadsheetml/2006/main" count="1083" uniqueCount="292">
  <si>
    <t/>
  </si>
  <si>
    <t>Congé long</t>
  </si>
  <si>
    <t>Maternité</t>
  </si>
  <si>
    <t>Paternité ou adoption</t>
  </si>
  <si>
    <t>Tous congés</t>
  </si>
  <si>
    <t>Hommes</t>
  </si>
  <si>
    <t>Moins de 30 ans</t>
  </si>
  <si>
    <t>De 30 à 39 ans</t>
  </si>
  <si>
    <t>De 40 à 49 ans</t>
  </si>
  <si>
    <t>Total</t>
  </si>
  <si>
    <t>Femmes</t>
  </si>
  <si>
    <t>Personnels d'encadrement</t>
  </si>
  <si>
    <t>Personnels de direction</t>
  </si>
  <si>
    <t>Personnels d'inspection</t>
  </si>
  <si>
    <t>Encadrement supérieur</t>
  </si>
  <si>
    <t>Vie scolaire</t>
  </si>
  <si>
    <t>Personnels d'éducation</t>
  </si>
  <si>
    <t>Personnels d'assistance éducative</t>
  </si>
  <si>
    <t>Filière administrative</t>
  </si>
  <si>
    <t>Filière santé et sociale</t>
  </si>
  <si>
    <t>Hors éducation prioritaire</t>
  </si>
  <si>
    <t>Education prioritaire</t>
  </si>
  <si>
    <t>Collèges</t>
  </si>
  <si>
    <t>Non-enseignants</t>
  </si>
  <si>
    <t>2016-2017</t>
  </si>
  <si>
    <t>Enseignants du secteur public</t>
  </si>
  <si>
    <t>Effectifs</t>
  </si>
  <si>
    <t>Non-enseignantes</t>
  </si>
  <si>
    <t>Libellé du congé</t>
  </si>
  <si>
    <t>Premier degré</t>
  </si>
  <si>
    <t>Second degré</t>
  </si>
  <si>
    <t>Ensemble</t>
  </si>
  <si>
    <t>Durée cumulée moyenne des agents arrêtés au moins un jour (en jours)</t>
  </si>
  <si>
    <t>Enseignants</t>
  </si>
  <si>
    <t>Enseignantes du secteur public</t>
  </si>
  <si>
    <t>Femmes ayant eu un congé maternité</t>
  </si>
  <si>
    <t>Maîtres délégués</t>
  </si>
  <si>
    <t>Autorisation d'absence pour stage de formation continue</t>
  </si>
  <si>
    <t>Autorisation d'absence pour garde d'enfant malade</t>
  </si>
  <si>
    <t>Autorisations d'absences diverses avec traitement</t>
  </si>
  <si>
    <t>Un seul arrêt</t>
  </si>
  <si>
    <t>Deux arrêts</t>
  </si>
  <si>
    <t>Trois ou quatre arrêts</t>
  </si>
  <si>
    <t>Cinq arrêts et plus</t>
  </si>
  <si>
    <t>2017-2018</t>
  </si>
  <si>
    <t>Congé pour raison de santé</t>
  </si>
  <si>
    <t>Congé maternité</t>
  </si>
  <si>
    <t>Non-titulaires</t>
  </si>
  <si>
    <t>Autres titulaires</t>
  </si>
  <si>
    <t>Enseignants affectés sur plusieurs écoles ou établissements (1)</t>
  </si>
  <si>
    <t>Enseignants affectés en zone de remplacement (2)</t>
  </si>
  <si>
    <t>Autres (3)</t>
  </si>
  <si>
    <t>Autres assimilés titulaires</t>
  </si>
  <si>
    <t>Personnels de vie scolaire</t>
  </si>
  <si>
    <t>Personnels d'encadrement et vie scolaire</t>
  </si>
  <si>
    <t>Personnels IATSS et ITRF</t>
  </si>
  <si>
    <t>Hommes du secteur public</t>
  </si>
  <si>
    <t>Femmes du secteur public</t>
  </si>
  <si>
    <t xml:space="preserve"> Personnels hommes d'encadrement et de vie scolaire</t>
  </si>
  <si>
    <t xml:space="preserve"> Personnels femmes d'encadrement et de vie scolaire</t>
  </si>
  <si>
    <t xml:space="preserve"> Personnels hommes IATSS et ITRF</t>
  </si>
  <si>
    <t xml:space="preserve"> Personnels femmes IATSS et ITRF</t>
  </si>
  <si>
    <t>Absence autorisée en REP</t>
  </si>
  <si>
    <t>Janvier</t>
  </si>
  <si>
    <t>Février</t>
  </si>
  <si>
    <t>Mars</t>
  </si>
  <si>
    <t>Avril</t>
  </si>
  <si>
    <t>Mai</t>
  </si>
  <si>
    <t>Juin</t>
  </si>
  <si>
    <t>Juillet</t>
  </si>
  <si>
    <t>Août</t>
  </si>
  <si>
    <t>Septembre</t>
  </si>
  <si>
    <t>Octobre</t>
  </si>
  <si>
    <t>Novembre</t>
  </si>
  <si>
    <t>Décembre</t>
  </si>
  <si>
    <t>Enseignants du secteur privé sous contrat</t>
  </si>
  <si>
    <t xml:space="preserve"> Congé long</t>
  </si>
  <si>
    <t>Deux arrêts et plus</t>
  </si>
  <si>
    <t>Enseignants du second degré privé sous contrat</t>
  </si>
  <si>
    <t>Note : les congés et absences n’ont subi ici aucun traitement statistique liés aux éventuels chevauchements ou inclusions de congés pour un même agent.</t>
  </si>
  <si>
    <t>Tous congés hors maternité. paternité ou adoption</t>
  </si>
  <si>
    <t>n.c.</t>
  </si>
  <si>
    <t>n.s. : non significatif.</t>
  </si>
  <si>
    <t>n.c. : non concernés.</t>
  </si>
  <si>
    <t>Enseignantes du secteur privé sous contrat</t>
  </si>
  <si>
    <t>Autorisation d'absence pour événement familial</t>
  </si>
  <si>
    <t>Congé de longue maladie non imputable au service</t>
  </si>
  <si>
    <t>Congé de maternité</t>
  </si>
  <si>
    <t>Autorisation d'absence pour réunions pédagogiques</t>
  </si>
  <si>
    <t>2018-2019</t>
  </si>
  <si>
    <t>2019-2020</t>
  </si>
  <si>
    <t>n.s.</t>
  </si>
  <si>
    <t>.</t>
  </si>
  <si>
    <t>Autres</t>
  </si>
  <si>
    <t>Domaines de la discipline</t>
  </si>
  <si>
    <t>Disciplines générales</t>
  </si>
  <si>
    <t>Disciplines</t>
  </si>
  <si>
    <t>Gestion et informatique</t>
  </si>
  <si>
    <t>Proportion d'agents arrêtés au moins une fois (en %)</t>
  </si>
  <si>
    <t>Femmes du second degré privé sous contrat</t>
  </si>
  <si>
    <t>Hommes du second degré privé sous contrat</t>
  </si>
  <si>
    <t>Sortie pédagogique</t>
  </si>
  <si>
    <t>Sexe</t>
  </si>
  <si>
    <t>Âge</t>
  </si>
  <si>
    <t>Type de personnel</t>
  </si>
  <si>
    <t>Effectif concerné</t>
  </si>
  <si>
    <t>Filière technique</t>
  </si>
  <si>
    <t>Domaines des services</t>
  </si>
  <si>
    <t>Domaines de la production</t>
  </si>
  <si>
    <t>Construction et réparation carrosserie</t>
  </si>
  <si>
    <t>Génie industriel textiles et cuirs</t>
  </si>
  <si>
    <t>50 ans ou plus</t>
  </si>
  <si>
    <t>Écoles</t>
  </si>
  <si>
    <t>Congé de formation syndicale</t>
  </si>
  <si>
    <t>Autorisation d'absence sans traitement</t>
  </si>
  <si>
    <t>2022-2023</t>
  </si>
  <si>
    <t>Tous congés pour raison de santé</t>
  </si>
  <si>
    <t>Titulaires</t>
  </si>
  <si>
    <t>2020-2021</t>
  </si>
  <si>
    <t>2021-2022</t>
  </si>
  <si>
    <t>ATMP</t>
  </si>
  <si>
    <t>Coiffure</t>
  </si>
  <si>
    <t>Horticulture</t>
  </si>
  <si>
    <t>Génie industriel des structures métalliques</t>
  </si>
  <si>
    <t>Personnels ASS (1)</t>
  </si>
  <si>
    <t>Personnels ITRF (2)</t>
  </si>
  <si>
    <t>1. Ingénieurs, administratifs, techniciens sociaux et de santé.</t>
  </si>
  <si>
    <t>2. Ingénieurs et personnels techniques de recherche et de formation.</t>
  </si>
  <si>
    <t>1. Enseignants ayant des affectations dans plusieurs écoles ou établissements différents, hors enseignants en zone de remplacement (voir chapitre 2 "missions et lieux d'exercice").</t>
  </si>
  <si>
    <t>2. Enseignants ayant au moins une affectation en zone de remplacement (ZR).</t>
  </si>
  <si>
    <t>3. Corps enseignants du secteur public n'appartenant pas aux deux catégories précédentes.</t>
  </si>
  <si>
    <t>1. Ingénieurs, administratifs, techniciens, sociaux et de santé.</t>
  </si>
  <si>
    <t>Accident du travail ou maladie prof. (ATMP)</t>
  </si>
  <si>
    <t>Acc. du travail ou maladie pro (ATMP)</t>
  </si>
  <si>
    <t>CMO</t>
  </si>
  <si>
    <t>Congé de maladie ordinaire (CMO)</t>
  </si>
  <si>
    <t>Note : les congés de paternité ou adoption regroupent les congés paternité et d'accueil d'enfant, les congés d'adoption et les transferts de congé maternité sur le père. Les congés paternité et d'accueil d'enfant sont ouverts au père de l'enfant mais également au conjoint(e) de la mère sans condition filiale avec l'enfant. 0,0 n'indique pas une valeur nulle mais inférieure à 0,05.</t>
  </si>
  <si>
    <t xml:space="preserve"> - </t>
  </si>
  <si>
    <t>Congés hors congés pour accueil d'enfants</t>
  </si>
  <si>
    <t>-</t>
  </si>
  <si>
    <t>Panorama statistique des personnels de l’enseignement scolaire 2025, DEPP</t>
  </si>
  <si>
    <t>Source : DEPP, Base statistique des congés de novembre 2024.</t>
  </si>
  <si>
    <t>Champ : France, congés et absences au cours de l'année scolaire 2023-2024 des personnels de l’éducation nationale en activité et rémunérés au 30 novembre 2023.</t>
  </si>
  <si>
    <t>Congé de maladie ordinaire (CMO) : 945 904</t>
  </si>
  <si>
    <t>Congé long : 40 762</t>
  </si>
  <si>
    <t>Accident du travail ou maladie professionnelle (ATMP) : 16 203</t>
  </si>
  <si>
    <t>Autres congés (congés pour accueil d'enfants) : 63 475</t>
  </si>
  <si>
    <t>Champ : France, congés pour raison de santé au cours de l'année scolaire 2023-2024 des personnels de l’éducation nationale en activité et rémunérés au 30 novembre 2023.</t>
  </si>
  <si>
    <t>9.4 - Proportion de personnels de l'éducation nationale ayant eu au moins un congé selon le type de personnel, l'âge et le sexe (en %)</t>
  </si>
  <si>
    <t>9.5 - Durée cumulée moyenne des congés rapportée à l'ensemble des personnels de l'éducation nationale selon le type de personnel, l'âge et le sexe (en jours)</t>
  </si>
  <si>
    <t xml:space="preserve">9.6 - Pourcentages d'agents absents un jour donné </t>
  </si>
  <si>
    <t>Congé de maladie ordinaire (CMO) : 10,1 millions</t>
  </si>
  <si>
    <t>Congé long : 5,7 millions</t>
  </si>
  <si>
    <t>Accident du travail ou maladie professionnelle (ATMP) : 0,9 million</t>
  </si>
  <si>
    <t>Autres congés (congés pour accueil d'enfants) : 3,1 millions</t>
  </si>
  <si>
    <t>Enseignants premier degré du secteur public</t>
  </si>
  <si>
    <t>Enseignants second degré du secteur public</t>
  </si>
  <si>
    <t>Enseignants premier degré privé sous contrat</t>
  </si>
  <si>
    <t xml:space="preserve">Enseignants second degré privé sous contrat </t>
  </si>
  <si>
    <t>Champ : France, congés pour raison de santé et accueil d'enfant au cours de l'année scolaire 2023-2024 des personnels de l’éducation nationale en activité et rémunérés au 30 novembre 2023.</t>
  </si>
  <si>
    <t>2023-2024</t>
  </si>
  <si>
    <t>n.s</t>
  </si>
  <si>
    <t>6 à 15 jours</t>
  </si>
  <si>
    <t>16 à 39 jours</t>
  </si>
  <si>
    <t>40 jours ou plus</t>
  </si>
  <si>
    <t>Champ : France, CMO au cours de l'année scolaire 2023-2024 des personnels de l’éducation nationale en activité et rémunérés au 30 novembre 2023.</t>
  </si>
  <si>
    <t>Durée cumulée moyenne des congés rapportée à l'ensemble des agents ayant pris au moins le congé concerné (en jours)</t>
  </si>
  <si>
    <t>Champ : France, CMO et congés longs au cours de l'année 2023-2024 des personnels des corps enseignants des écoles et collèges du secteur public (titulaires et non-titulaires) de l’éducation nationale en activité et rémunérés au 30 novembre 2023.</t>
  </si>
  <si>
    <t>2. Enseignants titulaires ayant au moins une affectation en zone de remplacement (ZR).</t>
  </si>
  <si>
    <t>3. Corps enseignants du secteur public n'appartenant pas aux deux catégories précédentes (y compris les non-titulaires).</t>
  </si>
  <si>
    <t>Champ : France, CMO et congés longs au cours de l'année 2023-2024 des enseignants titulaires du secteur public de l’éducation nationale en activité et rémunérés au 30 novembre 2023.</t>
  </si>
  <si>
    <t>Durée cumulée moyenne des congés rapportée à …</t>
  </si>
  <si>
    <t>Champ : France, CMO et congés longs au cours de l'année 2023-2024 des personnels des corps non enseignants (y compris non titulaires) de l’éducation nationale en activité et rémunérés au 30 novembre 2023.</t>
  </si>
  <si>
    <t>Champ : France, ATMP au cours de l'année 2023-2024 personnels de l’éducation nationale en activité et rémunérés au 30 novembre 2023.</t>
  </si>
  <si>
    <t>Champ : France, ATMP au cours de l'année 2023-2024 des personnels des corps enseignants (titulaires et non-titulaires) de l’éducation nationale en activité et rémunérés au 30 novembre 2023.</t>
  </si>
  <si>
    <t>Champ : France, ATMP au cours de l'année 2023-2024 des personnels des corps enseignants de lycée professionnel (titulaires et non-titulaires, public et privé sous contrat confondus) de l’éducation nationale en activité et rémunérés au 30 novembre 2023.</t>
  </si>
  <si>
    <t>Peinture-revêtement</t>
  </si>
  <si>
    <t>Génie mécanique-maintenance véhicules</t>
  </si>
  <si>
    <t>Génie civil construction et réalisation</t>
  </si>
  <si>
    <t>Eco-gest option transport logistique</t>
  </si>
  <si>
    <t>Génie industriel bois</t>
  </si>
  <si>
    <t>1. Ce taux représente la proportion moyenne annuelle (2019-2023) d’enseignants concernés par un congé ATMP par rapport à proportion moyenne annuelle (2019-2023)  d'enseignants de cette discipline.</t>
  </si>
  <si>
    <t>Champ : France, CMO et congés longs au cours de l'année 2023-2024 des personnels des corps enseignants de lycée professionnel (titulaires et non-titulaires) de l’éducation nationale en activité et rémunérés au 30 novembre 2023.</t>
  </si>
  <si>
    <t>Champ : France, ATMP au cours de l'année 2023-2024 des personnels des corps enseignants des écoles et collèges du secteur public (titulaires et non-titulaires) de l’éducation nationale en activité et rémunérés au 30 novembre 2023.</t>
  </si>
  <si>
    <t>Champ : France, ATMP au cours de l'année 2023-2024 des enseignants titulaires du secteur public de l’éducation nationale en activité et rémunérés au 30 novembre 2023.</t>
  </si>
  <si>
    <t>l'ensemble des agents ayant pris au moins un congé ATMP (en jours)</t>
  </si>
  <si>
    <t>Champ : France, ATMP au cours de l'année 2023-2024 des personnels des corps non enseignants (y compris non titulaires) de l’éducation nationale en activité et rémunérés au 30 novembre 2023.</t>
  </si>
  <si>
    <t>Durée cumulée moyenne de congé (en jours)</t>
  </si>
  <si>
    <t>Enseignants second degré privé sous contrat</t>
  </si>
  <si>
    <t>Lecture: au cours de l'année scolaire 2023-2024, 72 % des femmes ayant eu un congé maternité ont également eu un CMO.</t>
  </si>
  <si>
    <t>Lecture: au cours de l'année scolaire 2023-2024, 2,4 % des hommes exerçant leurs fonction à l'éducation nationale dans le secteur public, soit 5 228 hommes, ont eu un congé paternité. Pour ces femmes, la durée cumulée moyenne de congé est de 22 jours.</t>
  </si>
  <si>
    <t>Champ : France, agents en activité et rémunérés au 30 novembre 2023 ayant eu au moins un congé paternité ou adoption de l’éducation nationale au cours de l'année scolaire 2023-2024.</t>
  </si>
  <si>
    <t>Durée cumulée moyenne des congés rapportée à l'ensemble des agents ayant pris le congé concerné (en jours)</t>
  </si>
  <si>
    <t>Durée cumulée moyenne des ATMP rapportée  à l'ensemble des agents ayant pris le congé concerné (en jours)</t>
  </si>
  <si>
    <t>Champ : France, congés pour raison de santé et accueil d'enfant des personnels des corps du public et privé sous contrat enseignants et personnels des corps non enseignants de l’éducation nationale en activité et rémunérés au 30 novembre (Hors AED et AESH).</t>
  </si>
  <si>
    <t xml:space="preserve">Champ : France, congés pour raison de santé et accueil d'enfant des personnels enseignants des corps du public et du privé sous contrat de l’éducation nationale en activité et rémunérés au 30 novembre. </t>
  </si>
  <si>
    <t>1. Durée cumulée moyenne des congés rapportée à l'ensemble des agents ayant pris au moins un congé (en jours)</t>
  </si>
  <si>
    <t xml:space="preserve">Champ : France, congés pour raison de santé et accueil d'enfant  des personnels enseignants des corps du public et du privé sous contrat de l’éducation nationale en activité et rémunérés au 30 novembre. </t>
  </si>
  <si>
    <t>Personnelsd'assisance éducative</t>
  </si>
  <si>
    <t>Champ : France, congés pour raison de santé et accueil d'enfant des personnels des corps non enseignants de l’éducation nationale en activité et rémunérés au 30 novembre.</t>
  </si>
  <si>
    <t>9.26 - Évolution de la proportion d'enseignants ayant eu au moins un congé pour raison de santé et accueil d'enfant selon le secteur et le sexe (en %)</t>
  </si>
  <si>
    <r>
      <t>9.28 - Évolution de la proportion de non-enseignants titulaires ayant eu au moins un congé pour raison de santé et accueil d'enfant selon</t>
    </r>
    <r>
      <rPr>
        <b/>
        <strike/>
        <sz val="10"/>
        <rFont val="Marianne"/>
        <family val="3"/>
      </rPr>
      <t xml:space="preserve"> </t>
    </r>
    <r>
      <rPr>
        <b/>
        <sz val="10"/>
        <rFont val="Marianne"/>
        <family val="3"/>
      </rPr>
      <t>le sexe (en %)</t>
    </r>
  </si>
  <si>
    <t>Champ : France, congés pour raison et accueil d'enfant de santé des personnels des corps non enseignants de l’éducation nationale en activité et rémunérés au 30 novembre.</t>
  </si>
  <si>
    <t>9.1 - Répartition des principaux congés et absences (en %)</t>
  </si>
  <si>
    <t xml:space="preserve">Ensemble des personnels </t>
  </si>
  <si>
    <t>Personnels enseignants</t>
  </si>
  <si>
    <t>Champ : France, congés pour raison de santé et accueil d'enfant des personnels de l’éducation nationale en activité et rémunérés au 30 novembre.</t>
  </si>
  <si>
    <t>Champ : France, CMO et congés longs au cours de l'année 2023-2024 des personnels des corps enseignants (titulaires et non-titulaires) de l’éducation nationale en activité et rémunérés au 30 novembre 2023.</t>
  </si>
  <si>
    <t xml:space="preserve">9.2 - Répartition du nombre de congés pour raison de santé selon le type </t>
  </si>
  <si>
    <t xml:space="preserve">9.3 - Répartition du nombre de jours de congé pour raison de santé selon le type </t>
  </si>
  <si>
    <t>Pofesseurs agrégés ou de chaire supérieure</t>
  </si>
  <si>
    <t>Professeurs certifiés</t>
  </si>
  <si>
    <t>Professeurs d'éducation physique et sportive</t>
  </si>
  <si>
    <t>Professeurs de lycée professionnel</t>
  </si>
  <si>
    <t>9.7 - Répartition du nombre d'agents arrêtés pour congé de maladie ordinaire (CMO) selon la durée cumulée et le nombre d'arrêts (en %)</t>
  </si>
  <si>
    <t xml:space="preserve">9.8 - Congés de maladie ordinaire (CMO) et congés longs des enseignants du secteur public selon le corps </t>
  </si>
  <si>
    <t>9.9 - Congés de maladie ordinaire (CMO) et congés longs des enseignants du secteur privé sous contrat selon le corps</t>
  </si>
  <si>
    <t xml:space="preserve">9.10 - Congés de maladie ordinaire (CMO) et congés longs des enseignants du secteur public selon l'appartenance à un réseau d'éducation prioritaire </t>
  </si>
  <si>
    <t>9.11 - Congés de maladie ordinaire (CMO) et congés longs des enseignants multi-affectés ou ayant au moins une affectation en zone de remplacement</t>
  </si>
  <si>
    <t>9.12 - Congés de maladie ordinaire (CMO) et congés longs des non-enseignants selon le sexe</t>
  </si>
  <si>
    <t>9.13 - Répartition du nombre d'agents arrêtés pour accident du travail ou maladie professionnelle (ATMP) et selon la durée cumulée et le nombre d'arrêts (en %)</t>
  </si>
  <si>
    <t xml:space="preserve">9.14 - Congés pour accident du travail ou maladie professionnelle (ATMP) des enseignants du secteur public selon le corps </t>
  </si>
  <si>
    <t xml:space="preserve">9.15 - Congés pour accident du travail ou maladie professionnelle (ATMP) des enseignants du secteur privé sous contrat selon le corps </t>
  </si>
  <si>
    <r>
      <t xml:space="preserve">9.16 - Congés pour accident du travail ou maladie professionnelle (ATMP) des </t>
    </r>
    <r>
      <rPr>
        <b/>
        <sz val="10"/>
        <rFont val="Marianne"/>
      </rPr>
      <t>professeurs</t>
    </r>
    <r>
      <rPr>
        <b/>
        <sz val="10"/>
        <rFont val="Marianne"/>
        <family val="3"/>
      </rPr>
      <t xml:space="preserve"> de lycée professionnel selon le domaine de la discipline enseignée</t>
    </r>
  </si>
  <si>
    <t>9.18 - Congés pour  accident du travail ou maladie professionnelle (ATMP) des enseignants du secteur public selon l'appartenance à un réseau d'éducation prioritaire</t>
  </si>
  <si>
    <t>9.19 - Congés pour accident du travail ou maladie professionnelle (ATMP) des enseignants multi-affectés ou ayant au moins une affectation en zone de remplacement</t>
  </si>
  <si>
    <t>9.20 - Congés pour accident du travail ou maladie professionnelle (ATMP) des non-enseignants selon le sexe</t>
  </si>
  <si>
    <t>9.21 - Nombre de femmes ayant eu un congé de maternité et durée cumulée moyenne de congé maternité selon le secteur d'enseignement</t>
  </si>
  <si>
    <t xml:space="preserve">9.22 - Durée et proportion de congés de maladie ordinaire (CMO) pour les femmes selon le secteur d'enseignement </t>
  </si>
  <si>
    <t>9.23 - Nombre d'agents ayant eu un congé de paternité ou adoption et durée cumulée moyenne selon le secteur d'enseignement</t>
  </si>
  <si>
    <t>9.24 - Un niveau mensuel des congés pour raison de santé de l'année scolaire 2023-2024 analogue à celui de 2022-2023</t>
  </si>
  <si>
    <t>Durée cumulée moyenne de congé 
(en jours)</t>
  </si>
  <si>
    <t>Lecture: au cours de l'année scolaire 2023-2024, 3,4 % des femmes exerçant leurs fonction à l'éducation nationale dans le secteur public, soit 18 077 femmes, ont eu un congé maternité. Pour ces femmes, la durée cumulée moyenne du congé est de 110,3 jours.</t>
  </si>
  <si>
    <t>Champ : France, femmes en activité et rémunérées au 30 novembre 2023 ayant eu au moins un congé maternité de l’éducation nationale au cours de l'année scolaire 2023-2024.</t>
  </si>
  <si>
    <t>Champ : France, CMO au cours de l'année scolaire 2023-2024 des femmes de 18 à 50 ans de l'éducation nationale en activité et rémunérées au 30 novembre 2023.</t>
  </si>
  <si>
    <t>Lecture : au cours de l'année scolaire 2023-2024, 45,8 % des agents ont été absents pour raison de santé et accueil d'enfant.</t>
  </si>
  <si>
    <t>Lecture : au cours de l'année scolaire 2023-2024, un agent est absent en cumulé 16,6 jours pour raison de santé et accueil d'enfant en moyenne.</t>
  </si>
  <si>
    <t>Note : la somme en ligne des proportions est supérieure au total (tous congés), les agents pouvant avoir pris des congés de types différents au cours de l'année.</t>
  </si>
  <si>
    <t>Lecture : au cours de l'année scolaire 2023-2024, 2,3 % des personnels de l'éducation nationale est absent un jour donné pour un congé de maladie ordinaire, en moyenne, y compris week-end, jours fériés et vacances scolaires.</t>
  </si>
  <si>
    <t>Lecture : parmi les agents arrêtés au moins une fois pour CMO, 10 % ont eu un seul arrêt pour une durée cumulée de 2 jours au cours de l'année scolaire 2023-2024.</t>
  </si>
  <si>
    <t>Lecture : au cours de l'année scolaire 2023-2024, les enseignants du secteur public ont été absents 8,7 jours pour maladie ordinaire.</t>
  </si>
  <si>
    <t>Lecture : au cours de l'année scolaire 2022-2023, les enseignants du sectuer privé sous contrat ont été absents 7,2 jours pour maladie ordinaire.</t>
  </si>
  <si>
    <t>Lecture : au cours de l'année scolaire 2023-2024, les enseignants de collèges publics en éducation prioritaire, ayant pris au moins un CMO, ont été absents 18 jours.</t>
  </si>
  <si>
    <t>Lecture : au cours de l'année scolaire 2023-2024, les enseignants titulaires du secteur public ayant au moins une affectation en zone de remplacement et ayant au moins eu un CMO ont été absents 25 jours.</t>
  </si>
  <si>
    <t>Lecture : au cours de l'année scolaire 2023-2024, les personnels non enseignants ont été absents 8,4 jours pour maladie ordinaire en moyenne.</t>
  </si>
  <si>
    <t>Lecture : parmi les agents arrêtés au moins une fois pour ATMP, 4 %  ont eu un seul arrêt pour une durée cumulée de 3 jours au plus au cours de l'année scolaire 2023-2024.</t>
  </si>
  <si>
    <t>Lecture : au cours de l'année scolaire 2023-2024, les enseignants du secteur public ont été absents 0,8 jour pour ATMP.</t>
  </si>
  <si>
    <t>Lecture : au cours de l'année scolaire 2023-2024, les enseignants de lycée professionnel ont été absents 1,2 jour pour ATMP.</t>
  </si>
  <si>
    <t>Lecture : en moyenne, chaque année au cours des 5 dernières années scolaires (2019/2020 - 2023/2024), 3,4 % des enseignants de lycée professionnel dans la discipline "Construction et Réparation Carrosserie" ont connu au moins un congé pour maladie professionnelle ou accident du travail (y compris CITIS)</t>
  </si>
  <si>
    <t>Lecture : pour l'année scolaire 2023-2024, les enseignants de collèges publics en éducation prioritaire et ayant eu au moins un congé ATMP ont été absents 60 jours en moyenne.</t>
  </si>
  <si>
    <t>Lecture : pour l'année scolaire 2023-2024, les enseignants titulaires du secteur public ayant au moins une affectation en zone de remplacement et ayant eu au moins un congé ATMP ont été absents 90 jours en moyenne.</t>
  </si>
  <si>
    <t>Lecture : au cours de l'année scolaire 2023-2024, les personnels non enseignants ont été absents 0,9 jour pour maladie professionnelle ou accident du travail en moyenne.</t>
  </si>
  <si>
    <t>Lecture : au cours de l'année scolaire 2023-2024, 47 % des agents on été au moins une fois absent pour raison de santé et accueil d'enfant.</t>
  </si>
  <si>
    <t>Femmes de 18 à 50 ans n'ayant pas eu de congé maternité dans l'année scolaire</t>
  </si>
  <si>
    <t>Proportion d'agents ayant eu au moins un congé (en %)</t>
  </si>
  <si>
    <t>l'ensemble des agents ayant pris au moins un congé (en jours)</t>
  </si>
  <si>
    <t>l'ensemble des agents 
(en jours)</t>
  </si>
  <si>
    <t>l'ensemble des agents ayant pris au moins un congé pour ATMP (en jours)</t>
  </si>
  <si>
    <t>Proportion d'agents ayant eu au moins un congé pour ATMP (en %)</t>
  </si>
  <si>
    <t>9.17 - Les 10 disciplines de plus de 100 professeurs de lycée professionnel ayant la proportion(1)  la plus importante d'agents ayant eu au moins un congé pour ATMP (en %)</t>
  </si>
  <si>
    <t>Proportion d'agents ayant eu au moins un congé 
(en %)</t>
  </si>
  <si>
    <t>Durée cumulée moyenne des congés rapportée à l'ensemble des agents ayant pris au moins un congé pour ATMP 
(en jours)</t>
  </si>
  <si>
    <t>Durée cumulée moyenne des congés rapportée à l'ensemble des agents pris au moins un congé pour ATMP 
(en jours)</t>
  </si>
  <si>
    <t>Proportion d'agents ayant eu au moins un congé pour ATMP 
(en %)</t>
  </si>
  <si>
    <t>l'ensemble des agents
(en jours)</t>
  </si>
  <si>
    <t>Part dans la population totale 
(en %)</t>
  </si>
  <si>
    <t>Proportion de femmes ayant eu un CMO dans l'année
(en %)</t>
  </si>
  <si>
    <t>Durée CMO accolé au congé maternité 
(en jours)</t>
  </si>
  <si>
    <t>Durée CMO en dehors de ceux accolés au congé maternité
(en jours)</t>
  </si>
  <si>
    <t>Durée CMO
(en jours)</t>
  </si>
  <si>
    <t>Part dans la population totale (en %)</t>
  </si>
  <si>
    <t>Proportion d'agents ayant eu au moins un ATMP (en %)</t>
  </si>
  <si>
    <t>9.25  - Évolution de la proportion d'agents ayant eu au moins un congé pour raison de santé et accueil d'enfant et de la durée cumulée moyenne selon le type de congé</t>
  </si>
  <si>
    <t>9.27 - Évolution de la durée cumulée moyenne (1) des enseignants arrêtés au moins un jour pour raison de santé et accueil d'enfant selon le secteur et le sexe (en jours)</t>
  </si>
  <si>
    <t>9.29 - Évolution de la durée cumulée moyenne (1) des non-enseignants titulaires arrêtés au moins un jour pour raison de santé et accueil d'enfant selon le sexe (en jours)</t>
  </si>
  <si>
    <t>Table des matières</t>
  </si>
  <si>
    <t>9.16 - Congés pour accident du travail ou maladie professionnelle (ATMP) des professeurs de lycée professionnel selon le domaine de la discipline enseignée</t>
  </si>
  <si>
    <t>9.28 - Évolution de la proportion de non-enseignants titulaires ayant eu au moins un congé pour raison de santé et accueil d'enfant selon le sexe (en %)</t>
  </si>
  <si>
    <t xml:space="preserve">9.3 - Répartition du nombre de jours de congés pour raison de santé selon le type </t>
  </si>
  <si>
    <t>Proportion d'agents absents un jour donné</t>
  </si>
  <si>
    <t>Proportion d'agents absents un jour donné, hors week-end, jours fériés et vacances scolaires</t>
  </si>
  <si>
    <t>9.6 - Proportion d'agents absents un jour donné (en %)</t>
  </si>
  <si>
    <t>1. Enseignants titulaires ayant des affectations dans plusieurs écoles ou établissements différents, hors enseignants en zone de remplacement (voir chapitre 2).</t>
  </si>
  <si>
    <t>Lecture : au cours de l'année scolaire 2023-2024, les enseignants du secteur privé sous contrat ont été absents 0,5 jour pour ATMP.</t>
  </si>
  <si>
    <t>9.17 - Les 10 disciplines de plus de 100 professeurs de lycée professionnel ayant la proportion (1) la plus importante d'agents ayant eu au moins un congé pour ATMP (en %)</t>
  </si>
  <si>
    <t>1 jour</t>
  </si>
  <si>
    <t>2 jours</t>
  </si>
  <si>
    <t>3 jours</t>
  </si>
  <si>
    <t>4 jours</t>
  </si>
  <si>
    <t>5 jours</t>
  </si>
  <si>
    <t>Personnels femmes d'assistance éducative</t>
  </si>
  <si>
    <t>Personnels hommes d'assistance éducative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</si>
</sst>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00000"/>
    <numFmt numFmtId="167" formatCode="_-* #,##0_-;\-* #,##0_-;_-* &quot;-&quot;??_-;_-@_-"/>
  </numFmts>
  <fonts count="38" x14ac:knownFonts="1">
    <font>
      <sz val="11"/>
      <color theme="1"/>
      <name val="Marianne Light"/>
      <family val="2"/>
      <scheme val="minor"/>
    </font>
    <font>
      <sz val="11"/>
      <color theme="1"/>
      <name val="Marianne Light"/>
      <family val="2"/>
      <scheme val="minor"/>
    </font>
    <font>
      <sz val="11"/>
      <color theme="0"/>
      <name val="Marianne Light"/>
      <family val="2"/>
      <scheme val="minor"/>
    </font>
    <font>
      <sz val="11"/>
      <color rgb="FFFF0000"/>
      <name val="Marianne Light"/>
      <family val="2"/>
      <scheme val="minor"/>
    </font>
    <font>
      <b/>
      <sz val="11"/>
      <color rgb="FFFA7D00"/>
      <name val="Marianne Light"/>
      <family val="2"/>
      <scheme val="minor"/>
    </font>
    <font>
      <sz val="11"/>
      <color rgb="FFFA7D00"/>
      <name val="Marianne Light"/>
      <family val="2"/>
      <scheme val="minor"/>
    </font>
    <font>
      <sz val="11"/>
      <color rgb="FF3F3F76"/>
      <name val="Marianne Light"/>
      <family val="2"/>
      <scheme val="minor"/>
    </font>
    <font>
      <sz val="11"/>
      <color rgb="FF9C0006"/>
      <name val="Marianne Light"/>
      <family val="2"/>
      <scheme val="minor"/>
    </font>
    <font>
      <sz val="11"/>
      <color rgb="FF9C6500"/>
      <name val="Marianne Light"/>
      <family val="2"/>
      <scheme val="minor"/>
    </font>
    <font>
      <sz val="11"/>
      <color rgb="FF006100"/>
      <name val="Marianne Light"/>
      <family val="2"/>
      <scheme val="minor"/>
    </font>
    <font>
      <b/>
      <sz val="11"/>
      <color rgb="FF3F3F3F"/>
      <name val="Marianne Light"/>
      <family val="2"/>
      <scheme val="minor"/>
    </font>
    <font>
      <i/>
      <sz val="11"/>
      <color rgb="FF7F7F7F"/>
      <name val="Marianne Light"/>
      <family val="2"/>
      <scheme val="minor"/>
    </font>
    <font>
      <b/>
      <sz val="18"/>
      <color theme="3"/>
      <name val="Marianne"/>
      <family val="2"/>
      <scheme val="major"/>
    </font>
    <font>
      <b/>
      <sz val="15"/>
      <color theme="3"/>
      <name val="Marianne Light"/>
      <family val="2"/>
      <scheme val="minor"/>
    </font>
    <font>
      <b/>
      <sz val="13"/>
      <color theme="3"/>
      <name val="Marianne Light"/>
      <family val="2"/>
      <scheme val="minor"/>
    </font>
    <font>
      <b/>
      <sz val="11"/>
      <color theme="3"/>
      <name val="Marianne Light"/>
      <family val="2"/>
      <scheme val="minor"/>
    </font>
    <font>
      <b/>
      <sz val="11"/>
      <color theme="1"/>
      <name val="Marianne Light"/>
      <family val="2"/>
      <scheme val="minor"/>
    </font>
    <font>
      <b/>
      <sz val="11"/>
      <color theme="0"/>
      <name val="Marianne Light"/>
      <family val="2"/>
      <scheme val="minor"/>
    </font>
    <font>
      <sz val="10"/>
      <color theme="1"/>
      <name val="Marianne"/>
      <family val="3"/>
    </font>
    <font>
      <sz val="10"/>
      <color rgb="FF000000"/>
      <name val="Marianne"/>
      <family val="3"/>
    </font>
    <font>
      <sz val="10"/>
      <name val="Marianne"/>
      <family val="3"/>
    </font>
    <font>
      <sz val="10"/>
      <color theme="1"/>
      <name val="Marianne"/>
    </font>
    <font>
      <sz val="10"/>
      <color rgb="FF000000"/>
      <name val="Marianne"/>
    </font>
    <font>
      <b/>
      <sz val="10"/>
      <color theme="1"/>
      <name val="Marianne"/>
    </font>
    <font>
      <b/>
      <sz val="10"/>
      <name val="Marianne"/>
    </font>
    <font>
      <sz val="10"/>
      <name val="Marianne"/>
    </font>
    <font>
      <b/>
      <sz val="10"/>
      <name val="Marianne"/>
      <family val="3"/>
    </font>
    <font>
      <b/>
      <strike/>
      <sz val="10"/>
      <name val="Marianne"/>
      <family val="3"/>
    </font>
    <font>
      <sz val="10"/>
      <color theme="4"/>
      <name val="Marianne"/>
      <family val="3"/>
    </font>
    <font>
      <sz val="10"/>
      <color rgb="FFFF0000"/>
      <name val="Marianne"/>
    </font>
    <font>
      <sz val="10"/>
      <name val="Marianne Light"/>
      <family val="2"/>
      <scheme val="minor"/>
    </font>
    <font>
      <b/>
      <sz val="10"/>
      <name val="Marianne Light"/>
      <family val="2"/>
      <scheme val="minor"/>
    </font>
    <font>
      <sz val="11"/>
      <name val="Marianne Light"/>
      <family val="2"/>
      <scheme val="minor"/>
    </font>
    <font>
      <b/>
      <sz val="11"/>
      <name val="Marianne Light"/>
      <family val="2"/>
      <scheme val="minor"/>
    </font>
    <font>
      <sz val="10"/>
      <color theme="1"/>
      <name val="Arial"/>
      <family val="2"/>
    </font>
    <font>
      <b/>
      <sz val="10"/>
      <color theme="1"/>
      <name val="Arial"/>
      <family val="2"/>
    </font>
    <font>
      <u/>
      <sz val="11"/>
      <color theme="10"/>
      <name val="Marianne Light"/>
      <family val="2"/>
      <scheme val="minor"/>
    </font>
    <font>
      <u/>
      <sz val="10"/>
      <color theme="10"/>
      <name val="Arial"/>
      <family val="2"/>
    </font>
  </fonts>
  <fills count="38">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4" tint="0.39997558519241921"/>
        <bgColor indexed="64"/>
      </patternFill>
    </fill>
    <fill>
      <patternFill patternType="solid">
        <fgColor theme="4" tint="0.39994506668294322"/>
        <bgColor indexed="64"/>
      </patternFill>
    </fill>
    <fill>
      <patternFill patternType="solid">
        <fgColor theme="0"/>
        <bgColor indexed="64"/>
      </patternFill>
    </fill>
    <fill>
      <patternFill patternType="solid">
        <fgColor rgb="FFFF8D7E"/>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indexed="64"/>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bottom style="thin">
        <color indexed="64"/>
      </bottom>
      <diagonal/>
    </border>
    <border>
      <left/>
      <right/>
      <top/>
      <bottom style="thin">
        <color indexed="64"/>
      </bottom>
      <diagonal/>
    </border>
    <border>
      <left style="thin">
        <color indexed="0"/>
      </left>
      <right/>
      <top style="thin">
        <color indexed="0"/>
      </top>
      <bottom style="thin">
        <color indexed="0"/>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5">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 fillId="0" borderId="0" applyNumberFormat="0" applyFill="0" applyBorder="0" applyAlignment="0" applyProtection="0"/>
    <xf numFmtId="0" fontId="4" fillId="27" borderId="15" applyNumberFormat="0" applyAlignment="0" applyProtection="0"/>
    <xf numFmtId="0" fontId="5" fillId="0" borderId="16" applyNumberFormat="0" applyFill="0" applyAlignment="0" applyProtection="0"/>
    <xf numFmtId="0" fontId="6" fillId="28" borderId="15" applyNumberFormat="0" applyAlignment="0" applyProtection="0"/>
    <xf numFmtId="0" fontId="7" fillId="29" borderId="0" applyNumberFormat="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7" borderId="17"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18" applyNumberFormat="0" applyFill="0" applyAlignment="0" applyProtection="0"/>
    <xf numFmtId="0" fontId="14" fillId="0" borderId="19" applyNumberFormat="0" applyFill="0" applyAlignment="0" applyProtection="0"/>
    <xf numFmtId="0" fontId="15" fillId="0" borderId="20" applyNumberFormat="0" applyFill="0" applyAlignment="0" applyProtection="0"/>
    <xf numFmtId="0" fontId="15" fillId="0" borderId="0" applyNumberFormat="0" applyFill="0" applyBorder="0" applyAlignment="0" applyProtection="0"/>
    <xf numFmtId="0" fontId="16" fillId="0" borderId="21" applyNumberFormat="0" applyFill="0" applyAlignment="0" applyProtection="0"/>
    <xf numFmtId="0" fontId="17" fillId="32" borderId="22" applyNumberFormat="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6" fillId="0" borderId="0" applyNumberFormat="0" applyFill="0" applyBorder="0" applyAlignment="0" applyProtection="0"/>
  </cellStyleXfs>
  <cellXfs count="381">
    <xf numFmtId="0" fontId="0" fillId="0" borderId="0" xfId="0"/>
    <xf numFmtId="0" fontId="18" fillId="0" borderId="0" xfId="0" applyFont="1"/>
    <xf numFmtId="0" fontId="18" fillId="2" borderId="0" xfId="0" applyFont="1" applyFill="1"/>
    <xf numFmtId="0" fontId="19" fillId="0" borderId="0" xfId="0" applyFont="1"/>
    <xf numFmtId="164" fontId="20" fillId="0" borderId="48" xfId="0" applyNumberFormat="1" applyFont="1" applyBorder="1" applyAlignment="1">
      <alignment horizontal="right" vertical="center" wrapText="1"/>
    </xf>
    <xf numFmtId="0" fontId="21" fillId="2" borderId="0" xfId="0" applyFont="1" applyFill="1"/>
    <xf numFmtId="0" fontId="22" fillId="0" borderId="0" xfId="0" applyFont="1"/>
    <xf numFmtId="0" fontId="21" fillId="0" borderId="0" xfId="0" applyFont="1"/>
    <xf numFmtId="0" fontId="18" fillId="34" borderId="0" xfId="0" applyFont="1" applyFill="1"/>
    <xf numFmtId="0" fontId="18" fillId="34" borderId="28" xfId="0" applyFont="1" applyFill="1" applyBorder="1"/>
    <xf numFmtId="0" fontId="20" fillId="2" borderId="0" xfId="0" applyFont="1" applyFill="1"/>
    <xf numFmtId="0" fontId="26" fillId="2" borderId="0" xfId="0" applyFont="1" applyFill="1"/>
    <xf numFmtId="0" fontId="20" fillId="0" borderId="38" xfId="0" applyFont="1" applyBorder="1"/>
    <xf numFmtId="0" fontId="25" fillId="2" borderId="0" xfId="0" applyFont="1" applyFill="1"/>
    <xf numFmtId="0" fontId="24" fillId="0" borderId="0" xfId="0" applyFont="1"/>
    <xf numFmtId="0" fontId="20" fillId="2" borderId="49" xfId="0" applyFont="1" applyFill="1" applyBorder="1"/>
    <xf numFmtId="0" fontId="20" fillId="0" borderId="30" xfId="0" applyFont="1" applyBorder="1" applyAlignment="1">
      <alignment vertical="center"/>
    </xf>
    <xf numFmtId="0" fontId="24" fillId="33" borderId="30" xfId="0" applyFont="1" applyFill="1" applyBorder="1" applyAlignment="1">
      <alignment horizontal="center" vertical="center" wrapText="1"/>
    </xf>
    <xf numFmtId="0" fontId="20" fillId="0" borderId="31" xfId="0" applyFont="1" applyBorder="1" applyAlignment="1">
      <alignment vertical="center"/>
    </xf>
    <xf numFmtId="0" fontId="18" fillId="2" borderId="55" xfId="0" applyFont="1" applyFill="1" applyBorder="1"/>
    <xf numFmtId="165" fontId="18" fillId="2" borderId="55" xfId="42" applyNumberFormat="1" applyFont="1" applyFill="1" applyBorder="1" applyAlignment="1" applyProtection="1"/>
    <xf numFmtId="165" fontId="18" fillId="2" borderId="55" xfId="0" applyNumberFormat="1" applyFont="1" applyFill="1" applyBorder="1" applyAlignment="1">
      <alignment horizontal="right"/>
    </xf>
    <xf numFmtId="0" fontId="18" fillId="2" borderId="55" xfId="0" applyFont="1" applyFill="1" applyBorder="1" applyAlignment="1">
      <alignment horizontal="center" wrapText="1"/>
    </xf>
    <xf numFmtId="0" fontId="18" fillId="2" borderId="55" xfId="0" applyFont="1" applyFill="1" applyBorder="1" applyAlignment="1">
      <alignment horizontal="center"/>
    </xf>
    <xf numFmtId="0" fontId="26" fillId="0" borderId="0" xfId="0" applyFont="1" applyAlignment="1">
      <alignment horizontal="left" vertical="center"/>
    </xf>
    <xf numFmtId="0" fontId="28" fillId="2" borderId="0" xfId="0" applyFont="1" applyFill="1"/>
    <xf numFmtId="165" fontId="28" fillId="2" borderId="0" xfId="42" applyNumberFormat="1" applyFont="1" applyFill="1"/>
    <xf numFmtId="0" fontId="18" fillId="0" borderId="0" xfId="0" applyFont="1"/>
    <xf numFmtId="0" fontId="18" fillId="2" borderId="0" xfId="0" applyFont="1" applyFill="1"/>
    <xf numFmtId="0" fontId="20" fillId="2" borderId="0" xfId="0" applyFont="1" applyFill="1"/>
    <xf numFmtId="0" fontId="26" fillId="0" borderId="0" xfId="0" applyFont="1"/>
    <xf numFmtId="0" fontId="20" fillId="0" borderId="0" xfId="0" applyFont="1"/>
    <xf numFmtId="0" fontId="29" fillId="0" borderId="0" xfId="0" applyFont="1"/>
    <xf numFmtId="0" fontId="29" fillId="2" borderId="0" xfId="0" applyFont="1" applyFill="1"/>
    <xf numFmtId="0" fontId="25" fillId="0" borderId="0" xfId="0" applyFont="1"/>
    <xf numFmtId="1" fontId="18" fillId="2" borderId="0" xfId="0" applyNumberFormat="1" applyFont="1" applyFill="1"/>
    <xf numFmtId="9" fontId="18" fillId="2" borderId="0" xfId="42" applyFont="1" applyFill="1"/>
    <xf numFmtId="0" fontId="26" fillId="33" borderId="30" xfId="0" applyFont="1" applyFill="1" applyBorder="1" applyAlignment="1">
      <alignment horizontal="center" vertical="center" wrapText="1"/>
    </xf>
    <xf numFmtId="164" fontId="25" fillId="0" borderId="48" xfId="0" applyNumberFormat="1" applyFont="1" applyBorder="1"/>
    <xf numFmtId="164" fontId="24" fillId="0" borderId="48" xfId="0" applyNumberFormat="1" applyFont="1" applyBorder="1"/>
    <xf numFmtId="167" fontId="25" fillId="0" borderId="48" xfId="41" applyNumberFormat="1" applyFont="1" applyBorder="1"/>
    <xf numFmtId="164" fontId="25" fillId="0" borderId="55" xfId="0" applyNumberFormat="1" applyFont="1" applyBorder="1"/>
    <xf numFmtId="164" fontId="24" fillId="0" borderId="55" xfId="0" applyNumberFormat="1" applyFont="1" applyBorder="1"/>
    <xf numFmtId="167" fontId="25" fillId="0" borderId="55" xfId="41" applyNumberFormat="1" applyFont="1" applyBorder="1"/>
    <xf numFmtId="164" fontId="25" fillId="0" borderId="55" xfId="0" applyNumberFormat="1" applyFont="1" applyBorder="1" applyAlignment="1">
      <alignment horizontal="right"/>
    </xf>
    <xf numFmtId="2" fontId="24" fillId="0" borderId="48" xfId="0" applyNumberFormat="1" applyFont="1" applyBorder="1" applyAlignment="1">
      <alignment horizontal="center" vertical="top" wrapText="1"/>
    </xf>
    <xf numFmtId="0" fontId="25" fillId="0" borderId="2" xfId="0" applyFont="1" applyBorder="1" applyAlignment="1">
      <alignment horizontal="left" vertical="top" wrapText="1"/>
    </xf>
    <xf numFmtId="164" fontId="25" fillId="0" borderId="48" xfId="0" applyNumberFormat="1" applyFont="1" applyBorder="1" applyAlignment="1">
      <alignment horizontal="right" wrapText="1"/>
    </xf>
    <xf numFmtId="164" fontId="24" fillId="0" borderId="48" xfId="0" applyNumberFormat="1" applyFont="1" applyBorder="1" applyAlignment="1">
      <alignment horizontal="right" wrapText="1"/>
    </xf>
    <xf numFmtId="0" fontId="24" fillId="0" borderId="2" xfId="0" applyFont="1" applyBorder="1" applyAlignment="1">
      <alignment horizontal="left" vertical="top" wrapText="1"/>
    </xf>
    <xf numFmtId="0" fontId="25" fillId="33" borderId="30" xfId="0" applyFont="1" applyFill="1" applyBorder="1" applyAlignment="1">
      <alignment horizontal="center" vertical="center" wrapText="1"/>
    </xf>
    <xf numFmtId="0" fontId="23" fillId="2" borderId="0" xfId="0" applyFont="1" applyFill="1"/>
    <xf numFmtId="164" fontId="24" fillId="0" borderId="55" xfId="0" applyNumberFormat="1" applyFont="1" applyBorder="1" applyAlignment="1">
      <alignment horizontal="right"/>
    </xf>
    <xf numFmtId="0" fontId="23" fillId="0" borderId="0" xfId="0" applyFont="1"/>
    <xf numFmtId="0" fontId="25" fillId="33" borderId="2" xfId="0" applyFont="1" applyFill="1" applyBorder="1" applyAlignment="1">
      <alignment horizontal="center" vertical="center" wrapText="1"/>
    </xf>
    <xf numFmtId="0" fontId="30" fillId="0" borderId="0" xfId="0" applyFont="1"/>
    <xf numFmtId="0" fontId="26" fillId="33" borderId="47" xfId="0" applyFont="1" applyFill="1" applyBorder="1" applyAlignment="1">
      <alignment horizontal="center" vertical="center" wrapText="1"/>
    </xf>
    <xf numFmtId="164" fontId="20" fillId="0" borderId="48" xfId="0" applyNumberFormat="1" applyFont="1" applyBorder="1" applyAlignment="1">
      <alignment horizontal="right" wrapText="1"/>
    </xf>
    <xf numFmtId="164" fontId="20" fillId="0" borderId="55" xfId="0" applyNumberFormat="1" applyFont="1" applyBorder="1" applyAlignment="1">
      <alignment horizontal="right" wrapText="1"/>
    </xf>
    <xf numFmtId="164" fontId="20" fillId="0" borderId="48" xfId="0" applyNumberFormat="1" applyFont="1" applyBorder="1"/>
    <xf numFmtId="164" fontId="26" fillId="0" borderId="48" xfId="0" applyNumberFormat="1" applyFont="1" applyBorder="1"/>
    <xf numFmtId="2" fontId="26" fillId="0" borderId="48" xfId="0" applyNumberFormat="1" applyFont="1" applyBorder="1" applyAlignment="1">
      <alignment horizontal="center" vertical="top" wrapText="1"/>
    </xf>
    <xf numFmtId="0" fontId="20" fillId="0" borderId="48" xfId="0" applyFont="1" applyBorder="1" applyAlignment="1">
      <alignment horizontal="left" vertical="top" wrapText="1"/>
    </xf>
    <xf numFmtId="164" fontId="26" fillId="0" borderId="48" xfId="0" applyNumberFormat="1" applyFont="1" applyBorder="1" applyAlignment="1">
      <alignment horizontal="right" wrapText="1"/>
    </xf>
    <xf numFmtId="0" fontId="26" fillId="0" borderId="48" xfId="0" applyFont="1" applyBorder="1" applyAlignment="1">
      <alignment horizontal="left" vertical="top" wrapText="1"/>
    </xf>
    <xf numFmtId="2" fontId="26" fillId="0" borderId="0" xfId="0" applyNumberFormat="1" applyFont="1" applyAlignment="1">
      <alignment horizontal="center" vertical="top" wrapText="1"/>
    </xf>
    <xf numFmtId="164" fontId="26" fillId="0" borderId="0" xfId="0" applyNumberFormat="1" applyFont="1"/>
    <xf numFmtId="0" fontId="20" fillId="0" borderId="0" xfId="0" applyFont="1" applyAlignment="1">
      <alignment horizontal="center" vertical="center" wrapText="1"/>
    </xf>
    <xf numFmtId="0" fontId="25" fillId="33" borderId="47" xfId="0" applyFont="1" applyFill="1" applyBorder="1" applyAlignment="1">
      <alignment horizontal="center" vertical="center" wrapText="1"/>
    </xf>
    <xf numFmtId="0" fontId="31" fillId="0" borderId="0" xfId="0" applyFont="1"/>
    <xf numFmtId="164" fontId="26" fillId="0" borderId="55" xfId="0" applyNumberFormat="1" applyFont="1" applyBorder="1" applyAlignment="1">
      <alignment horizontal="right" wrapText="1"/>
    </xf>
    <xf numFmtId="0" fontId="20" fillId="0" borderId="48" xfId="0" applyFont="1" applyBorder="1" applyAlignment="1">
      <alignment horizontal="left" vertical="top" wrapText="1"/>
    </xf>
    <xf numFmtId="0" fontId="20" fillId="0" borderId="0" xfId="0" applyFont="1" applyAlignment="1">
      <alignment horizontal="left" vertical="top" wrapText="1"/>
    </xf>
    <xf numFmtId="164" fontId="26" fillId="0" borderId="2" xfId="0" applyNumberFormat="1" applyFont="1" applyBorder="1" applyAlignment="1">
      <alignment horizontal="right" wrapText="1"/>
    </xf>
    <xf numFmtId="164" fontId="20" fillId="2" borderId="0" xfId="0" applyNumberFormat="1" applyFont="1" applyFill="1"/>
    <xf numFmtId="0" fontId="20" fillId="33" borderId="5" xfId="0" applyFont="1" applyFill="1" applyBorder="1" applyAlignment="1">
      <alignment horizontal="center" vertical="center" wrapText="1"/>
    </xf>
    <xf numFmtId="0" fontId="20" fillId="33" borderId="6" xfId="0" applyFont="1" applyFill="1" applyBorder="1" applyAlignment="1">
      <alignment horizontal="center" vertical="center" wrapText="1"/>
    </xf>
    <xf numFmtId="0" fontId="20" fillId="33" borderId="7" xfId="0" applyFont="1" applyFill="1" applyBorder="1" applyAlignment="1">
      <alignment horizontal="center" vertical="center" wrapText="1"/>
    </xf>
    <xf numFmtId="0" fontId="26" fillId="33" borderId="2" xfId="0" applyFont="1" applyFill="1" applyBorder="1" applyAlignment="1">
      <alignment horizontal="center" vertical="center" wrapText="1"/>
    </xf>
    <xf numFmtId="0" fontId="20" fillId="2" borderId="2" xfId="0" applyFont="1" applyFill="1" applyBorder="1" applyAlignment="1">
      <alignment horizontal="left" vertical="center" wrapText="1"/>
    </xf>
    <xf numFmtId="164" fontId="20" fillId="0" borderId="2" xfId="0" applyNumberFormat="1" applyFont="1" applyBorder="1" applyAlignment="1">
      <alignment horizontal="right" wrapText="1"/>
    </xf>
    <xf numFmtId="0" fontId="20" fillId="0" borderId="2" xfId="0" applyFont="1" applyBorder="1" applyAlignment="1">
      <alignment horizontal="left" vertical="center" wrapText="1"/>
    </xf>
    <xf numFmtId="0" fontId="26" fillId="0" borderId="2" xfId="0" applyFont="1" applyBorder="1" applyAlignment="1">
      <alignment horizontal="left" vertical="center" wrapText="1"/>
    </xf>
    <xf numFmtId="0" fontId="20" fillId="0" borderId="25" xfId="0" applyFont="1" applyBorder="1" applyAlignment="1">
      <alignment horizontal="left" vertical="center" wrapText="1"/>
    </xf>
    <xf numFmtId="0" fontId="20" fillId="2" borderId="6" xfId="0" applyFont="1" applyFill="1" applyBorder="1" applyAlignment="1">
      <alignment horizontal="left"/>
    </xf>
    <xf numFmtId="0" fontId="20" fillId="2" borderId="0" xfId="0" applyFont="1" applyFill="1" applyAlignment="1">
      <alignment horizontal="left"/>
    </xf>
    <xf numFmtId="2" fontId="20" fillId="0" borderId="2" xfId="0" applyNumberFormat="1" applyFont="1" applyBorder="1" applyAlignment="1">
      <alignment horizontal="left" vertical="top" wrapText="1"/>
    </xf>
    <xf numFmtId="2" fontId="26" fillId="0" borderId="2" xfId="0" applyNumberFormat="1" applyFont="1" applyBorder="1" applyAlignment="1">
      <alignment horizontal="left" vertical="top" wrapText="1"/>
    </xf>
    <xf numFmtId="0" fontId="26" fillId="0" borderId="2" xfId="0" applyFont="1" applyBorder="1" applyAlignment="1">
      <alignment horizontal="left" vertical="top" wrapText="1"/>
    </xf>
    <xf numFmtId="0" fontId="20" fillId="0" borderId="2" xfId="0" applyFont="1" applyBorder="1" applyAlignment="1">
      <alignment horizontal="left" vertical="top" wrapText="1"/>
    </xf>
    <xf numFmtId="164" fontId="20" fillId="0" borderId="0" xfId="0" applyNumberFormat="1" applyFont="1" applyAlignment="1">
      <alignment horizontal="right" wrapText="1"/>
    </xf>
    <xf numFmtId="164" fontId="26" fillId="0" borderId="0" xfId="0" applyNumberFormat="1" applyFont="1" applyAlignment="1">
      <alignment horizontal="right" wrapText="1"/>
    </xf>
    <xf numFmtId="0" fontId="20" fillId="33" borderId="34" xfId="0" applyFont="1" applyFill="1" applyBorder="1" applyAlignment="1">
      <alignment wrapText="1"/>
    </xf>
    <xf numFmtId="0" fontId="20" fillId="33" borderId="33" xfId="0" applyFont="1" applyFill="1" applyBorder="1" applyAlignment="1">
      <alignment wrapText="1"/>
    </xf>
    <xf numFmtId="0" fontId="20" fillId="33" borderId="0" xfId="0" applyFont="1" applyFill="1" applyAlignment="1">
      <alignment wrapText="1"/>
    </xf>
    <xf numFmtId="0" fontId="20" fillId="33" borderId="28" xfId="0" applyFont="1" applyFill="1" applyBorder="1" applyAlignment="1">
      <alignment wrapText="1"/>
    </xf>
    <xf numFmtId="0" fontId="20" fillId="33" borderId="52" xfId="0" applyFont="1" applyFill="1" applyBorder="1" applyAlignment="1">
      <alignment wrapText="1"/>
    </xf>
    <xf numFmtId="0" fontId="20" fillId="33" borderId="29" xfId="0" applyFont="1" applyFill="1" applyBorder="1" applyAlignment="1">
      <alignment wrapText="1"/>
    </xf>
    <xf numFmtId="2" fontId="20" fillId="33" borderId="35" xfId="0" applyNumberFormat="1" applyFont="1" applyFill="1" applyBorder="1" applyAlignment="1">
      <alignment horizontal="center" vertical="center" wrapText="1"/>
    </xf>
    <xf numFmtId="0" fontId="20" fillId="0" borderId="35" xfId="0" applyFont="1" applyBorder="1" applyAlignment="1">
      <alignment horizontal="left" vertical="top" wrapText="1"/>
    </xf>
    <xf numFmtId="164" fontId="20" fillId="0" borderId="35" xfId="0" applyNumberFormat="1" applyFont="1" applyBorder="1" applyAlignment="1">
      <alignment horizontal="right" wrapText="1"/>
    </xf>
    <xf numFmtId="0" fontId="26" fillId="0" borderId="35" xfId="0" applyFont="1" applyBorder="1" applyAlignment="1">
      <alignment horizontal="left" vertical="top" wrapText="1"/>
    </xf>
    <xf numFmtId="164" fontId="26" fillId="0" borderId="35" xfId="0" applyNumberFormat="1" applyFont="1" applyBorder="1" applyAlignment="1">
      <alignment horizontal="right" wrapText="1"/>
    </xf>
    <xf numFmtId="0" fontId="26" fillId="0" borderId="0" xfId="0" applyFont="1" applyAlignment="1">
      <alignment horizontal="left" vertical="top" wrapText="1"/>
    </xf>
    <xf numFmtId="164" fontId="26" fillId="0" borderId="48" xfId="0" applyNumberFormat="1" applyFont="1" applyBorder="1" applyAlignment="1">
      <alignment horizontal="right" vertical="center" wrapText="1"/>
    </xf>
    <xf numFmtId="164" fontId="20" fillId="0" borderId="55" xfId="0" applyNumberFormat="1" applyFont="1" applyBorder="1" applyAlignment="1">
      <alignment horizontal="right" vertical="center" wrapText="1"/>
    </xf>
    <xf numFmtId="0" fontId="26" fillId="33" borderId="2" xfId="0" applyFont="1" applyFill="1" applyBorder="1" applyAlignment="1">
      <alignment wrapText="1"/>
    </xf>
    <xf numFmtId="0" fontId="20" fillId="0" borderId="2" xfId="0" applyFont="1" applyBorder="1" applyAlignment="1">
      <alignment horizontal="left" wrapText="1"/>
    </xf>
    <xf numFmtId="164" fontId="20" fillId="0" borderId="2" xfId="0" applyNumberFormat="1" applyFont="1" applyBorder="1"/>
    <xf numFmtId="164" fontId="20" fillId="0" borderId="0" xfId="0" applyNumberFormat="1" applyFont="1"/>
    <xf numFmtId="0" fontId="20" fillId="0" borderId="62" xfId="0" applyFont="1" applyBorder="1"/>
    <xf numFmtId="0" fontId="20" fillId="0" borderId="62" xfId="0" applyFont="1" applyBorder="1" applyAlignment="1"/>
    <xf numFmtId="0" fontId="26" fillId="0" borderId="2" xfId="0" applyFont="1" applyBorder="1" applyAlignment="1">
      <alignment horizontal="left" wrapText="1"/>
    </xf>
    <xf numFmtId="164" fontId="26" fillId="0" borderId="2" xfId="0" applyNumberFormat="1" applyFont="1" applyBorder="1"/>
    <xf numFmtId="164" fontId="20" fillId="0" borderId="36" xfId="0" applyNumberFormat="1" applyFont="1" applyBorder="1" applyAlignment="1">
      <alignment vertical="center" wrapText="1"/>
    </xf>
    <xf numFmtId="0" fontId="26" fillId="0" borderId="62" xfId="0" applyFont="1" applyBorder="1" applyAlignment="1">
      <alignment horizontal="left" wrapText="1"/>
    </xf>
    <xf numFmtId="164" fontId="26" fillId="0" borderId="62" xfId="0" applyNumberFormat="1" applyFont="1" applyBorder="1" applyAlignment="1">
      <alignment vertical="center" wrapText="1"/>
    </xf>
    <xf numFmtId="164" fontId="26" fillId="0" borderId="0" xfId="0" applyNumberFormat="1" applyFont="1" applyBorder="1" applyAlignment="1">
      <alignment vertical="center" wrapText="1"/>
    </xf>
    <xf numFmtId="164" fontId="26" fillId="0" borderId="0" xfId="0" applyNumberFormat="1" applyFont="1" applyAlignment="1">
      <alignment vertical="center" wrapText="1"/>
    </xf>
    <xf numFmtId="0" fontId="20" fillId="33" borderId="62" xfId="0" applyFont="1" applyFill="1" applyBorder="1" applyAlignment="1">
      <alignment horizontal="center" vertical="center" wrapText="1"/>
    </xf>
    <xf numFmtId="164" fontId="20" fillId="0" borderId="48" xfId="0" applyNumberFormat="1" applyFont="1" applyBorder="1" applyAlignment="1">
      <alignment vertical="center" wrapText="1"/>
    </xf>
    <xf numFmtId="0" fontId="26" fillId="0" borderId="48" xfId="0" applyFont="1" applyBorder="1" applyAlignment="1">
      <alignment horizontal="center" vertical="top" wrapText="1"/>
    </xf>
    <xf numFmtId="164" fontId="24" fillId="0" borderId="48" xfId="0" applyNumberFormat="1" applyFont="1" applyBorder="1" applyAlignment="1">
      <alignment vertical="center" wrapText="1"/>
    </xf>
    <xf numFmtId="164" fontId="26" fillId="0" borderId="50" xfId="0" applyNumberFormat="1" applyFont="1" applyBorder="1" applyAlignment="1">
      <alignment vertical="center" wrapText="1"/>
    </xf>
    <xf numFmtId="0" fontId="30" fillId="0" borderId="49" xfId="0" applyFont="1" applyBorder="1"/>
    <xf numFmtId="0" fontId="20" fillId="0" borderId="49" xfId="0" applyFont="1" applyBorder="1"/>
    <xf numFmtId="164" fontId="20" fillId="0" borderId="36" xfId="0" applyNumberFormat="1" applyFont="1" applyBorder="1" applyAlignment="1">
      <alignment horizontal="right" wrapText="1"/>
    </xf>
    <xf numFmtId="164" fontId="26" fillId="0" borderId="36" xfId="0" applyNumberFormat="1" applyFont="1" applyBorder="1" applyAlignment="1">
      <alignment horizontal="right" wrapText="1"/>
    </xf>
    <xf numFmtId="2" fontId="20" fillId="0" borderId="36" xfId="0" applyNumberFormat="1" applyFont="1" applyBorder="1" applyAlignment="1">
      <alignment horizontal="left" vertical="top" wrapText="1"/>
    </xf>
    <xf numFmtId="2" fontId="26" fillId="0" borderId="36" xfId="0" applyNumberFormat="1" applyFont="1" applyBorder="1" applyAlignment="1">
      <alignment horizontal="left" vertical="top" wrapText="1"/>
    </xf>
    <xf numFmtId="0" fontId="20" fillId="0" borderId="36" xfId="0" applyFont="1" applyBorder="1" applyAlignment="1">
      <alignment horizontal="left" vertical="top" wrapText="1"/>
    </xf>
    <xf numFmtId="0" fontId="26" fillId="0" borderId="36" xfId="0" applyFont="1" applyBorder="1" applyAlignment="1">
      <alignment horizontal="left" vertical="top" wrapText="1"/>
    </xf>
    <xf numFmtId="0" fontId="20" fillId="0" borderId="44" xfId="0" applyFont="1" applyBorder="1"/>
    <xf numFmtId="0" fontId="20" fillId="0" borderId="46" xfId="0" applyFont="1" applyBorder="1"/>
    <xf numFmtId="0" fontId="20" fillId="0" borderId="43" xfId="0" applyFont="1" applyBorder="1"/>
    <xf numFmtId="0" fontId="20" fillId="0" borderId="39" xfId="0" applyFont="1" applyBorder="1"/>
    <xf numFmtId="0" fontId="20" fillId="0" borderId="37" xfId="0" applyFont="1" applyBorder="1"/>
    <xf numFmtId="0" fontId="20" fillId="0" borderId="41" xfId="0" applyFont="1" applyBorder="1"/>
    <xf numFmtId="0" fontId="20" fillId="0" borderId="42" xfId="0" applyFont="1" applyBorder="1"/>
    <xf numFmtId="0" fontId="20" fillId="2" borderId="38" xfId="0" applyFont="1" applyFill="1" applyBorder="1"/>
    <xf numFmtId="164" fontId="20" fillId="0" borderId="43" xfId="0" applyNumberFormat="1" applyFont="1" applyBorder="1" applyAlignment="1">
      <alignment horizontal="right" wrapText="1"/>
    </xf>
    <xf numFmtId="0" fontId="20" fillId="0" borderId="40" xfId="0" applyFont="1" applyBorder="1"/>
    <xf numFmtId="0" fontId="20" fillId="0" borderId="45" xfId="0" applyFont="1" applyBorder="1"/>
    <xf numFmtId="164" fontId="20" fillId="0" borderId="42" xfId="0" applyNumberFormat="1" applyFont="1" applyBorder="1" applyAlignment="1">
      <alignment horizontal="right" wrapText="1"/>
    </xf>
    <xf numFmtId="164" fontId="20" fillId="0" borderId="41" xfId="0" applyNumberFormat="1" applyFont="1" applyBorder="1" applyAlignment="1">
      <alignment horizontal="right" wrapText="1"/>
    </xf>
    <xf numFmtId="0" fontId="26" fillId="33" borderId="62" xfId="0" applyFont="1" applyFill="1" applyBorder="1" applyAlignment="1">
      <alignment horizontal="center" vertical="center" wrapText="1"/>
    </xf>
    <xf numFmtId="164" fontId="20" fillId="2" borderId="48" xfId="41" applyNumberFormat="1" applyFont="1" applyFill="1" applyBorder="1" applyAlignment="1" applyProtection="1"/>
    <xf numFmtId="164" fontId="26" fillId="0" borderId="36" xfId="0" applyNumberFormat="1" applyFont="1" applyBorder="1" applyAlignment="1">
      <alignment vertical="center" wrapText="1"/>
    </xf>
    <xf numFmtId="164" fontId="26" fillId="2" borderId="48" xfId="41" applyNumberFormat="1" applyFont="1" applyFill="1" applyBorder="1" applyAlignment="1" applyProtection="1"/>
    <xf numFmtId="164" fontId="20" fillId="0" borderId="36" xfId="0" applyNumberFormat="1" applyFont="1" applyFill="1" applyBorder="1" applyAlignment="1">
      <alignment vertical="center" wrapText="1"/>
    </xf>
    <xf numFmtId="0" fontId="26" fillId="34" borderId="62" xfId="0" applyFont="1" applyFill="1" applyBorder="1" applyAlignment="1">
      <alignment wrapText="1"/>
    </xf>
    <xf numFmtId="0" fontId="26" fillId="34" borderId="62" xfId="0" applyFont="1" applyFill="1" applyBorder="1" applyAlignment="1">
      <alignment horizontal="center" vertical="center" wrapText="1"/>
    </xf>
    <xf numFmtId="0" fontId="26" fillId="34" borderId="62" xfId="0" applyFont="1" applyFill="1" applyBorder="1" applyAlignment="1">
      <alignment vertical="center" wrapText="1"/>
    </xf>
    <xf numFmtId="3" fontId="20" fillId="0" borderId="36" xfId="0" applyNumberFormat="1" applyFont="1" applyBorder="1" applyAlignment="1">
      <alignment horizontal="right" wrapText="1"/>
    </xf>
    <xf numFmtId="0" fontId="26" fillId="0" borderId="36" xfId="0" applyFont="1" applyBorder="1" applyAlignment="1">
      <alignment horizontal="left"/>
    </xf>
    <xf numFmtId="3" fontId="26" fillId="0" borderId="36" xfId="0" applyNumberFormat="1" applyFont="1" applyBorder="1"/>
    <xf numFmtId="164" fontId="26" fillId="0" borderId="36" xfId="0" applyNumberFormat="1" applyFont="1" applyBorder="1"/>
    <xf numFmtId="3" fontId="20" fillId="0" borderId="36" xfId="0" applyNumberFormat="1" applyFont="1" applyBorder="1"/>
    <xf numFmtId="164" fontId="20" fillId="0" borderId="36" xfId="0" applyNumberFormat="1" applyFont="1" applyBorder="1"/>
    <xf numFmtId="3" fontId="26" fillId="0" borderId="36" xfId="0" applyNumberFormat="1" applyFont="1" applyBorder="1" applyAlignment="1">
      <alignment horizontal="right" wrapText="1"/>
    </xf>
    <xf numFmtId="2" fontId="20" fillId="0" borderId="0" xfId="0" applyNumberFormat="1" applyFont="1" applyAlignment="1">
      <alignment horizontal="center" vertical="top" wrapText="1"/>
    </xf>
    <xf numFmtId="3" fontId="26" fillId="0" borderId="0" xfId="0" applyNumberFormat="1" applyFont="1" applyAlignment="1">
      <alignment horizontal="right" wrapText="1"/>
    </xf>
    <xf numFmtId="0" fontId="20" fillId="0" borderId="0" xfId="0" applyFont="1" applyAlignment="1">
      <alignment horizontal="left" vertical="center"/>
    </xf>
    <xf numFmtId="2" fontId="20" fillId="0" borderId="0" xfId="0" applyNumberFormat="1" applyFont="1" applyAlignment="1">
      <alignment horizontal="left" vertical="top"/>
    </xf>
    <xf numFmtId="3" fontId="20" fillId="0" borderId="0" xfId="0" applyNumberFormat="1" applyFont="1"/>
    <xf numFmtId="0" fontId="32" fillId="0" borderId="62" xfId="0" applyFont="1" applyBorder="1"/>
    <xf numFmtId="164" fontId="32" fillId="0" borderId="62" xfId="0" applyNumberFormat="1" applyFont="1" applyBorder="1"/>
    <xf numFmtId="0" fontId="33" fillId="0" borderId="62" xfId="0" applyFont="1" applyBorder="1"/>
    <xf numFmtId="164" fontId="33" fillId="0" borderId="62" xfId="0" applyNumberFormat="1" applyFont="1" applyBorder="1"/>
    <xf numFmtId="0" fontId="20" fillId="0" borderId="0" xfId="0" applyFont="1" applyAlignment="1">
      <alignment horizontal="right" wrapText="1"/>
    </xf>
    <xf numFmtId="0" fontId="26" fillId="34" borderId="2" xfId="0" applyFont="1" applyFill="1" applyBorder="1" applyAlignment="1">
      <alignment horizontal="center" vertical="center" wrapText="1"/>
    </xf>
    <xf numFmtId="3" fontId="20" fillId="0" borderId="36" xfId="0" applyNumberFormat="1" applyFont="1" applyBorder="1" applyAlignment="1">
      <alignment horizontal="right" vertical="center" wrapText="1"/>
    </xf>
    <xf numFmtId="164" fontId="20" fillId="35" borderId="36" xfId="0" applyNumberFormat="1" applyFont="1" applyFill="1" applyBorder="1" applyAlignment="1">
      <alignment horizontal="right" vertical="center" wrapText="1"/>
    </xf>
    <xf numFmtId="0" fontId="20" fillId="0" borderId="25" xfId="0" applyFont="1" applyBorder="1" applyAlignment="1">
      <alignment horizontal="left" vertical="top" wrapText="1"/>
    </xf>
    <xf numFmtId="164" fontId="20" fillId="0" borderId="36" xfId="0" applyNumberFormat="1" applyFont="1" applyBorder="1" applyAlignment="1">
      <alignment horizontal="right"/>
    </xf>
    <xf numFmtId="0" fontId="20" fillId="0" borderId="0" xfId="0" applyFont="1" applyAlignment="1">
      <alignment horizontal="left"/>
    </xf>
    <xf numFmtId="0" fontId="20" fillId="0" borderId="36" xfId="0" applyFont="1" applyBorder="1" applyAlignment="1">
      <alignment horizontal="right"/>
    </xf>
    <xf numFmtId="3" fontId="26" fillId="0" borderId="36" xfId="0" applyNumberFormat="1" applyFont="1" applyBorder="1" applyAlignment="1">
      <alignment horizontal="right" vertical="center" wrapText="1"/>
    </xf>
    <xf numFmtId="164" fontId="26" fillId="0" borderId="36" xfId="0" applyNumberFormat="1" applyFont="1" applyBorder="1" applyAlignment="1">
      <alignment horizontal="right"/>
    </xf>
    <xf numFmtId="3" fontId="26" fillId="0" borderId="48" xfId="0" applyNumberFormat="1" applyFont="1" applyBorder="1" applyAlignment="1">
      <alignment horizontal="right" vertical="center" wrapText="1"/>
    </xf>
    <xf numFmtId="0" fontId="26" fillId="0" borderId="0" xfId="0" applyFont="1" applyAlignment="1">
      <alignment horizontal="center" vertical="center"/>
    </xf>
    <xf numFmtId="3" fontId="26" fillId="0" borderId="0" xfId="0" applyNumberFormat="1" applyFont="1" applyAlignment="1">
      <alignment horizontal="right" vertical="center" wrapText="1"/>
    </xf>
    <xf numFmtId="0" fontId="20" fillId="0" borderId="0" xfId="0" applyFont="1" applyAlignment="1">
      <alignment horizontal="center"/>
    </xf>
    <xf numFmtId="1" fontId="20" fillId="0" borderId="0" xfId="0" applyNumberFormat="1" applyFont="1"/>
    <xf numFmtId="0" fontId="20" fillId="0" borderId="48" xfId="0" applyFont="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wrapText="1"/>
    </xf>
    <xf numFmtId="0" fontId="20" fillId="0" borderId="48" xfId="0" applyFont="1" applyBorder="1" applyAlignment="1">
      <alignment horizontal="center" vertical="center"/>
    </xf>
    <xf numFmtId="1" fontId="20" fillId="0" borderId="48" xfId="0" applyNumberFormat="1" applyFont="1" applyBorder="1" applyAlignment="1">
      <alignment horizontal="right" wrapText="1"/>
    </xf>
    <xf numFmtId="0" fontId="20" fillId="0" borderId="48" xfId="0" applyFont="1" applyBorder="1"/>
    <xf numFmtId="0" fontId="20" fillId="0" borderId="48" xfId="0" applyFont="1" applyBorder="1" applyAlignment="1">
      <alignment horizontal="center"/>
    </xf>
    <xf numFmtId="1" fontId="20" fillId="0" borderId="48" xfId="0" applyNumberFormat="1" applyFont="1" applyBorder="1"/>
    <xf numFmtId="0" fontId="20" fillId="0" borderId="55" xfId="0" applyFont="1" applyBorder="1" applyAlignment="1">
      <alignment horizontal="center"/>
    </xf>
    <xf numFmtId="1" fontId="20" fillId="0" borderId="55" xfId="0" applyNumberFormat="1" applyFont="1" applyBorder="1"/>
    <xf numFmtId="164" fontId="20" fillId="0" borderId="55" xfId="0" applyNumberFormat="1" applyFont="1" applyBorder="1"/>
    <xf numFmtId="0" fontId="20" fillId="0" borderId="55" xfId="0" applyFont="1" applyBorder="1"/>
    <xf numFmtId="1" fontId="20" fillId="0" borderId="55" xfId="0" applyNumberFormat="1" applyFont="1" applyBorder="1" applyAlignment="1">
      <alignment horizontal="right" wrapText="1"/>
    </xf>
    <xf numFmtId="0" fontId="26" fillId="0" borderId="0" xfId="0" applyFont="1" applyAlignment="1">
      <alignment horizontal="center" wrapText="1"/>
    </xf>
    <xf numFmtId="0" fontId="20" fillId="0" borderId="55" xfId="0" applyFont="1" applyBorder="1" applyAlignment="1">
      <alignment horizontal="left" vertical="top" wrapText="1"/>
    </xf>
    <xf numFmtId="164" fontId="32" fillId="0" borderId="55" xfId="0" applyNumberFormat="1" applyFont="1" applyBorder="1"/>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3" xfId="0" applyFont="1" applyBorder="1" applyAlignment="1">
      <alignment horizontal="left" vertical="top" wrapText="1"/>
    </xf>
    <xf numFmtId="1" fontId="20" fillId="0" borderId="62" xfId="0" applyNumberFormat="1" applyFont="1" applyBorder="1" applyAlignment="1">
      <alignment vertical="top" wrapText="1"/>
    </xf>
    <xf numFmtId="164" fontId="32" fillId="0" borderId="62" xfId="0" applyNumberFormat="1" applyFont="1" applyBorder="1" applyAlignment="1">
      <alignment vertical="top" wrapText="1"/>
    </xf>
    <xf numFmtId="0" fontId="20" fillId="2" borderId="55" xfId="0" applyFont="1" applyFill="1" applyBorder="1"/>
    <xf numFmtId="0" fontId="20" fillId="2" borderId="55" xfId="0" applyFont="1" applyFill="1" applyBorder="1" applyAlignment="1">
      <alignment horizontal="center" wrapText="1"/>
    </xf>
    <xf numFmtId="0" fontId="20" fillId="2" borderId="55" xfId="0" applyFont="1" applyFill="1" applyBorder="1" applyAlignment="1">
      <alignment horizontal="center"/>
    </xf>
    <xf numFmtId="165" fontId="20" fillId="2" borderId="55" xfId="42" applyNumberFormat="1" applyFont="1" applyFill="1" applyBorder="1" applyAlignment="1" applyProtection="1"/>
    <xf numFmtId="0" fontId="20" fillId="2" borderId="55" xfId="0" applyFont="1" applyFill="1" applyBorder="1" applyAlignment="1">
      <alignment horizontal="right"/>
    </xf>
    <xf numFmtId="0" fontId="20" fillId="0" borderId="2" xfId="0" applyFont="1" applyBorder="1" applyAlignment="1">
      <alignment horizontal="center" vertical="center" wrapText="1"/>
    </xf>
    <xf numFmtId="164" fontId="20" fillId="0" borderId="7" xfId="0" applyNumberFormat="1" applyFont="1" applyBorder="1" applyAlignment="1">
      <alignment horizontal="right"/>
    </xf>
    <xf numFmtId="164" fontId="20" fillId="0" borderId="1" xfId="0" applyNumberFormat="1" applyFont="1" applyBorder="1" applyAlignment="1">
      <alignment horizontal="right"/>
    </xf>
    <xf numFmtId="166" fontId="20" fillId="0" borderId="0" xfId="0" applyNumberFormat="1" applyFont="1"/>
    <xf numFmtId="164" fontId="20" fillId="0" borderId="14" xfId="0" applyNumberFormat="1" applyFont="1" applyBorder="1" applyAlignment="1">
      <alignment horizontal="right"/>
    </xf>
    <xf numFmtId="164" fontId="20" fillId="0" borderId="3" xfId="0" applyNumberFormat="1" applyFont="1" applyBorder="1" applyAlignment="1">
      <alignment horizontal="right"/>
    </xf>
    <xf numFmtId="0" fontId="20" fillId="0" borderId="51" xfId="0" applyFont="1" applyBorder="1" applyAlignment="1">
      <alignment vertical="center"/>
    </xf>
    <xf numFmtId="164" fontId="20" fillId="0" borderId="10" xfId="0" applyNumberFormat="1" applyFont="1" applyBorder="1" applyAlignment="1">
      <alignment horizontal="right"/>
    </xf>
    <xf numFmtId="164" fontId="20" fillId="0" borderId="4" xfId="0" applyNumberFormat="1" applyFont="1" applyBorder="1" applyAlignment="1">
      <alignment horizontal="right"/>
    </xf>
    <xf numFmtId="0" fontId="26" fillId="0" borderId="51" xfId="0" applyFont="1" applyBorder="1" applyAlignment="1">
      <alignment horizontal="left" vertical="center"/>
    </xf>
    <xf numFmtId="164" fontId="26" fillId="0" borderId="13" xfId="0" applyNumberFormat="1" applyFont="1" applyBorder="1" applyAlignment="1">
      <alignment horizontal="right"/>
    </xf>
    <xf numFmtId="164" fontId="26" fillId="0" borderId="2" xfId="0" applyNumberFormat="1" applyFont="1" applyBorder="1" applyAlignment="1">
      <alignment horizontal="right"/>
    </xf>
    <xf numFmtId="164" fontId="26" fillId="0" borderId="0" xfId="0" applyNumberFormat="1" applyFont="1" applyAlignment="1">
      <alignment horizontal="right"/>
    </xf>
    <xf numFmtId="0" fontId="25" fillId="0" borderId="48" xfId="0" applyFont="1" applyBorder="1"/>
    <xf numFmtId="0" fontId="25" fillId="0" borderId="48" xfId="0" applyFont="1" applyBorder="1" applyAlignment="1">
      <alignment wrapText="1"/>
    </xf>
    <xf numFmtId="0" fontId="25" fillId="0" borderId="55" xfId="0" applyFont="1" applyBorder="1"/>
    <xf numFmtId="164" fontId="25" fillId="0" borderId="55" xfId="0" applyNumberFormat="1" applyFont="1" applyBorder="1" applyAlignment="1">
      <alignment wrapText="1"/>
    </xf>
    <xf numFmtId="0" fontId="20" fillId="0" borderId="2" xfId="0" applyFont="1" applyBorder="1"/>
    <xf numFmtId="167" fontId="20" fillId="0" borderId="55" xfId="41" applyNumberFormat="1" applyFont="1" applyBorder="1"/>
    <xf numFmtId="167" fontId="20" fillId="0" borderId="55" xfId="41" applyNumberFormat="1" applyFont="1" applyFill="1" applyBorder="1" applyAlignment="1" applyProtection="1">
      <alignment horizontal="right" wrapText="1"/>
    </xf>
    <xf numFmtId="167" fontId="20" fillId="0" borderId="0" xfId="0" applyNumberFormat="1" applyFont="1"/>
    <xf numFmtId="0" fontId="26" fillId="33" borderId="2" xfId="0" applyFont="1" applyFill="1" applyBorder="1"/>
    <xf numFmtId="0" fontId="26" fillId="0" borderId="55" xfId="0" applyFont="1" applyBorder="1"/>
    <xf numFmtId="164" fontId="26" fillId="0" borderId="55" xfId="0" applyNumberFormat="1" applyFont="1" applyBorder="1"/>
    <xf numFmtId="0" fontId="32" fillId="0" borderId="0" xfId="0" applyFont="1"/>
    <xf numFmtId="164" fontId="32" fillId="0" borderId="0" xfId="0" applyNumberFormat="1" applyFont="1"/>
    <xf numFmtId="0" fontId="20" fillId="36" borderId="2" xfId="0" applyFont="1" applyFill="1" applyBorder="1" applyAlignment="1">
      <alignment horizontal="center" wrapText="1"/>
    </xf>
    <xf numFmtId="0" fontId="20" fillId="36" borderId="30" xfId="0" applyFont="1" applyFill="1" applyBorder="1" applyAlignment="1">
      <alignment horizontal="center" wrapText="1"/>
    </xf>
    <xf numFmtId="0" fontId="20" fillId="0" borderId="0" xfId="0" applyFont="1" applyAlignment="1">
      <alignment horizontal="left" vertical="top" wrapText="1"/>
    </xf>
    <xf numFmtId="0" fontId="26" fillId="33" borderId="62" xfId="0" applyFont="1" applyFill="1" applyBorder="1" applyAlignment="1">
      <alignment horizontal="center" vertical="center" wrapText="1"/>
    </xf>
    <xf numFmtId="0" fontId="20" fillId="0" borderId="0" xfId="0" applyFont="1" applyAlignment="1">
      <alignment horizontal="left" vertical="top" wrapText="1"/>
    </xf>
    <xf numFmtId="164" fontId="26" fillId="0" borderId="23" xfId="0" applyNumberFormat="1" applyFont="1" applyBorder="1" applyAlignment="1">
      <alignment horizontal="right" vertical="center" wrapText="1"/>
    </xf>
    <xf numFmtId="164" fontId="26" fillId="2" borderId="48" xfId="0" applyNumberFormat="1" applyFont="1" applyFill="1" applyBorder="1"/>
    <xf numFmtId="164" fontId="20" fillId="2" borderId="48" xfId="0" applyNumberFormat="1" applyFont="1" applyFill="1" applyBorder="1"/>
    <xf numFmtId="164" fontId="26" fillId="0" borderId="48" xfId="0" applyNumberFormat="1" applyFont="1" applyBorder="1" applyAlignment="1">
      <alignment vertical="center" wrapText="1"/>
    </xf>
    <xf numFmtId="0" fontId="34" fillId="0" borderId="0" xfId="0" applyFont="1"/>
    <xf numFmtId="0" fontId="35" fillId="0" borderId="0" xfId="0" applyFont="1"/>
    <xf numFmtId="0" fontId="37" fillId="0" borderId="0" xfId="44" applyFont="1"/>
    <xf numFmtId="164" fontId="26" fillId="37" borderId="48" xfId="0" applyNumberFormat="1" applyFont="1" applyFill="1" applyBorder="1" applyAlignment="1">
      <alignment horizontal="right" wrapText="1"/>
    </xf>
    <xf numFmtId="164" fontId="24" fillId="0" borderId="48" xfId="0" applyNumberFormat="1" applyFont="1" applyBorder="1" applyAlignment="1">
      <alignment horizontal="center"/>
    </xf>
    <xf numFmtId="0" fontId="25" fillId="0" borderId="48" xfId="0" applyFont="1" applyBorder="1" applyAlignment="1">
      <alignment horizontal="center"/>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48" xfId="0" applyFont="1" applyBorder="1" applyAlignment="1">
      <alignment horizontal="left" vertical="top" wrapText="1"/>
    </xf>
    <xf numFmtId="0" fontId="25" fillId="0" borderId="48" xfId="0" applyFont="1" applyBorder="1" applyAlignment="1">
      <alignment horizontal="left" vertical="center" wrapText="1"/>
    </xf>
    <xf numFmtId="2" fontId="24" fillId="0" borderId="48" xfId="0" applyNumberFormat="1" applyFont="1" applyBorder="1" applyAlignment="1">
      <alignment horizontal="center" vertical="top" wrapText="1"/>
    </xf>
    <xf numFmtId="0" fontId="24" fillId="0" borderId="48" xfId="0" applyFont="1" applyBorder="1" applyAlignment="1">
      <alignment horizontal="center"/>
    </xf>
    <xf numFmtId="0" fontId="25" fillId="0" borderId="54" xfId="0" applyFont="1" applyBorder="1" applyAlignment="1">
      <alignment horizontal="left" vertical="top" wrapText="1"/>
    </xf>
    <xf numFmtId="0" fontId="25" fillId="0" borderId="57" xfId="0" applyFont="1" applyBorder="1" applyAlignment="1">
      <alignment horizontal="left" vertical="top" wrapText="1"/>
    </xf>
    <xf numFmtId="0" fontId="20" fillId="0" borderId="48" xfId="0" applyFont="1" applyBorder="1" applyAlignment="1">
      <alignment horizontal="left" vertical="center" wrapText="1"/>
    </xf>
    <xf numFmtId="0" fontId="20" fillId="0" borderId="48" xfId="0" applyFont="1" applyBorder="1" applyAlignment="1">
      <alignment horizontal="left" vertical="top" wrapText="1"/>
    </xf>
    <xf numFmtId="0" fontId="20" fillId="0" borderId="48" xfId="0" applyFont="1" applyBorder="1" applyAlignment="1">
      <alignment horizontal="left" vertical="center"/>
    </xf>
    <xf numFmtId="2" fontId="26" fillId="0" borderId="48" xfId="0" applyNumberFormat="1" applyFont="1" applyBorder="1" applyAlignment="1">
      <alignment horizontal="center" vertical="top" wrapText="1"/>
    </xf>
    <xf numFmtId="164" fontId="26" fillId="0" borderId="25" xfId="0" applyNumberFormat="1" applyFont="1" applyBorder="1" applyAlignment="1">
      <alignment horizontal="center"/>
    </xf>
    <xf numFmtId="164" fontId="26" fillId="0" borderId="26" xfId="0" applyNumberFormat="1" applyFont="1" applyBorder="1" applyAlignment="1">
      <alignment horizontal="center"/>
    </xf>
    <xf numFmtId="164" fontId="26" fillId="0" borderId="27" xfId="0" applyNumberFormat="1" applyFont="1" applyBorder="1" applyAlignment="1">
      <alignment horizontal="center"/>
    </xf>
    <xf numFmtId="0" fontId="30" fillId="0" borderId="25" xfId="0" applyFont="1" applyBorder="1" applyAlignment="1">
      <alignment horizontal="center"/>
    </xf>
    <xf numFmtId="0" fontId="30" fillId="0" borderId="26" xfId="0" applyFont="1" applyBorder="1" applyAlignment="1">
      <alignment horizontal="center"/>
    </xf>
    <xf numFmtId="0" fontId="30" fillId="0" borderId="27" xfId="0" applyFont="1" applyBorder="1" applyAlignment="1">
      <alignment horizontal="center"/>
    </xf>
    <xf numFmtId="0" fontId="30" fillId="33" borderId="47" xfId="0" applyFont="1" applyFill="1" applyBorder="1" applyAlignment="1">
      <alignment horizontal="center"/>
    </xf>
    <xf numFmtId="0" fontId="20" fillId="0" borderId="54" xfId="0" applyFont="1" applyBorder="1" applyAlignment="1">
      <alignment horizontal="left" vertical="top" wrapText="1"/>
    </xf>
    <xf numFmtId="0" fontId="20" fillId="0" borderId="57" xfId="0" applyFont="1" applyBorder="1" applyAlignment="1">
      <alignment horizontal="left" vertical="top" wrapText="1"/>
    </xf>
    <xf numFmtId="2" fontId="26" fillId="33" borderId="58" xfId="0" applyNumberFormat="1" applyFont="1" applyFill="1" applyBorder="1" applyAlignment="1">
      <alignment horizontal="center" vertical="center" wrapText="1"/>
    </xf>
    <xf numFmtId="2" fontId="26" fillId="33" borderId="60" xfId="0" applyNumberFormat="1" applyFont="1" applyFill="1" applyBorder="1" applyAlignment="1">
      <alignment horizontal="center" vertical="center" wrapText="1"/>
    </xf>
    <xf numFmtId="2" fontId="26" fillId="33" borderId="8" xfId="0" applyNumberFormat="1" applyFont="1" applyFill="1" applyBorder="1" applyAlignment="1">
      <alignment horizontal="center" vertical="center" wrapText="1"/>
    </xf>
    <xf numFmtId="2" fontId="26" fillId="33" borderId="29" xfId="0" applyNumberFormat="1" applyFont="1" applyFill="1" applyBorder="1" applyAlignment="1">
      <alignment horizontal="center"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6" fillId="33" borderId="61" xfId="0" applyFont="1" applyFill="1" applyBorder="1" applyAlignment="1">
      <alignment horizontal="center" vertical="center" wrapText="1"/>
    </xf>
    <xf numFmtId="0" fontId="26" fillId="33" borderId="56" xfId="0" applyFont="1" applyFill="1" applyBorder="1" applyAlignment="1">
      <alignment horizontal="center" vertical="center" wrapText="1"/>
    </xf>
    <xf numFmtId="0" fontId="26" fillId="33" borderId="63" xfId="0" applyFont="1" applyFill="1" applyBorder="1" applyAlignment="1">
      <alignment horizontal="center" vertical="center" wrapText="1"/>
    </xf>
    <xf numFmtId="0" fontId="26" fillId="33" borderId="5" xfId="0" applyFont="1" applyFill="1" applyBorder="1" applyAlignment="1">
      <alignment horizontal="center" vertical="center" wrapText="1"/>
    </xf>
    <xf numFmtId="0" fontId="26" fillId="33" borderId="6" xfId="0" applyFont="1" applyFill="1" applyBorder="1" applyAlignment="1">
      <alignment horizontal="center" vertical="center" wrapText="1"/>
    </xf>
    <xf numFmtId="0" fontId="26" fillId="33" borderId="8" xfId="0" applyFont="1" applyFill="1" applyBorder="1" applyAlignment="1">
      <alignment horizontal="center" vertical="center" wrapText="1"/>
    </xf>
    <xf numFmtId="0" fontId="26" fillId="33" borderId="9" xfId="0" applyFont="1" applyFill="1" applyBorder="1" applyAlignment="1">
      <alignment horizontal="center" vertical="center" wrapText="1"/>
    </xf>
    <xf numFmtId="0" fontId="26" fillId="33" borderId="12" xfId="0" applyFont="1" applyFill="1" applyBorder="1" applyAlignment="1">
      <alignment horizontal="center" vertical="center" wrapText="1"/>
    </xf>
    <xf numFmtId="0" fontId="26" fillId="33" borderId="13" xfId="0" applyFont="1" applyFill="1" applyBorder="1" applyAlignment="1">
      <alignment horizontal="center" vertical="center" wrapText="1"/>
    </xf>
    <xf numFmtId="2" fontId="20" fillId="0" borderId="1" xfId="0" applyNumberFormat="1"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2" fontId="26" fillId="0" borderId="1" xfId="0" applyNumberFormat="1" applyFont="1" applyBorder="1" applyAlignment="1">
      <alignment horizontal="left" vertical="center" wrapText="1"/>
    </xf>
    <xf numFmtId="0" fontId="26" fillId="0" borderId="4" xfId="0" applyFont="1" applyBorder="1" applyAlignment="1">
      <alignment horizontal="left" vertical="center" wrapText="1"/>
    </xf>
    <xf numFmtId="2" fontId="20" fillId="33" borderId="5" xfId="0" applyNumberFormat="1" applyFont="1" applyFill="1" applyBorder="1" applyAlignment="1">
      <alignment horizontal="center" wrapText="1"/>
    </xf>
    <xf numFmtId="0" fontId="20" fillId="0" borderId="6" xfId="0" applyFont="1" applyBorder="1"/>
    <xf numFmtId="0" fontId="20" fillId="0" borderId="7" xfId="0" applyFont="1" applyBorder="1"/>
    <xf numFmtId="0" fontId="20" fillId="0" borderId="8" xfId="0" applyFont="1" applyBorder="1"/>
    <xf numFmtId="0" fontId="20" fillId="0" borderId="9" xfId="0" applyFont="1" applyBorder="1"/>
    <xf numFmtId="0" fontId="20" fillId="0" borderId="10" xfId="0" applyFont="1" applyBorder="1"/>
    <xf numFmtId="0" fontId="20" fillId="2" borderId="1" xfId="0" applyFont="1" applyFill="1" applyBorder="1" applyAlignment="1">
      <alignment horizontal="left" vertical="center" wrapText="1"/>
    </xf>
    <xf numFmtId="0" fontId="26" fillId="0" borderId="23" xfId="0" applyFont="1" applyBorder="1" applyAlignment="1">
      <alignment horizontal="left" vertical="center" wrapText="1"/>
    </xf>
    <xf numFmtId="0" fontId="26" fillId="0" borderId="33" xfId="0" applyFont="1" applyBorder="1" applyAlignment="1">
      <alignment horizontal="left" vertical="center" wrapText="1"/>
    </xf>
    <xf numFmtId="0" fontId="26" fillId="0" borderId="8" xfId="0" applyFont="1" applyBorder="1" applyAlignment="1">
      <alignment horizontal="left" vertical="center" wrapText="1"/>
    </xf>
    <xf numFmtId="0" fontId="26" fillId="0" borderId="29" xfId="0" applyFont="1" applyBorder="1" applyAlignment="1">
      <alignment horizontal="left" vertical="center" wrapText="1"/>
    </xf>
    <xf numFmtId="0" fontId="26" fillId="33" borderId="11" xfId="0" applyFont="1" applyFill="1" applyBorder="1" applyAlignment="1">
      <alignment horizontal="center" vertical="center" wrapText="1"/>
    </xf>
    <xf numFmtId="0" fontId="20" fillId="33" borderId="6" xfId="0" applyFont="1" applyFill="1" applyBorder="1"/>
    <xf numFmtId="0" fontId="20" fillId="33" borderId="7" xfId="0" applyFont="1" applyFill="1" applyBorder="1"/>
    <xf numFmtId="0" fontId="20" fillId="33" borderId="8" xfId="0" applyFont="1" applyFill="1" applyBorder="1"/>
    <xf numFmtId="0" fontId="20" fillId="33" borderId="9" xfId="0" applyFont="1" applyFill="1" applyBorder="1"/>
    <xf numFmtId="0" fontId="20" fillId="33" borderId="10" xfId="0" applyFont="1" applyFill="1" applyBorder="1"/>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33" borderId="58" xfId="0" applyFont="1" applyFill="1" applyBorder="1" applyAlignment="1">
      <alignment horizontal="center"/>
    </xf>
    <xf numFmtId="0" fontId="20" fillId="33" borderId="59" xfId="0" applyFont="1" applyFill="1" applyBorder="1" applyAlignment="1">
      <alignment horizontal="center"/>
    </xf>
    <xf numFmtId="0" fontId="20" fillId="33" borderId="60" xfId="0" applyFont="1" applyFill="1" applyBorder="1" applyAlignment="1">
      <alignment horizontal="center"/>
    </xf>
    <xf numFmtId="0" fontId="20" fillId="33" borderId="8" xfId="0" applyFont="1" applyFill="1" applyBorder="1" applyAlignment="1">
      <alignment horizontal="center"/>
    </xf>
    <xf numFmtId="0" fontId="20" fillId="33" borderId="52" xfId="0" applyFont="1" applyFill="1" applyBorder="1" applyAlignment="1">
      <alignment horizontal="center"/>
    </xf>
    <xf numFmtId="0" fontId="20" fillId="33" borderId="29" xfId="0" applyFont="1" applyFill="1" applyBorder="1" applyAlignment="1">
      <alignment horizontal="center"/>
    </xf>
    <xf numFmtId="0" fontId="26" fillId="0" borderId="25" xfId="0" applyFont="1" applyBorder="1" applyAlignment="1">
      <alignment horizontal="left" vertical="center" wrapText="1"/>
    </xf>
    <xf numFmtId="0" fontId="26" fillId="0" borderId="27" xfId="0" applyFont="1" applyBorder="1" applyAlignment="1">
      <alignment horizontal="left" vertical="center" wrapText="1"/>
    </xf>
    <xf numFmtId="0" fontId="20" fillId="0" borderId="25" xfId="0" applyFont="1" applyBorder="1" applyAlignment="1">
      <alignment horizontal="left" vertical="center" wrapText="1"/>
    </xf>
    <xf numFmtId="0" fontId="20" fillId="0" borderId="27" xfId="0" applyFont="1" applyBorder="1" applyAlignment="1">
      <alignment horizontal="left" vertical="center" wrapText="1"/>
    </xf>
    <xf numFmtId="0" fontId="26" fillId="33" borderId="62" xfId="0" applyFont="1" applyFill="1" applyBorder="1" applyAlignment="1">
      <alignment horizontal="center" vertical="center" wrapText="1"/>
    </xf>
    <xf numFmtId="0" fontId="26" fillId="33" borderId="58"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6" fillId="33" borderId="29" xfId="0" applyFont="1" applyFill="1" applyBorder="1" applyAlignment="1">
      <alignment horizontal="center" vertical="center" wrapText="1"/>
    </xf>
    <xf numFmtId="0" fontId="20" fillId="33" borderId="62" xfId="0" applyFont="1" applyFill="1" applyBorder="1" applyAlignment="1">
      <alignment horizontal="center" vertical="center" wrapText="1"/>
    </xf>
    <xf numFmtId="0" fontId="20" fillId="33" borderId="62" xfId="0" applyFont="1" applyFill="1" applyBorder="1" applyAlignment="1">
      <alignment horizontal="center" wrapText="1"/>
    </xf>
    <xf numFmtId="0" fontId="20" fillId="0" borderId="31" xfId="0" applyFont="1" applyBorder="1" applyAlignment="1">
      <alignment horizontal="left" vertical="center"/>
    </xf>
    <xf numFmtId="0" fontId="20" fillId="0" borderId="32" xfId="0" applyFont="1" applyBorder="1" applyAlignment="1">
      <alignment horizontal="left" vertical="center"/>
    </xf>
    <xf numFmtId="2" fontId="20" fillId="0" borderId="30" xfId="0" applyNumberFormat="1" applyFont="1" applyBorder="1" applyAlignment="1">
      <alignment horizontal="left" vertical="center" wrapText="1"/>
    </xf>
    <xf numFmtId="2" fontId="26" fillId="0" borderId="30" xfId="0" applyNumberFormat="1" applyFont="1" applyBorder="1" applyAlignment="1">
      <alignment horizontal="left" vertical="center" wrapText="1"/>
    </xf>
    <xf numFmtId="0" fontId="26" fillId="0" borderId="32" xfId="0" applyFont="1" applyBorder="1" applyAlignment="1">
      <alignment horizontal="left" vertical="center" wrapText="1"/>
    </xf>
    <xf numFmtId="0" fontId="20" fillId="2" borderId="0" xfId="0" applyFont="1" applyFill="1" applyAlignment="1">
      <alignment horizontal="left" wrapText="1"/>
    </xf>
    <xf numFmtId="0" fontId="20" fillId="0" borderId="36" xfId="0" applyFont="1" applyBorder="1" applyAlignment="1">
      <alignment horizontal="left" vertical="top" wrapText="1"/>
    </xf>
    <xf numFmtId="0" fontId="20" fillId="0" borderId="36" xfId="0" applyFont="1" applyBorder="1" applyAlignment="1">
      <alignment horizontal="left" vertical="center" wrapText="1"/>
    </xf>
    <xf numFmtId="2" fontId="24" fillId="0" borderId="36" xfId="0" applyNumberFormat="1" applyFont="1" applyBorder="1" applyAlignment="1">
      <alignment horizontal="left" vertical="top" wrapText="1"/>
    </xf>
    <xf numFmtId="0" fontId="20" fillId="0" borderId="0" xfId="0" applyFont="1" applyAlignment="1">
      <alignment horizontal="left" wrapText="1"/>
    </xf>
    <xf numFmtId="0" fontId="24" fillId="34" borderId="62" xfId="0" applyFont="1" applyFill="1" applyBorder="1" applyAlignment="1">
      <alignment horizontal="center" vertical="center" wrapText="1"/>
    </xf>
    <xf numFmtId="0" fontId="26" fillId="34" borderId="64" xfId="0" applyFont="1" applyFill="1" applyBorder="1" applyAlignment="1">
      <alignment horizontal="center" vertical="center" wrapText="1"/>
    </xf>
    <xf numFmtId="0" fontId="26" fillId="34" borderId="51" xfId="0" applyFont="1" applyFill="1" applyBorder="1" applyAlignment="1">
      <alignment horizontal="center" vertical="center" wrapText="1"/>
    </xf>
    <xf numFmtId="0" fontId="26" fillId="34" borderId="62" xfId="0" applyFont="1" applyFill="1" applyBorder="1" applyAlignment="1">
      <alignment horizontal="center" vertical="center" wrapText="1"/>
    </xf>
    <xf numFmtId="0" fontId="26" fillId="34" borderId="54" xfId="0" applyFont="1" applyFill="1" applyBorder="1" applyAlignment="1">
      <alignment horizontal="center" wrapText="1"/>
    </xf>
    <xf numFmtId="0" fontId="26" fillId="34" borderId="56" xfId="0" applyFont="1" applyFill="1" applyBorder="1" applyAlignment="1">
      <alignment horizontal="center" wrapText="1"/>
    </xf>
    <xf numFmtId="0" fontId="26" fillId="34" borderId="57" xfId="0" applyFont="1" applyFill="1" applyBorder="1" applyAlignment="1">
      <alignment horizontal="center" wrapText="1"/>
    </xf>
    <xf numFmtId="0" fontId="20" fillId="2" borderId="0" xfId="0" applyFont="1" applyFill="1" applyAlignment="1">
      <alignment horizontal="left" vertical="top" wrapText="1"/>
    </xf>
    <xf numFmtId="0" fontId="20" fillId="0" borderId="0" xfId="0" applyFont="1" applyAlignment="1">
      <alignment horizontal="left" vertical="top" wrapText="1"/>
    </xf>
    <xf numFmtId="0" fontId="26" fillId="0" borderId="48" xfId="0" applyFont="1" applyBorder="1" applyAlignment="1">
      <alignment horizontal="left" vertical="center"/>
    </xf>
    <xf numFmtId="2" fontId="26" fillId="0" borderId="25" xfId="0" applyNumberFormat="1" applyFont="1" applyBorder="1" applyAlignment="1">
      <alignment horizontal="left" vertical="top" wrapText="1"/>
    </xf>
    <xf numFmtId="2" fontId="26" fillId="0" borderId="26" xfId="0" applyNumberFormat="1" applyFont="1" applyBorder="1" applyAlignment="1">
      <alignment horizontal="left" vertical="top" wrapText="1"/>
    </xf>
    <xf numFmtId="2" fontId="26" fillId="0" borderId="36" xfId="0" applyNumberFormat="1" applyFont="1" applyBorder="1" applyAlignment="1">
      <alignment horizontal="left" vertical="top" wrapText="1"/>
    </xf>
    <xf numFmtId="0" fontId="20" fillId="0" borderId="28" xfId="0" applyFont="1" applyBorder="1" applyAlignment="1">
      <alignment horizontal="center"/>
    </xf>
    <xf numFmtId="0" fontId="20" fillId="0" borderId="29" xfId="0" applyFont="1" applyBorder="1" applyAlignment="1">
      <alignment horizontal="center"/>
    </xf>
    <xf numFmtId="0" fontId="20" fillId="0" borderId="61" xfId="0" applyFont="1" applyBorder="1" applyAlignment="1">
      <alignment horizontal="center"/>
    </xf>
    <xf numFmtId="0" fontId="20" fillId="0" borderId="56" xfId="0" applyFont="1" applyBorder="1" applyAlignment="1">
      <alignment horizontal="center"/>
    </xf>
    <xf numFmtId="0" fontId="20" fillId="0" borderId="63" xfId="0" applyFont="1" applyBorder="1" applyAlignment="1">
      <alignment horizontal="center"/>
    </xf>
    <xf numFmtId="0" fontId="26" fillId="33" borderId="48" xfId="0" applyFont="1" applyFill="1" applyBorder="1" applyAlignment="1">
      <alignment horizontal="center" wrapText="1"/>
    </xf>
    <xf numFmtId="0" fontId="26" fillId="33" borderId="55" xfId="0" applyFont="1" applyFill="1" applyBorder="1" applyAlignment="1">
      <alignment horizontal="center" wrapText="1"/>
    </xf>
    <xf numFmtId="0" fontId="20" fillId="0" borderId="48" xfId="0" applyFont="1" applyBorder="1" applyAlignment="1">
      <alignment horizontal="center"/>
    </xf>
    <xf numFmtId="0" fontId="26" fillId="33" borderId="30" xfId="0" applyFont="1" applyFill="1" applyBorder="1" applyAlignment="1">
      <alignment horizontal="center" wrapText="1"/>
    </xf>
    <xf numFmtId="0" fontId="26" fillId="33" borderId="31" xfId="0" applyFont="1" applyFill="1" applyBorder="1" applyAlignment="1">
      <alignment horizontal="center" wrapText="1"/>
    </xf>
    <xf numFmtId="0" fontId="26" fillId="33" borderId="51" xfId="0" applyFont="1" applyFill="1" applyBorder="1" applyAlignment="1">
      <alignment horizontal="center" wrapText="1"/>
    </xf>
    <xf numFmtId="0" fontId="20" fillId="36" borderId="8" xfId="0" applyFont="1" applyFill="1" applyBorder="1" applyAlignment="1">
      <alignment horizontal="center" wrapText="1"/>
    </xf>
    <xf numFmtId="0" fontId="20" fillId="36" borderId="52" xfId="0" applyFont="1" applyFill="1" applyBorder="1" applyAlignment="1">
      <alignment horizontal="center" wrapText="1"/>
    </xf>
    <xf numFmtId="0" fontId="20" fillId="0" borderId="30" xfId="0" applyFont="1" applyBorder="1" applyAlignment="1">
      <alignment horizontal="left" vertical="top" wrapText="1"/>
    </xf>
    <xf numFmtId="0" fontId="20" fillId="0" borderId="32" xfId="0" applyFont="1" applyBorder="1" applyAlignment="1">
      <alignment horizontal="left" vertical="top" wrapText="1"/>
    </xf>
    <xf numFmtId="0" fontId="20" fillId="0" borderId="33"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0" xfId="0" applyFont="1" applyAlignment="1">
      <alignment horizont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1" fontId="20" fillId="0" borderId="62" xfId="0" applyNumberFormat="1" applyFont="1" applyBorder="1" applyAlignment="1">
      <alignment horizontal="left" vertical="top" wrapText="1"/>
    </xf>
    <xf numFmtId="0" fontId="20" fillId="0" borderId="60"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0" xfId="0" applyFont="1" applyBorder="1" applyAlignment="1">
      <alignment horizontal="center" vertical="center" wrapText="1"/>
    </xf>
  </cellXfs>
  <cellStyles count="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44" builtinId="8"/>
    <cellStyle name="Milliers" xfId="41" builtinId="3"/>
    <cellStyle name="Milliers 2" xfId="43"/>
    <cellStyle name="Neutre" xfId="30" builtinId="28" customBuiltin="1"/>
    <cellStyle name="Normal" xfId="0" builtinId="0"/>
    <cellStyle name="Pourcentage" xfId="42" builtinId="5"/>
    <cellStyle name="Satisfaisant" xfId="31" builtinId="26" customBuiltin="1"/>
    <cellStyle name="Sortie" xfId="32" builtinId="21" customBuiltin="1"/>
    <cellStyle name="Texte explicatif" xfId="33" builtinId="53" customBuiltin="1"/>
    <cellStyle name="Titre" xfId="34" builtinId="15" customBuiltin="1"/>
    <cellStyle name="Titre 1" xfId="35" builtinId="16" customBuiltin="1"/>
    <cellStyle name="Titre 2" xfId="36" builtinId="17" customBuiltin="1"/>
    <cellStyle name="Titre 3" xfId="37" builtinId="18" customBuiltin="1"/>
    <cellStyle name="Titre 4" xfId="38" builtinId="19" customBuiltin="1"/>
    <cellStyle name="Total" xfId="39" builtinId="25" customBuiltin="1"/>
    <cellStyle name="Vérification" xfId="40" builtinId="23" customBuiltin="1"/>
  </cellStyles>
  <dxfs count="0"/>
  <tableStyles count="0" defaultTableStyle="TableStyleMedium2" defaultPivotStyle="PivotStyleLight16"/>
  <colors>
    <mruColors>
      <color rgb="FFFDCF41"/>
      <color rgb="FFA26859"/>
      <color rgb="FF7D4E5B"/>
      <color rgb="FFFF6F4C"/>
      <color rgb="FFE18B63"/>
      <color rgb="FFFF994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90808844401939"/>
          <c:y val="2.9096066548993629E-2"/>
          <c:w val="0.70364641429753327"/>
          <c:h val="0.67169440646266521"/>
        </c:manualLayout>
      </c:layout>
      <c:doughnutChart>
        <c:varyColors val="1"/>
        <c:ser>
          <c:idx val="0"/>
          <c:order val="0"/>
          <c:dPt>
            <c:idx val="0"/>
            <c:bubble3D val="0"/>
            <c:spPr>
              <a:solidFill>
                <a:srgbClr val="FF9940"/>
              </a:solidFill>
              <a:ln>
                <a:noFill/>
              </a:ln>
              <a:effectLst/>
            </c:spPr>
            <c:extLst>
              <c:ext xmlns:c16="http://schemas.microsoft.com/office/drawing/2014/chart" uri="{C3380CC4-5D6E-409C-BE32-E72D297353CC}">
                <c16:uniqueId val="{00000000-E280-4C99-9C00-2B119B97E98C}"/>
              </c:ext>
            </c:extLst>
          </c:dPt>
          <c:dPt>
            <c:idx val="1"/>
            <c:bubble3D val="0"/>
            <c:spPr>
              <a:solidFill>
                <a:srgbClr val="169B62"/>
              </a:solidFill>
              <a:ln>
                <a:noFill/>
              </a:ln>
              <a:effectLst/>
            </c:spPr>
            <c:extLst>
              <c:ext xmlns:c16="http://schemas.microsoft.com/office/drawing/2014/chart" uri="{C3380CC4-5D6E-409C-BE32-E72D297353CC}">
                <c16:uniqueId val="{00000001-E280-4C99-9C00-2B119B97E98C}"/>
              </c:ext>
            </c:extLst>
          </c:dPt>
          <c:dPt>
            <c:idx val="2"/>
            <c:bubble3D val="0"/>
            <c:spPr>
              <a:solidFill>
                <a:srgbClr val="91AE4F"/>
              </a:solidFill>
              <a:ln>
                <a:noFill/>
              </a:ln>
              <a:effectLst/>
            </c:spPr>
            <c:extLst>
              <c:ext xmlns:c16="http://schemas.microsoft.com/office/drawing/2014/chart" uri="{C3380CC4-5D6E-409C-BE32-E72D297353CC}">
                <c16:uniqueId val="{00000002-E280-4C99-9C00-2B119B97E98C}"/>
              </c:ext>
            </c:extLst>
          </c:dPt>
          <c:dPt>
            <c:idx val="3"/>
            <c:bubble3D val="0"/>
            <c:spPr>
              <a:solidFill>
                <a:schemeClr val="accent1">
                  <a:lumMod val="60000"/>
                </a:schemeClr>
              </a:solidFill>
              <a:ln>
                <a:noFill/>
              </a:ln>
              <a:effectLst/>
            </c:spPr>
            <c:extLst>
              <c:ext xmlns:c16="http://schemas.microsoft.com/office/drawing/2014/chart" uri="{C3380CC4-5D6E-409C-BE32-E72D297353CC}">
                <c16:uniqueId val="{00000003-E280-4C99-9C00-2B119B97E98C}"/>
              </c:ext>
            </c:extLst>
          </c:dPt>
          <c:dPt>
            <c:idx val="4"/>
            <c:bubble3D val="0"/>
            <c:spPr>
              <a:solidFill>
                <a:schemeClr val="accent3">
                  <a:lumMod val="60000"/>
                </a:schemeClr>
              </a:solidFill>
              <a:ln>
                <a:noFill/>
              </a:ln>
              <a:effectLst/>
            </c:spPr>
            <c:extLst>
              <c:ext xmlns:c16="http://schemas.microsoft.com/office/drawing/2014/chart" uri="{C3380CC4-5D6E-409C-BE32-E72D297353CC}">
                <c16:uniqueId val="{00000004-E280-4C99-9C00-2B119B97E98C}"/>
              </c:ext>
            </c:extLst>
          </c:dPt>
          <c:dLbls>
            <c:dLbl>
              <c:idx val="0"/>
              <c:layout>
                <c:manualLayout>
                  <c:x val="8.7576232793169548E-2"/>
                  <c:y val="-3.2074695752851254E-2"/>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80-4C99-9C00-2B119B97E98C}"/>
                </c:ext>
              </c:extLst>
            </c:dLbl>
            <c:dLbl>
              <c:idx val="1"/>
              <c:layout>
                <c:manualLayout>
                  <c:x val="-1.7455305607597719E-2"/>
                  <c:y val="-3.5759129832400614E-2"/>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80-4C99-9C00-2B119B97E98C}"/>
                </c:ext>
              </c:extLst>
            </c:dLbl>
            <c:dLbl>
              <c:idx val="2"/>
              <c:layout>
                <c:manualLayout>
                  <c:x val="2.9834548255958271E-2"/>
                  <c:y val="-3.8551243968755401E-2"/>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80-4C99-9C00-2B119B97E98C}"/>
                </c:ext>
              </c:extLst>
            </c:dLbl>
            <c:dLbl>
              <c:idx val="3"/>
              <c:layout>
                <c:manualLayout>
                  <c:x val="-2.6090189813229869E-2"/>
                  <c:y val="-0.13955542203921395"/>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80-4C99-9C00-2B119B97E98C}"/>
                </c:ext>
              </c:extLst>
            </c:dLbl>
            <c:dLbl>
              <c:idx val="4"/>
              <c:layout>
                <c:manualLayout>
                  <c:x val="1.5181444710715508E-2"/>
                  <c:y val="-0.14762171395137419"/>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80-4C99-9C00-2B119B97E98C}"/>
                </c:ext>
              </c:extLst>
            </c:dLbl>
            <c:spPr>
              <a:noFill/>
              <a:ln w="25400">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'9.2'!$A$28:$A$30</c:f>
              <c:strCache>
                <c:ptCount val="3"/>
                <c:pt idx="0">
                  <c:v>Congé de maladie ordinaire (CMO) : 945 904</c:v>
                </c:pt>
                <c:pt idx="1">
                  <c:v>Congé long : 40 762</c:v>
                </c:pt>
                <c:pt idx="2">
                  <c:v>Accident du travail ou maladie professionnelle (ATMP) : 16 203</c:v>
                </c:pt>
              </c:strCache>
            </c:strRef>
          </c:cat>
          <c:val>
            <c:numRef>
              <c:f>'9.2'!$B$28:$B$30</c:f>
              <c:numCache>
                <c:formatCode>0.0%</c:formatCode>
                <c:ptCount val="3"/>
                <c:pt idx="0">
                  <c:v>0.94319796503830511</c:v>
                </c:pt>
                <c:pt idx="1">
                  <c:v>4.064538838073567E-2</c:v>
                </c:pt>
                <c:pt idx="2">
                  <c:v>1.6156646580959229E-2</c:v>
                </c:pt>
              </c:numCache>
            </c:numRef>
          </c:val>
          <c:extLst>
            <c:ext xmlns:c16="http://schemas.microsoft.com/office/drawing/2014/chart" uri="{C3380CC4-5D6E-409C-BE32-E72D297353CC}">
              <c16:uniqueId val="{00000005-E280-4C99-9C00-2B119B97E98C}"/>
            </c:ext>
          </c:extLst>
        </c:ser>
        <c:dLbls>
          <c:showLegendKey val="0"/>
          <c:showVal val="0"/>
          <c:showCatName val="0"/>
          <c:showSerName val="0"/>
          <c:showPercent val="0"/>
          <c:showBubbleSize val="0"/>
          <c:showLeaderLines val="0"/>
        </c:dLbls>
        <c:firstSliceAng val="0"/>
        <c:holeSize val="50"/>
      </c:doughnutChart>
      <c:spPr>
        <a:noFill/>
        <a:ln w="25400">
          <a:noFill/>
        </a:ln>
        <a:effectLst/>
      </c:spPr>
    </c:plotArea>
    <c:legend>
      <c:legendPos val="r"/>
      <c:layout>
        <c:manualLayout>
          <c:xMode val="edge"/>
          <c:yMode val="edge"/>
          <c:x val="2.4034599668385882E-2"/>
          <c:y val="0.70863977971133052"/>
          <c:w val="0.95890721646483046"/>
          <c:h val="0.27546398597408528"/>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6350" cap="flat" cmpd="sng" algn="ctr">
      <a:solidFill>
        <a:schemeClr val="accent2"/>
      </a:solidFill>
      <a:prstDash val="solid"/>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1901800330993"/>
          <c:y val="1.6222562462619206E-2"/>
          <c:w val="0.7659264783717461"/>
          <c:h val="0.68833252883619434"/>
        </c:manualLayout>
      </c:layout>
      <c:doughnutChart>
        <c:varyColors val="1"/>
        <c:ser>
          <c:idx val="0"/>
          <c:order val="0"/>
          <c:dPt>
            <c:idx val="0"/>
            <c:bubble3D val="0"/>
            <c:spPr>
              <a:solidFill>
                <a:srgbClr val="FF9940"/>
              </a:solidFill>
              <a:ln>
                <a:noFill/>
              </a:ln>
              <a:effectLst/>
            </c:spPr>
            <c:extLst>
              <c:ext xmlns:c16="http://schemas.microsoft.com/office/drawing/2014/chart" uri="{C3380CC4-5D6E-409C-BE32-E72D297353CC}">
                <c16:uniqueId val="{00000000-0A11-40F6-9185-25B6586BAF7C}"/>
              </c:ext>
            </c:extLst>
          </c:dPt>
          <c:dPt>
            <c:idx val="1"/>
            <c:bubble3D val="0"/>
            <c:spPr>
              <a:solidFill>
                <a:srgbClr val="169B62"/>
              </a:solidFill>
              <a:ln>
                <a:noFill/>
              </a:ln>
              <a:effectLst/>
            </c:spPr>
            <c:extLst>
              <c:ext xmlns:c16="http://schemas.microsoft.com/office/drawing/2014/chart" uri="{C3380CC4-5D6E-409C-BE32-E72D297353CC}">
                <c16:uniqueId val="{00000001-0A11-40F6-9185-25B6586BAF7C}"/>
              </c:ext>
            </c:extLst>
          </c:dPt>
          <c:dPt>
            <c:idx val="2"/>
            <c:bubble3D val="0"/>
            <c:spPr>
              <a:solidFill>
                <a:srgbClr val="91AE4F"/>
              </a:solidFill>
              <a:ln>
                <a:noFill/>
              </a:ln>
              <a:effectLst/>
            </c:spPr>
            <c:extLst>
              <c:ext xmlns:c16="http://schemas.microsoft.com/office/drawing/2014/chart" uri="{C3380CC4-5D6E-409C-BE32-E72D297353CC}">
                <c16:uniqueId val="{00000002-0A11-40F6-9185-25B6586BAF7C}"/>
              </c:ext>
            </c:extLst>
          </c:dPt>
          <c:dPt>
            <c:idx val="3"/>
            <c:bubble3D val="0"/>
            <c:spPr>
              <a:solidFill>
                <a:schemeClr val="accent1">
                  <a:lumMod val="60000"/>
                </a:schemeClr>
              </a:solidFill>
              <a:ln>
                <a:noFill/>
              </a:ln>
              <a:effectLst/>
            </c:spPr>
            <c:extLst>
              <c:ext xmlns:c16="http://schemas.microsoft.com/office/drawing/2014/chart" uri="{C3380CC4-5D6E-409C-BE32-E72D297353CC}">
                <c16:uniqueId val="{00000003-0A11-40F6-9185-25B6586BAF7C}"/>
              </c:ext>
            </c:extLst>
          </c:dPt>
          <c:dPt>
            <c:idx val="4"/>
            <c:bubble3D val="0"/>
            <c:spPr>
              <a:solidFill>
                <a:schemeClr val="accent3">
                  <a:lumMod val="60000"/>
                </a:schemeClr>
              </a:solidFill>
              <a:ln>
                <a:noFill/>
              </a:ln>
              <a:effectLst/>
            </c:spPr>
            <c:extLst>
              <c:ext xmlns:c16="http://schemas.microsoft.com/office/drawing/2014/chart" uri="{C3380CC4-5D6E-409C-BE32-E72D297353CC}">
                <c16:uniqueId val="{00000004-0A11-40F6-9185-25B6586BAF7C}"/>
              </c:ext>
            </c:extLst>
          </c:dPt>
          <c:dLbls>
            <c:dLbl>
              <c:idx val="0"/>
              <c:layout>
                <c:manualLayout>
                  <c:x val="-7.4397455801631165E-3"/>
                  <c:y val="-3.8321718405889035E-2"/>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11-40F6-9185-25B6586BAF7C}"/>
                </c:ext>
              </c:extLst>
            </c:dLbl>
            <c:dLbl>
              <c:idx val="1"/>
              <c:layout>
                <c:manualLayout>
                  <c:x val="0"/>
                  <c:y val="0.13732533203510056"/>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11-40F6-9185-25B6586BAF7C}"/>
                </c:ext>
              </c:extLst>
            </c:dLbl>
            <c:dLbl>
              <c:idx val="2"/>
              <c:layout>
                <c:manualLayout>
                  <c:x val="4.0012534538881058E-4"/>
                  <c:y val="-9.5586830381834461E-3"/>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11-40F6-9185-25B6586BAF7C}"/>
                </c:ext>
              </c:extLst>
            </c:dLbl>
            <c:dLbl>
              <c:idx val="3"/>
              <c:layout>
                <c:manualLayout>
                  <c:x val="-5.9737156511350059E-2"/>
                  <c:y val="-0.11497004542473535"/>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11-40F6-9185-25B6586BAF7C}"/>
                </c:ext>
              </c:extLst>
            </c:dLbl>
            <c:dLbl>
              <c:idx val="4"/>
              <c:layout>
                <c:manualLayout>
                  <c:x val="-7.1684587813620072E-3"/>
                  <c:y val="-0.12455088254346329"/>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11-40F6-9185-25B6586BAF7C}"/>
                </c:ext>
              </c:extLst>
            </c:dLbl>
            <c:spPr>
              <a:noFill/>
              <a:ln w="25400">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'9.3'!$A$30:$A$32</c:f>
              <c:strCache>
                <c:ptCount val="3"/>
                <c:pt idx="0">
                  <c:v>Congé de maladie ordinaire (CMO) : 10,1 millions</c:v>
                </c:pt>
                <c:pt idx="1">
                  <c:v>Congé long : 5,7 millions</c:v>
                </c:pt>
                <c:pt idx="2">
                  <c:v>Accident du travail ou maladie professionnelle (ATMP) : 0,9 million</c:v>
                </c:pt>
              </c:strCache>
            </c:strRef>
          </c:cat>
          <c:val>
            <c:numRef>
              <c:f>'9.3'!$B$30:$B$32</c:f>
              <c:numCache>
                <c:formatCode>0.0%</c:formatCode>
                <c:ptCount val="3"/>
                <c:pt idx="0">
                  <c:v>0.60251879408810782</c:v>
                </c:pt>
                <c:pt idx="1">
                  <c:v>0.34159926547058017</c:v>
                </c:pt>
                <c:pt idx="2">
                  <c:v>5.5881940441311929E-2</c:v>
                </c:pt>
              </c:numCache>
            </c:numRef>
          </c:val>
          <c:extLst>
            <c:ext xmlns:c16="http://schemas.microsoft.com/office/drawing/2014/chart" uri="{C3380CC4-5D6E-409C-BE32-E72D297353CC}">
              <c16:uniqueId val="{00000005-0A11-40F6-9185-25B6586BAF7C}"/>
            </c:ext>
          </c:extLst>
        </c:ser>
        <c:dLbls>
          <c:showLegendKey val="0"/>
          <c:showVal val="0"/>
          <c:showCatName val="0"/>
          <c:showSerName val="0"/>
          <c:showPercent val="0"/>
          <c:showBubbleSize val="0"/>
          <c:showLeaderLines val="0"/>
        </c:dLbls>
        <c:firstSliceAng val="0"/>
        <c:holeSize val="50"/>
      </c:doughnutChart>
      <c:spPr>
        <a:noFill/>
        <a:ln w="25400">
          <a:noFill/>
        </a:ln>
        <a:effectLst/>
      </c:spPr>
    </c:plotArea>
    <c:legend>
      <c:legendPos val="r"/>
      <c:layout>
        <c:manualLayout>
          <c:xMode val="edge"/>
          <c:yMode val="edge"/>
          <c:x val="5.9689605435569552E-2"/>
          <c:y val="0.70932713567263517"/>
          <c:w val="0.88382163866039887"/>
          <c:h val="0.2692809109759311"/>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6350" cap="flat" cmpd="sng" algn="ctr">
      <a:solidFill>
        <a:schemeClr val="accent2"/>
      </a:solidFill>
      <a:prstDash val="solid"/>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'9.17'!$B$23</c:f>
              <c:strCache>
                <c:ptCount val="1"/>
                <c:pt idx="0">
                  <c:v>Proportion d'agents arrêtés au moins une fois (en %)</c:v>
                </c:pt>
              </c:strCache>
            </c:strRef>
          </c:tx>
          <c:spPr>
            <a:solidFill>
              <a:srgbClr val="FF9940"/>
            </a:solidFill>
            <a:ln>
              <a:noFill/>
            </a:ln>
            <a:effectLst/>
          </c:spPr>
          <c:invertIfNegative val="0"/>
          <c:dLbls>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'9.17'!$A$24:$A$33</c:f>
              <c:strCache>
                <c:ptCount val="10"/>
                <c:pt idx="0">
                  <c:v>Construction et réparation carrosserie</c:v>
                </c:pt>
                <c:pt idx="1">
                  <c:v>Coiffure</c:v>
                </c:pt>
                <c:pt idx="2">
                  <c:v>Horticulture</c:v>
                </c:pt>
                <c:pt idx="3">
                  <c:v>Peinture-revêtement</c:v>
                </c:pt>
                <c:pt idx="4">
                  <c:v>Génie mécanique-maintenance véhicules</c:v>
                </c:pt>
                <c:pt idx="5">
                  <c:v>Génie industriel des structures métalliques</c:v>
                </c:pt>
                <c:pt idx="6">
                  <c:v>Génie civil construction et réalisation</c:v>
                </c:pt>
                <c:pt idx="7">
                  <c:v>Gestion et informatique</c:v>
                </c:pt>
                <c:pt idx="8">
                  <c:v>Eco-gest option transport logistique</c:v>
                </c:pt>
                <c:pt idx="9">
                  <c:v>Génie industriel bois</c:v>
                </c:pt>
              </c:strCache>
            </c:strRef>
          </c:cat>
          <c:val>
            <c:numRef>
              <c:f>'9.17'!$B$24:$B$33</c:f>
              <c:numCache>
                <c:formatCode>0.0</c:formatCode>
                <c:ptCount val="10"/>
                <c:pt idx="0">
                  <c:v>3.4137460172963099</c:v>
                </c:pt>
                <c:pt idx="1">
                  <c:v>2.2132796780684099</c:v>
                </c:pt>
                <c:pt idx="2">
                  <c:v>2.0869565217391299</c:v>
                </c:pt>
                <c:pt idx="3">
                  <c:v>2.0494469746258899</c:v>
                </c:pt>
                <c:pt idx="4">
                  <c:v>1.96468870303996</c:v>
                </c:pt>
                <c:pt idx="5">
                  <c:v>1.9334880123743201</c:v>
                </c:pt>
                <c:pt idx="6">
                  <c:v>1.9276393831554</c:v>
                </c:pt>
                <c:pt idx="7">
                  <c:v>1.7684887459807099</c:v>
                </c:pt>
                <c:pt idx="8">
                  <c:v>1.7338092809790899</c:v>
                </c:pt>
                <c:pt idx="9">
                  <c:v>1.6711486746062201</c:v>
                </c:pt>
              </c:numCache>
            </c:numRef>
          </c:val>
          <c:extLst>
            <c:ext xmlns:c16="http://schemas.microsoft.com/office/drawing/2014/chart" uri="{C3380CC4-5D6E-409C-BE32-E72D297353CC}">
              <c16:uniqueId val="{00000000-B84A-4253-8795-2D8C42E6DA69}"/>
            </c:ext>
          </c:extLst>
        </c:ser>
        <c:dLbls>
          <c:dLblPos val="outEnd"/>
          <c:showLegendKey val="0"/>
          <c:showVal val="1"/>
          <c:showCatName val="0"/>
          <c:showSerName val="0"/>
          <c:showPercent val="0"/>
          <c:showBubbleSize val="0"/>
        </c:dLbls>
        <c:gapWidth val="182"/>
        <c:axId val="390317800"/>
        <c:axId val="390318456"/>
      </c:barChart>
      <c:catAx>
        <c:axId val="3903178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390318456"/>
        <c:crosses val="autoZero"/>
        <c:auto val="1"/>
        <c:lblAlgn val="ctr"/>
        <c:lblOffset val="100"/>
        <c:noMultiLvlLbl val="0"/>
      </c:catAx>
      <c:valAx>
        <c:axId val="3903184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390317800"/>
        <c:crosses val="autoZero"/>
        <c:crossBetween val="between"/>
      </c:valAx>
      <c:spPr>
        <a:noFill/>
        <a:ln>
          <a:noFill/>
        </a:ln>
        <a:effectLst/>
      </c:spPr>
    </c:plotArea>
    <c:plotVisOnly val="1"/>
    <c:dispBlanksAs val="gap"/>
    <c:showDLblsOverMax val="0"/>
  </c:chart>
  <c:spPr>
    <a:solidFill>
      <a:schemeClr val="accent2"/>
    </a:solidFill>
    <a:ln w="9525" cap="flat" cmpd="sng" algn="ctr">
      <a:solidFill>
        <a:schemeClr val="accent2"/>
      </a:solidFill>
      <a:round/>
    </a:ln>
    <a:effectLst/>
  </c:spPr>
  <c:txPr>
    <a:bodyPr/>
    <a:lstStyle/>
    <a:p>
      <a:pPr>
        <a:defRPr sz="750">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'9.24'!$B$26</c:f>
              <c:strCache>
                <c:ptCount val="1"/>
                <c:pt idx="0">
                  <c:v>2018-2019</c:v>
                </c:pt>
              </c:strCache>
            </c:strRef>
          </c:tx>
          <c:spPr>
            <a:ln w="28575" cap="rnd">
              <a:solidFill>
                <a:schemeClr val="accent3"/>
              </a:solidFill>
              <a:round/>
            </a:ln>
            <a:effectLst/>
          </c:spPr>
          <c:marker>
            <c:symbol val="none"/>
          </c:marker>
          <c:cat>
            <c:strRef>
              <c:f>'9.24'!$A$27:$A$38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'9.24'!$B$27:$B$38</c:f>
              <c:numCache>
                <c:formatCode>_-* #\ ##0_-;\-* #\ ##0_-;_-* "-"??_-;_-@_-</c:formatCode>
                <c:ptCount val="12"/>
                <c:pt idx="0">
                  <c:v>88617</c:v>
                </c:pt>
                <c:pt idx="1">
                  <c:v>65242</c:v>
                </c:pt>
                <c:pt idx="2">
                  <c:v>101773</c:v>
                </c:pt>
                <c:pt idx="3">
                  <c:v>76653</c:v>
                </c:pt>
                <c:pt idx="4">
                  <c:v>129954</c:v>
                </c:pt>
                <c:pt idx="5">
                  <c:v>81629</c:v>
                </c:pt>
                <c:pt idx="6">
                  <c:v>89845</c:v>
                </c:pt>
                <c:pt idx="7">
                  <c:v>64078</c:v>
                </c:pt>
                <c:pt idx="8">
                  <c:v>76656</c:v>
                </c:pt>
                <c:pt idx="9">
                  <c:v>63448</c:v>
                </c:pt>
                <c:pt idx="10">
                  <c:v>9978</c:v>
                </c:pt>
                <c:pt idx="11">
                  <c:v>12324</c:v>
                </c:pt>
              </c:numCache>
            </c:numRef>
          </c:val>
          <c:smooth val="0"/>
          <c:extLst>
            <c:ext xmlns:c16="http://schemas.microsoft.com/office/drawing/2014/chart" uri="{C3380CC4-5D6E-409C-BE32-E72D297353CC}">
              <c16:uniqueId val="{00000001-A0D7-438E-8387-55AA332FDCE3}"/>
            </c:ext>
          </c:extLst>
        </c:ser>
        <c:ser>
          <c:idx val="2"/>
          <c:order val="1"/>
          <c:tx>
            <c:strRef>
              <c:f>'9.24'!$C$26</c:f>
              <c:strCache>
                <c:ptCount val="1"/>
                <c:pt idx="0">
                  <c:v>2019-2020</c:v>
                </c:pt>
              </c:strCache>
            </c:strRef>
          </c:tx>
          <c:spPr>
            <a:ln w="28575" cap="rnd">
              <a:solidFill>
                <a:schemeClr val="accent5"/>
              </a:solidFill>
              <a:round/>
            </a:ln>
            <a:effectLst/>
          </c:spPr>
          <c:marker>
            <c:symbol val="none"/>
          </c:marker>
          <c:cat>
            <c:strRef>
              <c:f>'9.24'!$A$27:$A$38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'9.24'!$C$27:$C$38</c:f>
              <c:numCache>
                <c:formatCode>_-* #\ ##0_-;\-* #\ ##0_-;_-* "-"??_-;_-@_-</c:formatCode>
                <c:ptCount val="12"/>
                <c:pt idx="0">
                  <c:v>98938</c:v>
                </c:pt>
                <c:pt idx="1">
                  <c:v>59703</c:v>
                </c:pt>
                <c:pt idx="2">
                  <c:v>101906</c:v>
                </c:pt>
                <c:pt idx="3">
                  <c:v>72079</c:v>
                </c:pt>
                <c:pt idx="4">
                  <c:v>129260</c:v>
                </c:pt>
                <c:pt idx="5">
                  <c:v>75478</c:v>
                </c:pt>
                <c:pt idx="6">
                  <c:v>61005</c:v>
                </c:pt>
                <c:pt idx="7">
                  <c:v>8567</c:v>
                </c:pt>
                <c:pt idx="8">
                  <c:v>24843</c:v>
                </c:pt>
                <c:pt idx="9">
                  <c:v>46242</c:v>
                </c:pt>
                <c:pt idx="10">
                  <c:v>6174</c:v>
                </c:pt>
                <c:pt idx="11">
                  <c:v>17029</c:v>
                </c:pt>
              </c:numCache>
            </c:numRef>
          </c:val>
          <c:smooth val="0"/>
          <c:extLst>
            <c:ext xmlns:c16="http://schemas.microsoft.com/office/drawing/2014/chart" uri="{C3380CC4-5D6E-409C-BE32-E72D297353CC}">
              <c16:uniqueId val="{00000002-A0D7-438E-8387-55AA332FDCE3}"/>
            </c:ext>
          </c:extLst>
        </c:ser>
        <c:ser>
          <c:idx val="3"/>
          <c:order val="2"/>
          <c:tx>
            <c:strRef>
              <c:f>'9.24'!$D$26</c:f>
              <c:strCache>
                <c:ptCount val="1"/>
                <c:pt idx="0">
                  <c:v>2020-2021</c:v>
                </c:pt>
              </c:strCache>
            </c:strRef>
          </c:tx>
          <c:spPr>
            <a:ln w="28575" cap="rnd">
              <a:solidFill>
                <a:schemeClr val="accent1">
                  <a:lumMod val="60000"/>
                </a:schemeClr>
              </a:solidFill>
              <a:round/>
            </a:ln>
            <a:effectLst/>
          </c:spPr>
          <c:marker>
            <c:symbol val="none"/>
          </c:marker>
          <c:cat>
            <c:strRef>
              <c:f>'9.24'!$A$27:$A$38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'9.24'!$D$27:$D$38</c:f>
              <c:numCache>
                <c:formatCode>_-* #\ ##0_-;\-* #\ ##0_-;_-* "-"??_-;_-@_-</c:formatCode>
                <c:ptCount val="12"/>
                <c:pt idx="0">
                  <c:v>132562</c:v>
                </c:pt>
                <c:pt idx="1">
                  <c:v>66171</c:v>
                </c:pt>
                <c:pt idx="2">
                  <c:v>113447</c:v>
                </c:pt>
                <c:pt idx="3">
                  <c:v>55021</c:v>
                </c:pt>
                <c:pt idx="4">
                  <c:v>103230</c:v>
                </c:pt>
                <c:pt idx="5">
                  <c:v>61571</c:v>
                </c:pt>
                <c:pt idx="6">
                  <c:v>101091</c:v>
                </c:pt>
                <c:pt idx="7">
                  <c:v>33378</c:v>
                </c:pt>
                <c:pt idx="8">
                  <c:v>68715</c:v>
                </c:pt>
                <c:pt idx="9">
                  <c:v>67494</c:v>
                </c:pt>
                <c:pt idx="10">
                  <c:v>9314</c:v>
                </c:pt>
                <c:pt idx="11">
                  <c:v>12640</c:v>
                </c:pt>
              </c:numCache>
            </c:numRef>
          </c:val>
          <c:smooth val="0"/>
          <c:extLst>
            <c:ext xmlns:c16="http://schemas.microsoft.com/office/drawing/2014/chart" uri="{C3380CC4-5D6E-409C-BE32-E72D297353CC}">
              <c16:uniqueId val="{00000003-A0D7-438E-8387-55AA332FDCE3}"/>
            </c:ext>
          </c:extLst>
        </c:ser>
        <c:ser>
          <c:idx val="4"/>
          <c:order val="3"/>
          <c:tx>
            <c:strRef>
              <c:f>'9.24'!$E$26</c:f>
              <c:strCache>
                <c:ptCount val="1"/>
                <c:pt idx="0">
                  <c:v>2021-2022</c:v>
                </c:pt>
              </c:strCache>
            </c:strRef>
          </c:tx>
          <c:spPr>
            <a:ln w="28575" cap="rnd">
              <a:solidFill>
                <a:schemeClr val="accent3">
                  <a:lumMod val="60000"/>
                </a:schemeClr>
              </a:solidFill>
              <a:round/>
            </a:ln>
            <a:effectLst/>
          </c:spPr>
          <c:marker>
            <c:symbol val="none"/>
          </c:marker>
          <c:cat>
            <c:strRef>
              <c:f>'9.24'!$A$27:$A$38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'9.24'!$E$27:$E$38</c:f>
              <c:numCache>
                <c:formatCode>_-* #\ ##0_-;\-* #\ ##0_-;_-* "-"??_-;_-@_-</c:formatCode>
                <c:ptCount val="12"/>
                <c:pt idx="0">
                  <c:v>103360</c:v>
                </c:pt>
                <c:pt idx="1">
                  <c:v>72097</c:v>
                </c:pt>
                <c:pt idx="2">
                  <c:v>100607</c:v>
                </c:pt>
                <c:pt idx="3">
                  <c:v>73549</c:v>
                </c:pt>
                <c:pt idx="4">
                  <c:v>175611</c:v>
                </c:pt>
                <c:pt idx="5">
                  <c:v>72134</c:v>
                </c:pt>
                <c:pt idx="6">
                  <c:v>151991</c:v>
                </c:pt>
                <c:pt idx="7">
                  <c:v>90397</c:v>
                </c:pt>
                <c:pt idx="8">
                  <c:v>88269</c:v>
                </c:pt>
                <c:pt idx="9">
                  <c:v>82987</c:v>
                </c:pt>
                <c:pt idx="10">
                  <c:v>14683</c:v>
                </c:pt>
                <c:pt idx="11">
                  <c:v>15216</c:v>
                </c:pt>
              </c:numCache>
            </c:numRef>
          </c:val>
          <c:smooth val="0"/>
          <c:extLst>
            <c:ext xmlns:c16="http://schemas.microsoft.com/office/drawing/2014/chart" uri="{C3380CC4-5D6E-409C-BE32-E72D297353CC}">
              <c16:uniqueId val="{00000004-A0D7-438E-8387-55AA332FDCE3}"/>
            </c:ext>
          </c:extLst>
        </c:ser>
        <c:ser>
          <c:idx val="5"/>
          <c:order val="4"/>
          <c:tx>
            <c:strRef>
              <c:f>'9.24'!$F$26</c:f>
              <c:strCache>
                <c:ptCount val="1"/>
                <c:pt idx="0">
                  <c:v>2022-2023</c:v>
                </c:pt>
              </c:strCache>
            </c:strRef>
          </c:tx>
          <c:spPr>
            <a:ln w="28575" cap="rnd">
              <a:solidFill>
                <a:schemeClr val="accent5">
                  <a:lumMod val="60000"/>
                </a:schemeClr>
              </a:solidFill>
              <a:round/>
            </a:ln>
            <a:effectLst/>
          </c:spPr>
          <c:marker>
            <c:symbol val="none"/>
          </c:marker>
          <c:cat>
            <c:strRef>
              <c:f>'9.24'!$A$27:$A$38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'9.24'!$F$27:$F$38</c:f>
              <c:numCache>
                <c:formatCode>_-* #\ ##0_-;\-* #\ ##0_-;_-* "-"??_-;_-@_-</c:formatCode>
                <c:ptCount val="12"/>
                <c:pt idx="0">
                  <c:v>126297</c:v>
                </c:pt>
                <c:pt idx="1">
                  <c:v>86054</c:v>
                </c:pt>
                <c:pt idx="2">
                  <c:v>122224</c:v>
                </c:pt>
                <c:pt idx="3">
                  <c:v>98352</c:v>
                </c:pt>
                <c:pt idx="4">
                  <c:v>138134</c:v>
                </c:pt>
                <c:pt idx="5">
                  <c:v>70413</c:v>
                </c:pt>
                <c:pt idx="6">
                  <c:v>123945</c:v>
                </c:pt>
                <c:pt idx="7">
                  <c:v>59647</c:v>
                </c:pt>
                <c:pt idx="8">
                  <c:v>78073</c:v>
                </c:pt>
                <c:pt idx="9">
                  <c:v>73800</c:v>
                </c:pt>
                <c:pt idx="10">
                  <c:v>10657</c:v>
                </c:pt>
                <c:pt idx="11">
                  <c:v>11122</c:v>
                </c:pt>
              </c:numCache>
            </c:numRef>
          </c:val>
          <c:smooth val="0"/>
          <c:extLst>
            <c:ext xmlns:c16="http://schemas.microsoft.com/office/drawing/2014/chart" uri="{C3380CC4-5D6E-409C-BE32-E72D297353CC}">
              <c16:uniqueId val="{00000005-A0D7-438E-8387-55AA332FDCE3}"/>
            </c:ext>
          </c:extLst>
        </c:ser>
        <c:ser>
          <c:idx val="6"/>
          <c:order val="5"/>
          <c:tx>
            <c:strRef>
              <c:f>'9.24'!$G$26</c:f>
              <c:strCache>
                <c:ptCount val="1"/>
                <c:pt idx="0">
                  <c:v>2023-2024</c:v>
                </c:pt>
              </c:strCache>
            </c:strRef>
          </c:tx>
          <c:spPr>
            <a:ln w="28575" cap="rnd">
              <a:solidFill>
                <a:schemeClr val="accent1">
                  <a:lumMod val="80000"/>
                  <a:lumOff val="20000"/>
                </a:schemeClr>
              </a:solidFill>
              <a:round/>
            </a:ln>
            <a:effectLst/>
          </c:spPr>
          <c:marker>
            <c:symbol val="none"/>
          </c:marker>
          <c:cat>
            <c:strRef>
              <c:f>'9.24'!$A$27:$A$38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'9.24'!$G$27:$G$38</c:f>
              <c:numCache>
                <c:formatCode>_-* #\ ##0_-;\-* #\ ##0_-;_-* "-"??_-;_-@_-</c:formatCode>
                <c:ptCount val="12"/>
                <c:pt idx="0">
                  <c:v>119114</c:v>
                </c:pt>
                <c:pt idx="1">
                  <c:v>80835</c:v>
                </c:pt>
                <c:pt idx="2">
                  <c:v>139145</c:v>
                </c:pt>
                <c:pt idx="3">
                  <c:v>118667</c:v>
                </c:pt>
                <c:pt idx="4">
                  <c:v>143882</c:v>
                </c:pt>
                <c:pt idx="5">
                  <c:v>94598</c:v>
                </c:pt>
                <c:pt idx="6">
                  <c:v>100592</c:v>
                </c:pt>
                <c:pt idx="7">
                  <c:v>70539</c:v>
                </c:pt>
                <c:pt idx="8">
                  <c:v>85807</c:v>
                </c:pt>
                <c:pt idx="9">
                  <c:v>85272</c:v>
                </c:pt>
                <c:pt idx="10">
                  <c:v>13092</c:v>
                </c:pt>
                <c:pt idx="11">
                  <c:v>14801</c:v>
                </c:pt>
              </c:numCache>
            </c:numRef>
          </c:val>
          <c:smooth val="0"/>
          <c:extLst>
            <c:ext xmlns:c16="http://schemas.microsoft.com/office/drawing/2014/chart" uri="{C3380CC4-5D6E-409C-BE32-E72D297353CC}">
              <c16:uniqueId val="{00000000-5B25-4D3A-AC23-71E29C61E22B}"/>
            </c:ext>
          </c:extLst>
        </c:ser>
        <c:dLbls>
          <c:showLegendKey val="0"/>
          <c:showVal val="0"/>
          <c:showCatName val="0"/>
          <c:showSerName val="0"/>
          <c:showPercent val="0"/>
          <c:showBubbleSize val="0"/>
        </c:dLbls>
        <c:smooth val="0"/>
        <c:axId val="110519424"/>
        <c:axId val="110520960"/>
      </c:lineChart>
      <c:catAx>
        <c:axId val="11051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20960"/>
        <c:crosses val="autoZero"/>
        <c:auto val="1"/>
        <c:lblAlgn val="ctr"/>
        <c:lblOffset val="100"/>
        <c:noMultiLvlLbl val="0"/>
      </c:catAx>
      <c:valAx>
        <c:axId val="110520960"/>
        <c:scaling>
          <c:orientation val="minMax"/>
          <c:max val="200000"/>
          <c:min val="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1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9525" cap="flat" cmpd="sng" algn="ctr">
      <a:solidFill>
        <a:schemeClr val="accent2"/>
      </a:solidFill>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99406490008208E-2"/>
          <c:y val="5.7843330528954053E-2"/>
          <c:w val="0.82996494518453545"/>
          <c:h val="0.58261408408185322"/>
        </c:manualLayout>
      </c:layout>
      <c:barChart>
        <c:barDir val="col"/>
        <c:grouping val="clustered"/>
        <c:varyColors val="0"/>
        <c:ser>
          <c:idx val="0"/>
          <c:order val="0"/>
          <c:tx>
            <c:strRef>
              <c:f>'9.25'!$C$36</c:f>
              <c:strCache>
                <c:ptCount val="1"/>
                <c:pt idx="0">
                  <c:v>Proportion d'agents ayant eu au moins un congé (en %)</c:v>
                </c:pt>
              </c:strCache>
            </c:strRef>
          </c:tx>
          <c:spPr>
            <a:solidFill>
              <a:srgbClr val="A268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'9.25'!$A$37:$B$60</c:f>
              <c:multiLvlStrCache>
                <c:ptCount val="24"/>
                <c:lvl>
                  <c:pt idx="0">
                    <c:v>2016-2017</c:v>
                  </c:pt>
                  <c:pt idx="1">
                    <c:v>2017-2018</c:v>
                  </c:pt>
                  <c:pt idx="2">
                    <c:v>2018-2019</c:v>
                  </c:pt>
                  <c:pt idx="3">
                    <c:v>2019-2020</c:v>
                  </c:pt>
                  <c:pt idx="4">
                    <c:v>2020-2021</c:v>
                  </c:pt>
                  <c:pt idx="5">
                    <c:v>2021-2022</c:v>
                  </c:pt>
                  <c:pt idx="6">
                    <c:v>2022-2023</c:v>
                  </c:pt>
                  <c:pt idx="7">
                    <c:v>2023-2024</c:v>
                  </c:pt>
                  <c:pt idx="8">
                    <c:v>2016-2017</c:v>
                  </c:pt>
                  <c:pt idx="9">
                    <c:v>2017-2018</c:v>
                  </c:pt>
                  <c:pt idx="10">
                    <c:v>2018-2019</c:v>
                  </c:pt>
                  <c:pt idx="11">
                    <c:v>2019-2020</c:v>
                  </c:pt>
                  <c:pt idx="12">
                    <c:v>2020-2021</c:v>
                  </c:pt>
                  <c:pt idx="13">
                    <c:v>2021-2022</c:v>
                  </c:pt>
                  <c:pt idx="14">
                    <c:v>2022-2023</c:v>
                  </c:pt>
                  <c:pt idx="15">
                    <c:v>2023-2024</c:v>
                  </c:pt>
                  <c:pt idx="16">
                    <c:v>2016-2017</c:v>
                  </c:pt>
                  <c:pt idx="17">
                    <c:v>2017-2018</c:v>
                  </c:pt>
                  <c:pt idx="18">
                    <c:v>2018-2019</c:v>
                  </c:pt>
                  <c:pt idx="19">
                    <c:v>2019-2020</c:v>
                  </c:pt>
                  <c:pt idx="20">
                    <c:v>2020-2021</c:v>
                  </c:pt>
                  <c:pt idx="21">
                    <c:v>2021-2022</c:v>
                  </c:pt>
                  <c:pt idx="22">
                    <c:v>2022-2023</c:v>
                  </c:pt>
                  <c:pt idx="23">
                    <c:v>2023-2024</c:v>
                  </c:pt>
                </c:lvl>
                <c:lvl>
                  <c:pt idx="0">
                    <c:v>Tous congés</c:v>
                  </c:pt>
                  <c:pt idx="8">
                    <c:v>CMO</c:v>
                  </c:pt>
                  <c:pt idx="16">
                    <c:v>ATMP</c:v>
                  </c:pt>
                </c:lvl>
              </c:multiLvlStrCache>
            </c:multiLvlStrRef>
          </c:cat>
          <c:val>
            <c:numRef>
              <c:f>'9.25'!$C$37:$C$60</c:f>
              <c:numCache>
                <c:formatCode>0</c:formatCode>
                <c:ptCount val="24"/>
                <c:pt idx="0">
                  <c:v>47.7614550542148</c:v>
                </c:pt>
                <c:pt idx="1">
                  <c:v>44.655747968864297</c:v>
                </c:pt>
                <c:pt idx="2">
                  <c:v>40.945551953571403</c:v>
                </c:pt>
                <c:pt idx="3">
                  <c:v>36.4862423452035</c:v>
                </c:pt>
                <c:pt idx="4">
                  <c:v>40.215867055180098</c:v>
                </c:pt>
                <c:pt idx="5">
                  <c:v>49.440124170480999</c:v>
                </c:pt>
                <c:pt idx="6">
                  <c:v>47.0247214917405</c:v>
                </c:pt>
                <c:pt idx="7">
                  <c:v>46.719067446446502</c:v>
                </c:pt>
                <c:pt idx="8">
                  <c:v>44.4963472606442</c:v>
                </c:pt>
                <c:pt idx="9">
                  <c:v>41.205795172527203</c:v>
                </c:pt>
                <c:pt idx="10">
                  <c:v>37.404350615978601</c:v>
                </c:pt>
                <c:pt idx="11">
                  <c:v>32.907504686912297</c:v>
                </c:pt>
                <c:pt idx="12">
                  <c:v>36.760773917245103</c:v>
                </c:pt>
                <c:pt idx="13">
                  <c:v>46.203614247929202</c:v>
                </c:pt>
                <c:pt idx="14">
                  <c:v>43.741182435959303</c:v>
                </c:pt>
                <c:pt idx="15">
                  <c:v>43.573628432461597</c:v>
                </c:pt>
              </c:numCache>
            </c:numRef>
          </c:val>
          <c:extLst>
            <c:ext xmlns:c16="http://schemas.microsoft.com/office/drawing/2014/chart" uri="{C3380CC4-5D6E-409C-BE32-E72D297353CC}">
              <c16:uniqueId val="{00000016-8448-44C1-A2B4-07B2A5E7A971}"/>
            </c:ext>
          </c:extLst>
        </c:ser>
        <c:ser>
          <c:idx val="1"/>
          <c:order val="1"/>
          <c:tx>
            <c:strRef>
              <c:f>'9.25'!$D$36</c:f>
              <c:strCache>
                <c:ptCount val="1"/>
                <c:pt idx="0">
                  <c:v>Durée cumulée moyenne des congés rapportée à l'ensemble des agents ayant pris le congé concerné (en jours)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'9.25'!$A$37:$B$60</c:f>
              <c:multiLvlStrCache>
                <c:ptCount val="24"/>
                <c:lvl>
                  <c:pt idx="0">
                    <c:v>2016-2017</c:v>
                  </c:pt>
                  <c:pt idx="1">
                    <c:v>2017-2018</c:v>
                  </c:pt>
                  <c:pt idx="2">
                    <c:v>2018-2019</c:v>
                  </c:pt>
                  <c:pt idx="3">
                    <c:v>2019-2020</c:v>
                  </c:pt>
                  <c:pt idx="4">
                    <c:v>2020-2021</c:v>
                  </c:pt>
                  <c:pt idx="5">
                    <c:v>2021-2022</c:v>
                  </c:pt>
                  <c:pt idx="6">
                    <c:v>2022-2023</c:v>
                  </c:pt>
                  <c:pt idx="7">
                    <c:v>2023-2024</c:v>
                  </c:pt>
                  <c:pt idx="8">
                    <c:v>2016-2017</c:v>
                  </c:pt>
                  <c:pt idx="9">
                    <c:v>2017-2018</c:v>
                  </c:pt>
                  <c:pt idx="10">
                    <c:v>2018-2019</c:v>
                  </c:pt>
                  <c:pt idx="11">
                    <c:v>2019-2020</c:v>
                  </c:pt>
                  <c:pt idx="12">
                    <c:v>2020-2021</c:v>
                  </c:pt>
                  <c:pt idx="13">
                    <c:v>2021-2022</c:v>
                  </c:pt>
                  <c:pt idx="14">
                    <c:v>2022-2023</c:v>
                  </c:pt>
                  <c:pt idx="15">
                    <c:v>2023-2024</c:v>
                  </c:pt>
                  <c:pt idx="16">
                    <c:v>2016-2017</c:v>
                  </c:pt>
                  <c:pt idx="17">
                    <c:v>2017-2018</c:v>
                  </c:pt>
                  <c:pt idx="18">
                    <c:v>2018-2019</c:v>
                  </c:pt>
                  <c:pt idx="19">
                    <c:v>2019-2020</c:v>
                  </c:pt>
                  <c:pt idx="20">
                    <c:v>2020-2021</c:v>
                  </c:pt>
                  <c:pt idx="21">
                    <c:v>2021-2022</c:v>
                  </c:pt>
                  <c:pt idx="22">
                    <c:v>2022-2023</c:v>
                  </c:pt>
                  <c:pt idx="23">
                    <c:v>2023-2024</c:v>
                  </c:pt>
                </c:lvl>
                <c:lvl>
                  <c:pt idx="0">
                    <c:v>Tous congés</c:v>
                  </c:pt>
                  <c:pt idx="8">
                    <c:v>CMO</c:v>
                  </c:pt>
                  <c:pt idx="16">
                    <c:v>ATMP</c:v>
                  </c:pt>
                </c:lvl>
              </c:multiLvlStrCache>
            </c:multiLvlStrRef>
          </c:cat>
          <c:val>
            <c:numRef>
              <c:f>'9.25'!$D$37:$D$60</c:f>
              <c:numCache>
                <c:formatCode>0.0</c:formatCode>
                <c:ptCount val="24"/>
                <c:pt idx="0">
                  <c:v>35.123529093572103</c:v>
                </c:pt>
                <c:pt idx="1">
                  <c:v>37.0646292695616</c:v>
                </c:pt>
                <c:pt idx="2">
                  <c:v>39.943544477563201</c:v>
                </c:pt>
                <c:pt idx="3">
                  <c:v>42.825355336747997</c:v>
                </c:pt>
                <c:pt idx="4">
                  <c:v>43.452092907166197</c:v>
                </c:pt>
                <c:pt idx="5">
                  <c:v>37.6957329574577</c:v>
                </c:pt>
                <c:pt idx="6">
                  <c:v>37.6492303008392</c:v>
                </c:pt>
                <c:pt idx="7">
                  <c:v>37.318842739128897</c:v>
                </c:pt>
                <c:pt idx="8">
                  <c:v>16.1482837089127</c:v>
                </c:pt>
                <c:pt idx="9">
                  <c:v>17.056771459219799</c:v>
                </c:pt>
                <c:pt idx="10">
                  <c:v>18.499320889542801</c:v>
                </c:pt>
                <c:pt idx="11">
                  <c:v>19.1591130684699</c:v>
                </c:pt>
                <c:pt idx="12">
                  <c:v>22.110393086980299</c:v>
                </c:pt>
                <c:pt idx="13">
                  <c:v>19.600597737595301</c:v>
                </c:pt>
                <c:pt idx="14">
                  <c:v>19.079604319571999</c:v>
                </c:pt>
                <c:pt idx="15">
                  <c:v>19.501169640024699</c:v>
                </c:pt>
              </c:numCache>
            </c:numRef>
          </c:val>
          <c:extLst>
            <c:ext xmlns:c16="http://schemas.microsoft.com/office/drawing/2014/chart" uri="{C3380CC4-5D6E-409C-BE32-E72D297353CC}">
              <c16:uniqueId val="{00000017-8448-44C1-A2B4-07B2A5E7A971}"/>
            </c:ext>
          </c:extLst>
        </c:ser>
        <c:dLbls>
          <c:showLegendKey val="0"/>
          <c:showVal val="0"/>
          <c:showCatName val="0"/>
          <c:showSerName val="0"/>
          <c:showPercent val="0"/>
          <c:showBubbleSize val="0"/>
        </c:dLbls>
        <c:gapWidth val="150"/>
        <c:axId val="137971584"/>
        <c:axId val="137973120"/>
      </c:barChart>
      <c:barChart>
        <c:barDir val="col"/>
        <c:grouping val="clustered"/>
        <c:varyColors val="0"/>
        <c:ser>
          <c:idx val="2"/>
          <c:order val="2"/>
          <c:tx>
            <c:strRef>
              <c:f>'9.25'!$E$36</c:f>
              <c:strCache>
                <c:ptCount val="1"/>
                <c:pt idx="0">
                  <c:v>Proportion d'agents ayant eu au moins un ATMP (en %)</c:v>
                </c:pt>
              </c:strCache>
            </c:strRef>
          </c:tx>
          <c:spPr>
            <a:solidFill>
              <a:srgbClr val="169B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'9.25'!$A$37:$B$60</c:f>
              <c:multiLvlStrCache>
                <c:ptCount val="24"/>
                <c:lvl>
                  <c:pt idx="0">
                    <c:v>2016-2017</c:v>
                  </c:pt>
                  <c:pt idx="1">
                    <c:v>2017-2018</c:v>
                  </c:pt>
                  <c:pt idx="2">
                    <c:v>2018-2019</c:v>
                  </c:pt>
                  <c:pt idx="3">
                    <c:v>2019-2020</c:v>
                  </c:pt>
                  <c:pt idx="4">
                    <c:v>2020-2021</c:v>
                  </c:pt>
                  <c:pt idx="5">
                    <c:v>2021-2022</c:v>
                  </c:pt>
                  <c:pt idx="6">
                    <c:v>2022-2023</c:v>
                  </c:pt>
                  <c:pt idx="7">
                    <c:v>2023-2024</c:v>
                  </c:pt>
                  <c:pt idx="8">
                    <c:v>2016-2017</c:v>
                  </c:pt>
                  <c:pt idx="9">
                    <c:v>2017-2018</c:v>
                  </c:pt>
                  <c:pt idx="10">
                    <c:v>2018-2019</c:v>
                  </c:pt>
                  <c:pt idx="11">
                    <c:v>2019-2020</c:v>
                  </c:pt>
                  <c:pt idx="12">
                    <c:v>2020-2021</c:v>
                  </c:pt>
                  <c:pt idx="13">
                    <c:v>2021-2022</c:v>
                  </c:pt>
                  <c:pt idx="14">
                    <c:v>2022-2023</c:v>
                  </c:pt>
                  <c:pt idx="15">
                    <c:v>2023-2024</c:v>
                  </c:pt>
                  <c:pt idx="16">
                    <c:v>2016-2017</c:v>
                  </c:pt>
                  <c:pt idx="17">
                    <c:v>2017-2018</c:v>
                  </c:pt>
                  <c:pt idx="18">
                    <c:v>2018-2019</c:v>
                  </c:pt>
                  <c:pt idx="19">
                    <c:v>2019-2020</c:v>
                  </c:pt>
                  <c:pt idx="20">
                    <c:v>2020-2021</c:v>
                  </c:pt>
                  <c:pt idx="21">
                    <c:v>2021-2022</c:v>
                  </c:pt>
                  <c:pt idx="22">
                    <c:v>2022-2023</c:v>
                  </c:pt>
                  <c:pt idx="23">
                    <c:v>2023-2024</c:v>
                  </c:pt>
                </c:lvl>
                <c:lvl>
                  <c:pt idx="0">
                    <c:v>Tous congés</c:v>
                  </c:pt>
                  <c:pt idx="8">
                    <c:v>CMO</c:v>
                  </c:pt>
                  <c:pt idx="16">
                    <c:v>ATMP</c:v>
                  </c:pt>
                </c:lvl>
              </c:multiLvlStrCache>
            </c:multiLvlStrRef>
          </c:cat>
          <c:val>
            <c:numRef>
              <c:f>'9.25'!$E$37:$E$60</c:f>
              <c:numCache>
                <c:formatCode>General</c:formatCode>
                <c:ptCount val="24"/>
                <c:pt idx="16" formatCode="0.0">
                  <c:v>1.03192867817737</c:v>
                </c:pt>
                <c:pt idx="17" formatCode="0.0">
                  <c:v>1.11851515685497</c:v>
                </c:pt>
                <c:pt idx="18" formatCode="0.0">
                  <c:v>1.1782058450408699</c:v>
                </c:pt>
                <c:pt idx="19" formatCode="0.0">
                  <c:v>0.92336367773788297</c:v>
                </c:pt>
                <c:pt idx="20" formatCode="0.0">
                  <c:v>1.0031677427544901</c:v>
                </c:pt>
                <c:pt idx="21" formatCode="0.0">
                  <c:v>1.0915400940781499</c:v>
                </c:pt>
                <c:pt idx="22" formatCode="0.0">
                  <c:v>1.12745512301092</c:v>
                </c:pt>
                <c:pt idx="23" formatCode="0.0">
                  <c:v>1.13168182039673</c:v>
                </c:pt>
              </c:numCache>
            </c:numRef>
          </c:val>
          <c:extLst>
            <c:ext xmlns:c16="http://schemas.microsoft.com/office/drawing/2014/chart" uri="{C3380CC4-5D6E-409C-BE32-E72D297353CC}">
              <c16:uniqueId val="{00000018-8448-44C1-A2B4-07B2A5E7A971}"/>
            </c:ext>
          </c:extLst>
        </c:ser>
        <c:ser>
          <c:idx val="3"/>
          <c:order val="3"/>
          <c:tx>
            <c:strRef>
              <c:f>'9.25'!$F$36</c:f>
              <c:strCache>
                <c:ptCount val="1"/>
                <c:pt idx="0">
                  <c:v>Durée cumulée moyenne des ATMP rapportée  à l'ensemble des agents ayant pris le congé concerné (en jours)</c:v>
                </c:pt>
              </c:strCache>
            </c:strRef>
          </c:tx>
          <c:spPr>
            <a:solidFill>
              <a:srgbClr val="91AE4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'9.25'!$A$37:$B$60</c:f>
              <c:multiLvlStrCache>
                <c:ptCount val="24"/>
                <c:lvl>
                  <c:pt idx="0">
                    <c:v>2016-2017</c:v>
                  </c:pt>
                  <c:pt idx="1">
                    <c:v>2017-2018</c:v>
                  </c:pt>
                  <c:pt idx="2">
                    <c:v>2018-2019</c:v>
                  </c:pt>
                  <c:pt idx="3">
                    <c:v>2019-2020</c:v>
                  </c:pt>
                  <c:pt idx="4">
                    <c:v>2020-2021</c:v>
                  </c:pt>
                  <c:pt idx="5">
                    <c:v>2021-2022</c:v>
                  </c:pt>
                  <c:pt idx="6">
                    <c:v>2022-2023</c:v>
                  </c:pt>
                  <c:pt idx="7">
                    <c:v>2023-2024</c:v>
                  </c:pt>
                  <c:pt idx="8">
                    <c:v>2016-2017</c:v>
                  </c:pt>
                  <c:pt idx="9">
                    <c:v>2017-2018</c:v>
                  </c:pt>
                  <c:pt idx="10">
                    <c:v>2018-2019</c:v>
                  </c:pt>
                  <c:pt idx="11">
                    <c:v>2019-2020</c:v>
                  </c:pt>
                  <c:pt idx="12">
                    <c:v>2020-2021</c:v>
                  </c:pt>
                  <c:pt idx="13">
                    <c:v>2021-2022</c:v>
                  </c:pt>
                  <c:pt idx="14">
                    <c:v>2022-2023</c:v>
                  </c:pt>
                  <c:pt idx="15">
                    <c:v>2023-2024</c:v>
                  </c:pt>
                  <c:pt idx="16">
                    <c:v>2016-2017</c:v>
                  </c:pt>
                  <c:pt idx="17">
                    <c:v>2017-2018</c:v>
                  </c:pt>
                  <c:pt idx="18">
                    <c:v>2018-2019</c:v>
                  </c:pt>
                  <c:pt idx="19">
                    <c:v>2019-2020</c:v>
                  </c:pt>
                  <c:pt idx="20">
                    <c:v>2020-2021</c:v>
                  </c:pt>
                  <c:pt idx="21">
                    <c:v>2021-2022</c:v>
                  </c:pt>
                  <c:pt idx="22">
                    <c:v>2022-2023</c:v>
                  </c:pt>
                  <c:pt idx="23">
                    <c:v>2023-2024</c:v>
                  </c:pt>
                </c:lvl>
                <c:lvl>
                  <c:pt idx="0">
                    <c:v>Tous congés</c:v>
                  </c:pt>
                  <c:pt idx="8">
                    <c:v>CMO</c:v>
                  </c:pt>
                  <c:pt idx="16">
                    <c:v>ATMP</c:v>
                  </c:pt>
                </c:lvl>
              </c:multiLvlStrCache>
            </c:multiLvlStrRef>
          </c:cat>
          <c:val>
            <c:numRef>
              <c:f>'9.25'!$F$37:$F$60</c:f>
              <c:numCache>
                <c:formatCode>General</c:formatCode>
                <c:ptCount val="24"/>
                <c:pt idx="16" formatCode="0.0">
                  <c:v>51.145690900337001</c:v>
                </c:pt>
                <c:pt idx="17" formatCode="0.0">
                  <c:v>51.2029572258405</c:v>
                </c:pt>
                <c:pt idx="18" formatCode="0.0">
                  <c:v>53.672894078398699</c:v>
                </c:pt>
                <c:pt idx="19" formatCode="0.0">
                  <c:v>68.014220036352</c:v>
                </c:pt>
                <c:pt idx="20" formatCode="0.0">
                  <c:v>65.025897586815802</c:v>
                </c:pt>
                <c:pt idx="21" formatCode="0.0">
                  <c:v>65.318037544209702</c:v>
                </c:pt>
                <c:pt idx="22" formatCode="0.0">
                  <c:v>69.210758377424995</c:v>
                </c:pt>
                <c:pt idx="23" formatCode="0.0">
                  <c:v>70.175131810193307</c:v>
                </c:pt>
              </c:numCache>
            </c:numRef>
          </c:val>
          <c:extLst>
            <c:ext xmlns:c16="http://schemas.microsoft.com/office/drawing/2014/chart" uri="{C3380CC4-5D6E-409C-BE32-E72D297353CC}">
              <c16:uniqueId val="{00000019-8448-44C1-A2B4-07B2A5E7A971}"/>
            </c:ext>
          </c:extLst>
        </c:ser>
        <c:dLbls>
          <c:showLegendKey val="0"/>
          <c:showVal val="0"/>
          <c:showCatName val="0"/>
          <c:showSerName val="0"/>
          <c:showPercent val="0"/>
          <c:showBubbleSize val="0"/>
        </c:dLbls>
        <c:gapWidth val="150"/>
        <c:axId val="578513768"/>
        <c:axId val="578508848"/>
      </c:barChart>
      <c:catAx>
        <c:axId val="137971584"/>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crossAx val="137973120"/>
        <c:crosses val="autoZero"/>
        <c:auto val="1"/>
        <c:lblAlgn val="ctr"/>
        <c:lblOffset val="100"/>
        <c:noMultiLvlLbl val="0"/>
      </c:catAx>
      <c:valAx>
        <c:axId val="137973120"/>
        <c:scaling>
          <c:orientation val="minMax"/>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750" b="1" i="0" u="none" strike="noStrike" kern="1200" baseline="0">
                    <a:solidFill>
                      <a:schemeClr val="tx1"/>
                    </a:solidFill>
                    <a:latin typeface="Marianne" panose="02000000000000000000" pitchFamily="50" charset="0"/>
                    <a:ea typeface="+mn-ea"/>
                    <a:cs typeface="+mn-cs"/>
                  </a:defRPr>
                </a:pPr>
                <a:r>
                  <a:rPr lang="fr-FR"/>
                  <a:t>en % ou nombre de jours des congés et CMO</a:t>
                </a:r>
              </a:p>
            </c:rich>
          </c:tx>
          <c:layout>
            <c:manualLayout>
              <c:xMode val="edge"/>
              <c:yMode val="edge"/>
              <c:x val="1.816234889831813E-3"/>
              <c:y val="0.11424295892613852"/>
            </c:manualLayout>
          </c:layout>
          <c:overlay val="0"/>
          <c:spPr>
            <a:noFill/>
            <a:ln>
              <a:noFill/>
            </a:ln>
            <a:effectLst/>
          </c:spPr>
          <c:txPr>
            <a:bodyPr rot="-5400000" spcFirstLastPara="1" vertOverflow="ellipsis" vert="horz" wrap="square" anchor="ctr" anchorCtr="1"/>
            <a:lstStyle/>
            <a:p>
              <a:pPr>
                <a:defRPr sz="750" b="1" i="0" u="none" strike="noStrike" kern="1200" baseline="0">
                  <a:solidFill>
                    <a:schemeClr val="tx1"/>
                  </a:solidFill>
                  <a:latin typeface="Marianne" panose="02000000000000000000" pitchFamily="50" charset="0"/>
                  <a:ea typeface="+mn-ea"/>
                  <a:cs typeface="+mn-cs"/>
                </a:defRPr>
              </a:pPr>
              <a:endParaRPr lang="fr-FR"/>
            </a:p>
          </c:txPr>
        </c:title>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crossAx val="137971584"/>
        <c:crosses val="autoZero"/>
        <c:crossBetween val="between"/>
      </c:valAx>
      <c:valAx>
        <c:axId val="578508848"/>
        <c:scaling>
          <c:orientation val="minMax"/>
        </c:scaling>
        <c:delete val="0"/>
        <c:axPos val="r"/>
        <c:title>
          <c:tx>
            <c:rich>
              <a:bodyPr rot="-5400000" spcFirstLastPara="1" vertOverflow="ellipsis" vert="horz" wrap="square" anchor="ctr" anchorCtr="1"/>
              <a:lstStyle/>
              <a:p>
                <a:pPr>
                  <a:defRPr sz="750" b="1" i="0" u="none" strike="noStrike" kern="1200" baseline="0">
                    <a:solidFill>
                      <a:schemeClr val="tx1"/>
                    </a:solidFill>
                    <a:latin typeface="Marianne" panose="02000000000000000000" pitchFamily="50" charset="0"/>
                    <a:ea typeface="+mn-ea"/>
                    <a:cs typeface="+mn-cs"/>
                  </a:defRPr>
                </a:pPr>
                <a:r>
                  <a:rPr lang="fr-FR"/>
                  <a:t>en % ou nombre de jours des ATMP</a:t>
                </a:r>
              </a:p>
            </c:rich>
          </c:tx>
          <c:layout>
            <c:manualLayout>
              <c:xMode val="edge"/>
              <c:yMode val="edge"/>
              <c:x val="0.96252297661765995"/>
              <c:y val="0.15462010860225983"/>
            </c:manualLayout>
          </c:layout>
          <c:overlay val="0"/>
          <c:spPr>
            <a:noFill/>
            <a:ln>
              <a:noFill/>
            </a:ln>
            <a:effectLst/>
          </c:spPr>
          <c:txPr>
            <a:bodyPr rot="-5400000" spcFirstLastPara="1" vertOverflow="ellipsis" vert="horz" wrap="square" anchor="ctr" anchorCtr="1"/>
            <a:lstStyle/>
            <a:p>
              <a:pPr>
                <a:defRPr sz="750" b="1" i="0" u="none" strike="noStrike" kern="1200" baseline="0">
                  <a:solidFill>
                    <a:schemeClr val="tx1"/>
                  </a:solidFill>
                  <a:latin typeface="Marianne" panose="02000000000000000000" pitchFamily="50" charset="0"/>
                  <a:ea typeface="+mn-ea"/>
                  <a:cs typeface="+mn-cs"/>
                </a:defRPr>
              </a:pPr>
              <a:endParaRPr lang="fr-FR"/>
            </a:p>
          </c:txPr>
        </c:title>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crossAx val="578513768"/>
        <c:crosses val="max"/>
        <c:crossBetween val="between"/>
      </c:valAx>
      <c:catAx>
        <c:axId val="578513768"/>
        <c:scaling>
          <c:orientation val="minMax"/>
        </c:scaling>
        <c:delete val="1"/>
        <c:axPos val="b"/>
        <c:numFmt formatCode="General" sourceLinked="1"/>
        <c:majorTickMark val="out"/>
        <c:minorTickMark val="none"/>
        <c:tickLblPos val="nextTo"/>
        <c:crossAx val="578508848"/>
        <c:crosses val="autoZero"/>
        <c:auto val="1"/>
        <c:lblAlgn val="ctr"/>
        <c:lblOffset val="100"/>
        <c:noMultiLvlLbl val="0"/>
      </c:catAx>
      <c:spPr>
        <a:solidFill>
          <a:schemeClr val="accent2"/>
        </a:solidFill>
        <a:ln>
          <a:noFill/>
        </a:ln>
        <a:effectLst/>
      </c:spPr>
    </c:plotArea>
    <c:legend>
      <c:legendPos val="r"/>
      <c:layout>
        <c:manualLayout>
          <c:xMode val="edge"/>
          <c:yMode val="edge"/>
          <c:x val="1.3628330030628768E-2"/>
          <c:y val="0.83945673195702331"/>
          <c:w val="0.92236084262250595"/>
          <c:h val="0.13975621906251207"/>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6350" cap="flat" cmpd="sng" algn="ctr">
      <a:solidFill>
        <a:schemeClr val="accent2"/>
      </a:solidFill>
      <a:prstDash val="solid"/>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9360269360273E-2"/>
          <c:y val="4.7311827956989246E-2"/>
          <c:w val="0.91446212121212123"/>
          <c:h val="0.65999051731436786"/>
        </c:manualLayout>
      </c:layout>
      <c:lineChart>
        <c:grouping val="standard"/>
        <c:varyColors val="0"/>
        <c:ser>
          <c:idx val="0"/>
          <c:order val="0"/>
          <c:tx>
            <c:strRef>
              <c:f>'9.26'!$D$28</c:f>
              <c:strCache>
                <c:ptCount val="1"/>
                <c:pt idx="0">
                  <c:v>Femmes du secteur public</c:v>
                </c:pt>
              </c:strCache>
            </c:strRef>
          </c:tx>
          <c:spPr>
            <a:ln w="28575" cap="rnd">
              <a:solidFill>
                <a:schemeClr val="accent3">
                  <a:lumMod val="50000"/>
                </a:schemeClr>
              </a:solidFill>
              <a:round/>
            </a:ln>
            <a:effectLst/>
          </c:spPr>
          <c:marker>
            <c:symbol val="none"/>
          </c:marker>
          <c:cat>
            <c:strRef>
              <c:f>'9.26'!$E$27:$L$27</c:f>
              <c:strCache>
                <c:ptCount val="8"/>
                <c:pt idx="0">
                  <c:v>2016-2017</c:v>
                </c:pt>
                <c:pt idx="1">
                  <c:v>2017-2018</c:v>
                </c:pt>
                <c:pt idx="2">
                  <c:v>2018-2019</c:v>
                </c:pt>
                <c:pt idx="3">
                  <c:v>2019-2020</c:v>
                </c:pt>
                <c:pt idx="4">
                  <c:v>2020-2021</c:v>
                </c:pt>
                <c:pt idx="5">
                  <c:v>2021-2022</c:v>
                </c:pt>
                <c:pt idx="6">
                  <c:v>2022-2023</c:v>
                </c:pt>
                <c:pt idx="7">
                  <c:v>2023-2024</c:v>
                </c:pt>
              </c:strCache>
            </c:strRef>
          </c:cat>
          <c:val>
            <c:numRef>
              <c:f>'9.26'!$E$28:$L$28</c:f>
              <c:numCache>
                <c:formatCode>0.0</c:formatCode>
                <c:ptCount val="8"/>
                <c:pt idx="0">
                  <c:v>55.119263374968</c:v>
                </c:pt>
                <c:pt idx="1">
                  <c:v>51.868688305407801</c:v>
                </c:pt>
                <c:pt idx="2">
                  <c:v>48.181249693924102</c:v>
                </c:pt>
                <c:pt idx="3">
                  <c:v>42.3377441238692</c:v>
                </c:pt>
                <c:pt idx="4">
                  <c:v>45.8247218514827</c:v>
                </c:pt>
                <c:pt idx="5">
                  <c:v>56.326692896768002</c:v>
                </c:pt>
                <c:pt idx="6">
                  <c:v>53.6673048528584</c:v>
                </c:pt>
                <c:pt idx="7">
                  <c:v>53.621849848264901</c:v>
                </c:pt>
              </c:numCache>
            </c:numRef>
          </c:val>
          <c:smooth val="0"/>
          <c:extLst>
            <c:ext xmlns:c16="http://schemas.microsoft.com/office/drawing/2014/chart" uri="{C3380CC4-5D6E-409C-BE32-E72D297353CC}">
              <c16:uniqueId val="{00000000-6C6B-47E0-AAB3-B876C9C73B02}"/>
            </c:ext>
          </c:extLst>
        </c:ser>
        <c:ser>
          <c:idx val="1"/>
          <c:order val="1"/>
          <c:tx>
            <c:strRef>
              <c:f>'9.26'!$D$29</c:f>
              <c:strCache>
                <c:ptCount val="1"/>
                <c:pt idx="0">
                  <c:v>Hommes du secteur public</c:v>
                </c:pt>
              </c:strCache>
            </c:strRef>
          </c:tx>
          <c:spPr>
            <a:ln w="28575" cap="rnd">
              <a:solidFill>
                <a:schemeClr val="accent4"/>
              </a:solidFill>
              <a:round/>
            </a:ln>
            <a:effectLst/>
          </c:spPr>
          <c:marker>
            <c:symbol val="none"/>
          </c:marker>
          <c:cat>
            <c:strRef>
              <c:f>'9.26'!$E$27:$L$27</c:f>
              <c:strCache>
                <c:ptCount val="8"/>
                <c:pt idx="0">
                  <c:v>2016-2017</c:v>
                </c:pt>
                <c:pt idx="1">
                  <c:v>2017-2018</c:v>
                </c:pt>
                <c:pt idx="2">
                  <c:v>2018-2019</c:v>
                </c:pt>
                <c:pt idx="3">
                  <c:v>2019-2020</c:v>
                </c:pt>
                <c:pt idx="4">
                  <c:v>2020-2021</c:v>
                </c:pt>
                <c:pt idx="5">
                  <c:v>2021-2022</c:v>
                </c:pt>
                <c:pt idx="6">
                  <c:v>2022-2023</c:v>
                </c:pt>
                <c:pt idx="7">
                  <c:v>2023-2024</c:v>
                </c:pt>
              </c:strCache>
            </c:strRef>
          </c:cat>
          <c:val>
            <c:numRef>
              <c:f>'9.26'!$E$29:$L$29</c:f>
              <c:numCache>
                <c:formatCode>0.0</c:formatCode>
                <c:ptCount val="8"/>
                <c:pt idx="0">
                  <c:v>41.843569730428499</c:v>
                </c:pt>
                <c:pt idx="1">
                  <c:v>38.744324174054199</c:v>
                </c:pt>
                <c:pt idx="2">
                  <c:v>35.467956276208099</c:v>
                </c:pt>
                <c:pt idx="3">
                  <c:v>30.768023109771399</c:v>
                </c:pt>
                <c:pt idx="4">
                  <c:v>34.257667275787902</c:v>
                </c:pt>
                <c:pt idx="5">
                  <c:v>42.918124147744102</c:v>
                </c:pt>
                <c:pt idx="6">
                  <c:v>40.853122453958399</c:v>
                </c:pt>
                <c:pt idx="7">
                  <c:v>40.556350708712301</c:v>
                </c:pt>
              </c:numCache>
            </c:numRef>
          </c:val>
          <c:smooth val="0"/>
          <c:extLst>
            <c:ext xmlns:c16="http://schemas.microsoft.com/office/drawing/2014/chart" uri="{C3380CC4-5D6E-409C-BE32-E72D297353CC}">
              <c16:uniqueId val="{00000001-6C6B-47E0-AAB3-B876C9C73B02}"/>
            </c:ext>
          </c:extLst>
        </c:ser>
        <c:ser>
          <c:idx val="2"/>
          <c:order val="2"/>
          <c:tx>
            <c:strRef>
              <c:f>'9.26'!$D$30</c:f>
              <c:strCache>
                <c:ptCount val="1"/>
                <c:pt idx="0">
                  <c:v>Femmes du second degré privé sous contrat</c:v>
                </c:pt>
              </c:strCache>
            </c:strRef>
          </c:tx>
          <c:spPr>
            <a:ln w="28575" cap="rnd">
              <a:solidFill>
                <a:schemeClr val="accent3"/>
              </a:solidFill>
              <a:round/>
            </a:ln>
            <a:effectLst/>
          </c:spPr>
          <c:marker>
            <c:symbol val="none"/>
          </c:marker>
          <c:cat>
            <c:strRef>
              <c:f>'9.26'!$E$27:$L$27</c:f>
              <c:strCache>
                <c:ptCount val="8"/>
                <c:pt idx="0">
                  <c:v>2016-2017</c:v>
                </c:pt>
                <c:pt idx="1">
                  <c:v>2017-2018</c:v>
                </c:pt>
                <c:pt idx="2">
                  <c:v>2018-2019</c:v>
                </c:pt>
                <c:pt idx="3">
                  <c:v>2019-2020</c:v>
                </c:pt>
                <c:pt idx="4">
                  <c:v>2020-2021</c:v>
                </c:pt>
                <c:pt idx="5">
                  <c:v>2021-2022</c:v>
                </c:pt>
                <c:pt idx="6">
                  <c:v>2022-2023</c:v>
                </c:pt>
                <c:pt idx="7">
                  <c:v>2023-2024</c:v>
                </c:pt>
              </c:strCache>
            </c:strRef>
          </c:cat>
          <c:val>
            <c:numRef>
              <c:f>'9.26'!$E$30:$L$30</c:f>
              <c:numCache>
                <c:formatCode>0.0</c:formatCode>
                <c:ptCount val="8"/>
                <c:pt idx="0">
                  <c:v>37.730622090722299</c:v>
                </c:pt>
                <c:pt idx="1">
                  <c:v>37.332272110117501</c:v>
                </c:pt>
                <c:pt idx="2">
                  <c:v>35.748205099214204</c:v>
                </c:pt>
                <c:pt idx="3">
                  <c:v>32.341286728894197</c:v>
                </c:pt>
                <c:pt idx="4">
                  <c:v>36.701618802873703</c:v>
                </c:pt>
                <c:pt idx="5">
                  <c:v>45.066366022112497</c:v>
                </c:pt>
                <c:pt idx="6">
                  <c:v>42.284907514285401</c:v>
                </c:pt>
                <c:pt idx="7">
                  <c:v>41.007909863896799</c:v>
                </c:pt>
              </c:numCache>
            </c:numRef>
          </c:val>
          <c:smooth val="0"/>
          <c:extLst>
            <c:ext xmlns:c16="http://schemas.microsoft.com/office/drawing/2014/chart" uri="{C3380CC4-5D6E-409C-BE32-E72D297353CC}">
              <c16:uniqueId val="{00000002-6C6B-47E0-AAB3-B876C9C73B02}"/>
            </c:ext>
          </c:extLst>
        </c:ser>
        <c:ser>
          <c:idx val="3"/>
          <c:order val="3"/>
          <c:tx>
            <c:strRef>
              <c:f>'9.26'!$D$31</c:f>
              <c:strCache>
                <c:ptCount val="1"/>
                <c:pt idx="0">
                  <c:v>Hommes du second degré privé sous contrat</c:v>
                </c:pt>
              </c:strCache>
            </c:strRef>
          </c:tx>
          <c:spPr>
            <a:ln w="28575" cap="rnd">
              <a:solidFill>
                <a:schemeClr val="accent5"/>
              </a:solidFill>
              <a:round/>
            </a:ln>
            <a:effectLst/>
          </c:spPr>
          <c:marker>
            <c:symbol val="none"/>
          </c:marker>
          <c:cat>
            <c:strRef>
              <c:f>'9.26'!$E$27:$L$27</c:f>
              <c:strCache>
                <c:ptCount val="8"/>
                <c:pt idx="0">
                  <c:v>2016-2017</c:v>
                </c:pt>
                <c:pt idx="1">
                  <c:v>2017-2018</c:v>
                </c:pt>
                <c:pt idx="2">
                  <c:v>2018-2019</c:v>
                </c:pt>
                <c:pt idx="3">
                  <c:v>2019-2020</c:v>
                </c:pt>
                <c:pt idx="4">
                  <c:v>2020-2021</c:v>
                </c:pt>
                <c:pt idx="5">
                  <c:v>2021-2022</c:v>
                </c:pt>
                <c:pt idx="6">
                  <c:v>2022-2023</c:v>
                </c:pt>
                <c:pt idx="7">
                  <c:v>2023-2024</c:v>
                </c:pt>
              </c:strCache>
            </c:strRef>
          </c:cat>
          <c:val>
            <c:numRef>
              <c:f>'9.26'!$E$31:$L$31</c:f>
              <c:numCache>
                <c:formatCode>0.0</c:formatCode>
                <c:ptCount val="8"/>
                <c:pt idx="0">
                  <c:v>29.796659604325502</c:v>
                </c:pt>
                <c:pt idx="1">
                  <c:v>28.417776807163101</c:v>
                </c:pt>
                <c:pt idx="2">
                  <c:v>27.347696676770202</c:v>
                </c:pt>
                <c:pt idx="3">
                  <c:v>24.216376030003602</c:v>
                </c:pt>
                <c:pt idx="4">
                  <c:v>28.6659615436769</c:v>
                </c:pt>
                <c:pt idx="5">
                  <c:v>36.487110531605701</c:v>
                </c:pt>
                <c:pt idx="6">
                  <c:v>33.695799549854897</c:v>
                </c:pt>
                <c:pt idx="7">
                  <c:v>32.789192993854698</c:v>
                </c:pt>
              </c:numCache>
            </c:numRef>
          </c:val>
          <c:smooth val="0"/>
          <c:extLst>
            <c:ext xmlns:c16="http://schemas.microsoft.com/office/drawing/2014/chart" uri="{C3380CC4-5D6E-409C-BE32-E72D297353CC}">
              <c16:uniqueId val="{00000003-6C6B-47E0-AAB3-B876C9C73B02}"/>
            </c:ext>
          </c:extLst>
        </c:ser>
        <c:dLbls>
          <c:showLegendKey val="0"/>
          <c:showVal val="0"/>
          <c:showCatName val="0"/>
          <c:showSerName val="0"/>
          <c:showPercent val="0"/>
          <c:showBubbleSize val="0"/>
        </c:dLbls>
        <c:smooth val="0"/>
        <c:axId val="137578752"/>
        <c:axId val="137584640"/>
      </c:lineChart>
      <c:catAx>
        <c:axId val="13757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84640"/>
        <c:crosses val="autoZero"/>
        <c:auto val="1"/>
        <c:lblAlgn val="ctr"/>
        <c:lblOffset val="100"/>
        <c:noMultiLvlLbl val="0"/>
      </c:catAx>
      <c:valAx>
        <c:axId val="137584640"/>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78752"/>
        <c:crosses val="autoZero"/>
        <c:crossBetween val="between"/>
        <c:majorUnit val="5"/>
      </c:valAx>
      <c:spPr>
        <a:noFill/>
        <a:ln>
          <a:noFill/>
        </a:ln>
        <a:effectLst/>
      </c:spPr>
    </c:plotArea>
    <c:legend>
      <c:legendPos val="b"/>
      <c:layout>
        <c:manualLayout>
          <c:xMode val="edge"/>
          <c:yMode val="edge"/>
          <c:x val="6.4845117845117846E-3"/>
          <c:y val="0.79004685422279775"/>
          <c:w val="0.97206447811447816"/>
          <c:h val="0.19526194504201563"/>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9525" cap="flat" cmpd="sng" algn="ctr">
      <a:solidFill>
        <a:schemeClr val="accent2"/>
      </a:solidFill>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'9.27'!$D$28</c:f>
              <c:strCache>
                <c:ptCount val="1"/>
                <c:pt idx="0">
                  <c:v>Femmes du secteur public</c:v>
                </c:pt>
              </c:strCache>
            </c:strRef>
          </c:tx>
          <c:spPr>
            <a:ln w="28575" cap="rnd">
              <a:solidFill>
                <a:srgbClr val="FF9940"/>
              </a:solidFill>
              <a:round/>
            </a:ln>
            <a:effectLst/>
          </c:spPr>
          <c:marker>
            <c:symbol val="none"/>
          </c:marker>
          <c:cat>
            <c:strRef>
              <c:f>'9.27'!$E$27:$L$27</c:f>
              <c:strCache>
                <c:ptCount val="8"/>
                <c:pt idx="0">
                  <c:v>2016-2017</c:v>
                </c:pt>
                <c:pt idx="1">
                  <c:v>2017-2018</c:v>
                </c:pt>
                <c:pt idx="2">
                  <c:v>2018-2019</c:v>
                </c:pt>
                <c:pt idx="3">
                  <c:v>2019-2020</c:v>
                </c:pt>
                <c:pt idx="4">
                  <c:v>2020-2021</c:v>
                </c:pt>
                <c:pt idx="5">
                  <c:v>2021-2022</c:v>
                </c:pt>
                <c:pt idx="6">
                  <c:v>2022-2023</c:v>
                </c:pt>
                <c:pt idx="7">
                  <c:v>2023-2024</c:v>
                </c:pt>
              </c:strCache>
            </c:strRef>
          </c:cat>
          <c:val>
            <c:numRef>
              <c:f>'9.27'!$E$28:$L$28</c:f>
              <c:numCache>
                <c:formatCode>0.0</c:formatCode>
                <c:ptCount val="8"/>
                <c:pt idx="0">
                  <c:v>36.020739480327499</c:v>
                </c:pt>
                <c:pt idx="1">
                  <c:v>38.244346455771598</c:v>
                </c:pt>
                <c:pt idx="2">
                  <c:v>40.797326828276702</c:v>
                </c:pt>
                <c:pt idx="3">
                  <c:v>43.944830657551897</c:v>
                </c:pt>
                <c:pt idx="4">
                  <c:v>44.867866637718798</c:v>
                </c:pt>
                <c:pt idx="5">
                  <c:v>38.844101579357599</c:v>
                </c:pt>
                <c:pt idx="6">
                  <c:v>38.679558535864601</c:v>
                </c:pt>
                <c:pt idx="7">
                  <c:v>38.311589566929101</c:v>
                </c:pt>
              </c:numCache>
            </c:numRef>
          </c:val>
          <c:smooth val="0"/>
          <c:extLst>
            <c:ext xmlns:c16="http://schemas.microsoft.com/office/drawing/2014/chart" uri="{C3380CC4-5D6E-409C-BE32-E72D297353CC}">
              <c16:uniqueId val="{00000000-6203-4073-9787-038CBBB455EB}"/>
            </c:ext>
          </c:extLst>
        </c:ser>
        <c:ser>
          <c:idx val="1"/>
          <c:order val="1"/>
          <c:tx>
            <c:strRef>
              <c:f>'9.27'!$D$29</c:f>
              <c:strCache>
                <c:ptCount val="1"/>
                <c:pt idx="0">
                  <c:v>Hommes du secteur public</c:v>
                </c:pt>
              </c:strCache>
            </c:strRef>
          </c:tx>
          <c:spPr>
            <a:ln w="28575" cap="rnd">
              <a:solidFill>
                <a:srgbClr val="91AE4F"/>
              </a:solidFill>
              <a:round/>
            </a:ln>
            <a:effectLst/>
          </c:spPr>
          <c:marker>
            <c:symbol val="none"/>
          </c:marker>
          <c:cat>
            <c:strRef>
              <c:f>'9.27'!$E$27:$L$27</c:f>
              <c:strCache>
                <c:ptCount val="8"/>
                <c:pt idx="0">
                  <c:v>2016-2017</c:v>
                </c:pt>
                <c:pt idx="1">
                  <c:v>2017-2018</c:v>
                </c:pt>
                <c:pt idx="2">
                  <c:v>2018-2019</c:v>
                </c:pt>
                <c:pt idx="3">
                  <c:v>2019-2020</c:v>
                </c:pt>
                <c:pt idx="4">
                  <c:v>2020-2021</c:v>
                </c:pt>
                <c:pt idx="5">
                  <c:v>2021-2022</c:v>
                </c:pt>
                <c:pt idx="6">
                  <c:v>2022-2023</c:v>
                </c:pt>
                <c:pt idx="7">
                  <c:v>2023-2024</c:v>
                </c:pt>
              </c:strCache>
            </c:strRef>
          </c:cat>
          <c:val>
            <c:numRef>
              <c:f>'9.27'!$E$29:$L$29</c:f>
              <c:numCache>
                <c:formatCode>0.0</c:formatCode>
                <c:ptCount val="8"/>
                <c:pt idx="0">
                  <c:v>27.200994551129501</c:v>
                </c:pt>
                <c:pt idx="1">
                  <c:v>28.895161841415899</c:v>
                </c:pt>
                <c:pt idx="2">
                  <c:v>31.1554458539024</c:v>
                </c:pt>
                <c:pt idx="3">
                  <c:v>33.852842126747603</c:v>
                </c:pt>
                <c:pt idx="4">
                  <c:v>34.867565330495403</c:v>
                </c:pt>
                <c:pt idx="5">
                  <c:v>30.178775223947198</c:v>
                </c:pt>
                <c:pt idx="6">
                  <c:v>30.326062217615199</c:v>
                </c:pt>
                <c:pt idx="7">
                  <c:v>29.4060176910554</c:v>
                </c:pt>
              </c:numCache>
            </c:numRef>
          </c:val>
          <c:smooth val="0"/>
          <c:extLst>
            <c:ext xmlns:c16="http://schemas.microsoft.com/office/drawing/2014/chart" uri="{C3380CC4-5D6E-409C-BE32-E72D297353CC}">
              <c16:uniqueId val="{00000001-6203-4073-9787-038CBBB455EB}"/>
            </c:ext>
          </c:extLst>
        </c:ser>
        <c:ser>
          <c:idx val="2"/>
          <c:order val="2"/>
          <c:tx>
            <c:strRef>
              <c:f>'9.27'!$D$30</c:f>
              <c:strCache>
                <c:ptCount val="1"/>
                <c:pt idx="0">
                  <c:v>Femmes du second degré privé sous contrat</c:v>
                </c:pt>
              </c:strCache>
            </c:strRef>
          </c:tx>
          <c:spPr>
            <a:ln w="28575" cap="rnd">
              <a:solidFill>
                <a:srgbClr val="FF9940">
                  <a:lumMod val="50000"/>
                </a:srgbClr>
              </a:solidFill>
              <a:round/>
            </a:ln>
            <a:effectLst/>
          </c:spPr>
          <c:marker>
            <c:symbol val="none"/>
          </c:marker>
          <c:cat>
            <c:strRef>
              <c:f>'9.27'!$E$27:$L$27</c:f>
              <c:strCache>
                <c:ptCount val="8"/>
                <c:pt idx="0">
                  <c:v>2016-2017</c:v>
                </c:pt>
                <c:pt idx="1">
                  <c:v>2017-2018</c:v>
                </c:pt>
                <c:pt idx="2">
                  <c:v>2018-2019</c:v>
                </c:pt>
                <c:pt idx="3">
                  <c:v>2019-2020</c:v>
                </c:pt>
                <c:pt idx="4">
                  <c:v>2020-2021</c:v>
                </c:pt>
                <c:pt idx="5">
                  <c:v>2021-2022</c:v>
                </c:pt>
                <c:pt idx="6">
                  <c:v>2022-2023</c:v>
                </c:pt>
                <c:pt idx="7">
                  <c:v>2023-2024</c:v>
                </c:pt>
              </c:strCache>
            </c:strRef>
          </c:cat>
          <c:val>
            <c:numRef>
              <c:f>'9.27'!$E$30:$L$30</c:f>
              <c:numCache>
                <c:formatCode>0.0</c:formatCode>
                <c:ptCount val="8"/>
                <c:pt idx="0">
                  <c:v>43.691673742570302</c:v>
                </c:pt>
                <c:pt idx="1">
                  <c:v>43.806666833881003</c:v>
                </c:pt>
                <c:pt idx="2">
                  <c:v>45.705200179225599</c:v>
                </c:pt>
                <c:pt idx="3">
                  <c:v>49.163693783262197</c:v>
                </c:pt>
                <c:pt idx="4">
                  <c:v>48.211080445671101</c:v>
                </c:pt>
                <c:pt idx="5">
                  <c:v>41.016208375378397</c:v>
                </c:pt>
                <c:pt idx="6">
                  <c:v>40.341334656860496</c:v>
                </c:pt>
                <c:pt idx="7">
                  <c:v>40.412921282798798</c:v>
                </c:pt>
              </c:numCache>
            </c:numRef>
          </c:val>
          <c:smooth val="0"/>
          <c:extLst>
            <c:ext xmlns:c16="http://schemas.microsoft.com/office/drawing/2014/chart" uri="{C3380CC4-5D6E-409C-BE32-E72D297353CC}">
              <c16:uniqueId val="{00000002-6203-4073-9787-038CBBB455EB}"/>
            </c:ext>
          </c:extLst>
        </c:ser>
        <c:ser>
          <c:idx val="3"/>
          <c:order val="3"/>
          <c:tx>
            <c:strRef>
              <c:f>'9.27'!$D$31</c:f>
              <c:strCache>
                <c:ptCount val="1"/>
                <c:pt idx="0">
                  <c:v>Hommes du second degré privé sous contrat</c:v>
                </c:pt>
              </c:strCache>
            </c:strRef>
          </c:tx>
          <c:spPr>
            <a:ln w="28575" cap="rnd">
              <a:solidFill>
                <a:srgbClr val="169B62"/>
              </a:solidFill>
              <a:round/>
            </a:ln>
            <a:effectLst/>
          </c:spPr>
          <c:marker>
            <c:symbol val="none"/>
          </c:marker>
          <c:cat>
            <c:strRef>
              <c:f>'9.27'!$E$27:$L$27</c:f>
              <c:strCache>
                <c:ptCount val="8"/>
                <c:pt idx="0">
                  <c:v>2016-2017</c:v>
                </c:pt>
                <c:pt idx="1">
                  <c:v>2017-2018</c:v>
                </c:pt>
                <c:pt idx="2">
                  <c:v>2018-2019</c:v>
                </c:pt>
                <c:pt idx="3">
                  <c:v>2019-2020</c:v>
                </c:pt>
                <c:pt idx="4">
                  <c:v>2020-2021</c:v>
                </c:pt>
                <c:pt idx="5">
                  <c:v>2021-2022</c:v>
                </c:pt>
                <c:pt idx="6">
                  <c:v>2022-2023</c:v>
                </c:pt>
                <c:pt idx="7">
                  <c:v>2023-2024</c:v>
                </c:pt>
              </c:strCache>
            </c:strRef>
          </c:cat>
          <c:val>
            <c:numRef>
              <c:f>'9.27'!$E$31:$L$31</c:f>
              <c:numCache>
                <c:formatCode>0.0</c:formatCode>
                <c:ptCount val="8"/>
                <c:pt idx="0">
                  <c:v>29.532366792870999</c:v>
                </c:pt>
                <c:pt idx="1">
                  <c:v>30.487319884726201</c:v>
                </c:pt>
                <c:pt idx="2">
                  <c:v>31.396405391912101</c:v>
                </c:pt>
                <c:pt idx="3">
                  <c:v>32.577096992991201</c:v>
                </c:pt>
                <c:pt idx="4">
                  <c:v>33.668590350047303</c:v>
                </c:pt>
                <c:pt idx="5">
                  <c:v>28.4897260273973</c:v>
                </c:pt>
                <c:pt idx="6">
                  <c:v>29.4661194270079</c:v>
                </c:pt>
                <c:pt idx="7">
                  <c:v>29.078764861294601</c:v>
                </c:pt>
              </c:numCache>
            </c:numRef>
          </c:val>
          <c:smooth val="0"/>
          <c:extLst>
            <c:ext xmlns:c16="http://schemas.microsoft.com/office/drawing/2014/chart" uri="{C3380CC4-5D6E-409C-BE32-E72D297353CC}">
              <c16:uniqueId val="{00000003-6203-4073-9787-038CBBB455EB}"/>
            </c:ext>
          </c:extLst>
        </c:ser>
        <c:dLbls>
          <c:showLegendKey val="0"/>
          <c:showVal val="0"/>
          <c:showCatName val="0"/>
          <c:showSerName val="0"/>
          <c:showPercent val="0"/>
          <c:showBubbleSize val="0"/>
        </c:dLbls>
        <c:smooth val="0"/>
        <c:axId val="137785344"/>
        <c:axId val="137786880"/>
      </c:lineChart>
      <c:catAx>
        <c:axId val="13778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6880"/>
        <c:crossesAt val="0"/>
        <c:auto val="1"/>
        <c:lblAlgn val="ctr"/>
        <c:lblOffset val="100"/>
        <c:noMultiLvlLbl val="0"/>
      </c:catAx>
      <c:valAx>
        <c:axId val="137786880"/>
        <c:scaling>
          <c:orientation val="minMax"/>
          <c:max val="50"/>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5344"/>
        <c:crosses val="autoZero"/>
        <c:crossBetween val="between"/>
      </c:valAx>
      <c:spPr>
        <a:noFill/>
        <a:ln>
          <a:noFill/>
        </a:ln>
        <a:effectLst/>
      </c:spPr>
    </c:plotArea>
    <c:legend>
      <c:legendPos val="b"/>
      <c:layout>
        <c:manualLayout>
          <c:xMode val="edge"/>
          <c:yMode val="edge"/>
          <c:x val="2.7287205387205391E-2"/>
          <c:y val="0.85543476400669283"/>
          <c:w val="0.93259730639730642"/>
          <c:h val="0.11948687434095251"/>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rgbClr val="F9F9F9"/>
    </a:solidFill>
    <a:ln w="9525" cap="flat" cmpd="sng" algn="ctr">
      <a:noFill/>
      <a:round/>
    </a:ln>
    <a:effectLst/>
  </c:spPr>
  <c:txPr>
    <a:bodyPr/>
    <a:lstStyle/>
    <a:p>
      <a:pPr>
        <a:defRPr sz="750">
          <a:latin typeface="Marianne" panose="02000000000000000000" pitchFamily="50" charset="0"/>
        </a:defRPr>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848165808795733E-2"/>
          <c:y val="4.4770044770044773E-2"/>
          <c:w val="0.92737181241118249"/>
          <c:h val="0.62481420591656811"/>
        </c:manualLayout>
      </c:layout>
      <c:lineChart>
        <c:grouping val="standard"/>
        <c:varyColors val="0"/>
        <c:ser>
          <c:idx val="0"/>
          <c:order val="0"/>
          <c:tx>
            <c:strRef>
              <c:f>'9.28'!$D$26</c:f>
              <c:strCache>
                <c:ptCount val="1"/>
                <c:pt idx="0">
                  <c:v> Personnels femmes d'encadrement et de vie scolaire</c:v>
                </c:pt>
              </c:strCache>
            </c:strRef>
          </c:tx>
          <c:spPr>
            <a:ln w="28575" cap="rnd">
              <a:solidFill>
                <a:schemeClr val="accent3">
                  <a:lumMod val="50000"/>
                </a:schemeClr>
              </a:solidFill>
              <a:round/>
            </a:ln>
            <a:effectLst/>
          </c:spPr>
          <c:marker>
            <c:symbol val="none"/>
          </c:marker>
          <c:cat>
            <c:strRef>
              <c:f>'9.28'!$E$25:$L$25</c:f>
              <c:strCache>
                <c:ptCount val="8"/>
                <c:pt idx="0">
                  <c:v>2016-2017</c:v>
                </c:pt>
                <c:pt idx="1">
                  <c:v>2017-2018</c:v>
                </c:pt>
                <c:pt idx="2">
                  <c:v>2018-2019</c:v>
                </c:pt>
                <c:pt idx="3">
                  <c:v>2019-2020</c:v>
                </c:pt>
                <c:pt idx="4">
                  <c:v>2020-2021</c:v>
                </c:pt>
                <c:pt idx="5">
                  <c:v>2021-2022</c:v>
                </c:pt>
                <c:pt idx="6">
                  <c:v>2022-2023</c:v>
                </c:pt>
                <c:pt idx="7">
                  <c:v>2023-2024</c:v>
                </c:pt>
              </c:strCache>
            </c:strRef>
          </c:cat>
          <c:val>
            <c:numRef>
              <c:f>'9.28'!$E$26:$L$26</c:f>
              <c:numCache>
                <c:formatCode>0.0</c:formatCode>
                <c:ptCount val="8"/>
                <c:pt idx="0">
                  <c:v>37.274626634682299</c:v>
                </c:pt>
                <c:pt idx="1">
                  <c:v>33.792216633259002</c:v>
                </c:pt>
                <c:pt idx="2">
                  <c:v>31.6029620764455</c:v>
                </c:pt>
                <c:pt idx="3">
                  <c:v>28.8488055752245</c:v>
                </c:pt>
                <c:pt idx="4">
                  <c:v>32.311916529379502</c:v>
                </c:pt>
                <c:pt idx="5">
                  <c:v>37.961638610774898</c:v>
                </c:pt>
                <c:pt idx="6">
                  <c:v>35.862970901296897</c:v>
                </c:pt>
                <c:pt idx="7">
                  <c:v>35.8278999785054</c:v>
                </c:pt>
              </c:numCache>
            </c:numRef>
          </c:val>
          <c:smooth val="0"/>
          <c:extLst>
            <c:ext xmlns:c16="http://schemas.microsoft.com/office/drawing/2014/chart" uri="{C3380CC4-5D6E-409C-BE32-E72D297353CC}">
              <c16:uniqueId val="{00000000-5B61-4B38-ADB1-3CE82990AA25}"/>
            </c:ext>
          </c:extLst>
        </c:ser>
        <c:ser>
          <c:idx val="1"/>
          <c:order val="1"/>
          <c:tx>
            <c:strRef>
              <c:f>'9.28'!$D$27</c:f>
              <c:strCache>
                <c:ptCount val="1"/>
                <c:pt idx="0">
                  <c:v> Personnels hommes d'encadrement et de vie scolaire</c:v>
                </c:pt>
              </c:strCache>
            </c:strRef>
          </c:tx>
          <c:spPr>
            <a:ln w="28575" cap="rnd">
              <a:solidFill>
                <a:schemeClr val="accent5"/>
              </a:solidFill>
              <a:round/>
            </a:ln>
            <a:effectLst/>
          </c:spPr>
          <c:marker>
            <c:symbol val="none"/>
          </c:marker>
          <c:cat>
            <c:strRef>
              <c:f>'9.28'!$E$25:$L$25</c:f>
              <c:strCache>
                <c:ptCount val="8"/>
                <c:pt idx="0">
                  <c:v>2016-2017</c:v>
                </c:pt>
                <c:pt idx="1">
                  <c:v>2017-2018</c:v>
                </c:pt>
                <c:pt idx="2">
                  <c:v>2018-2019</c:v>
                </c:pt>
                <c:pt idx="3">
                  <c:v>2019-2020</c:v>
                </c:pt>
                <c:pt idx="4">
                  <c:v>2020-2021</c:v>
                </c:pt>
                <c:pt idx="5">
                  <c:v>2021-2022</c:v>
                </c:pt>
                <c:pt idx="6">
                  <c:v>2022-2023</c:v>
                </c:pt>
                <c:pt idx="7">
                  <c:v>2023-2024</c:v>
                </c:pt>
              </c:strCache>
            </c:strRef>
          </c:cat>
          <c:val>
            <c:numRef>
              <c:f>'9.28'!$E$27:$L$27</c:f>
              <c:numCache>
                <c:formatCode>0.0</c:formatCode>
                <c:ptCount val="8"/>
                <c:pt idx="0">
                  <c:v>19.809389339922301</c:v>
                </c:pt>
                <c:pt idx="1">
                  <c:v>18.4962835906232</c:v>
                </c:pt>
                <c:pt idx="2">
                  <c:v>16.634178037686802</c:v>
                </c:pt>
                <c:pt idx="3">
                  <c:v>15.9452296819788</c:v>
                </c:pt>
                <c:pt idx="4">
                  <c:v>18.1569814664402</c:v>
                </c:pt>
                <c:pt idx="5">
                  <c:v>21.858373922817499</c:v>
                </c:pt>
                <c:pt idx="6">
                  <c:v>20.579995456954599</c:v>
                </c:pt>
                <c:pt idx="7">
                  <c:v>20.337693945847299</c:v>
                </c:pt>
              </c:numCache>
            </c:numRef>
          </c:val>
          <c:smooth val="0"/>
          <c:extLst>
            <c:ext xmlns:c16="http://schemas.microsoft.com/office/drawing/2014/chart" uri="{C3380CC4-5D6E-409C-BE32-E72D297353CC}">
              <c16:uniqueId val="{00000001-5B61-4B38-ADB1-3CE82990AA25}"/>
            </c:ext>
          </c:extLst>
        </c:ser>
        <c:ser>
          <c:idx val="2"/>
          <c:order val="2"/>
          <c:tx>
            <c:strRef>
              <c:f>'9.28'!$D$28</c:f>
              <c:strCache>
                <c:ptCount val="1"/>
                <c:pt idx="0">
                  <c:v> Personnels femmes IATSS et ITRF</c:v>
                </c:pt>
              </c:strCache>
            </c:strRef>
          </c:tx>
          <c:spPr>
            <a:ln w="28575" cap="rnd">
              <a:solidFill>
                <a:schemeClr val="accent3"/>
              </a:solidFill>
              <a:round/>
            </a:ln>
            <a:effectLst/>
          </c:spPr>
          <c:marker>
            <c:symbol val="none"/>
          </c:marker>
          <c:cat>
            <c:strRef>
              <c:f>'9.28'!$E$25:$L$25</c:f>
              <c:strCache>
                <c:ptCount val="8"/>
                <c:pt idx="0">
                  <c:v>2016-2017</c:v>
                </c:pt>
                <c:pt idx="1">
                  <c:v>2017-2018</c:v>
                </c:pt>
                <c:pt idx="2">
                  <c:v>2018-2019</c:v>
                </c:pt>
                <c:pt idx="3">
                  <c:v>2019-2020</c:v>
                </c:pt>
                <c:pt idx="4">
                  <c:v>2020-2021</c:v>
                </c:pt>
                <c:pt idx="5">
                  <c:v>2021-2022</c:v>
                </c:pt>
                <c:pt idx="6">
                  <c:v>2022-2023</c:v>
                </c:pt>
                <c:pt idx="7">
                  <c:v>2023-2024</c:v>
                </c:pt>
              </c:strCache>
            </c:strRef>
          </c:cat>
          <c:val>
            <c:numRef>
              <c:f>'9.28'!$E$28:$L$28</c:f>
              <c:numCache>
                <c:formatCode>0.0</c:formatCode>
                <c:ptCount val="8"/>
                <c:pt idx="0">
                  <c:v>48.502465692993702</c:v>
                </c:pt>
                <c:pt idx="1">
                  <c:v>41.266481664393297</c:v>
                </c:pt>
                <c:pt idx="2">
                  <c:v>30.449177794945399</c:v>
                </c:pt>
                <c:pt idx="3">
                  <c:v>32.209493156578098</c:v>
                </c:pt>
                <c:pt idx="4">
                  <c:v>37.623209671759902</c:v>
                </c:pt>
                <c:pt idx="5">
                  <c:v>43.800825921219797</c:v>
                </c:pt>
                <c:pt idx="6">
                  <c:v>42.298658257987697</c:v>
                </c:pt>
                <c:pt idx="7">
                  <c:v>41.733625517409301</c:v>
                </c:pt>
              </c:numCache>
            </c:numRef>
          </c:val>
          <c:smooth val="0"/>
          <c:extLst>
            <c:ext xmlns:c16="http://schemas.microsoft.com/office/drawing/2014/chart" uri="{C3380CC4-5D6E-409C-BE32-E72D297353CC}">
              <c16:uniqueId val="{00000002-5B61-4B38-ADB1-3CE82990AA25}"/>
            </c:ext>
          </c:extLst>
        </c:ser>
        <c:ser>
          <c:idx val="3"/>
          <c:order val="3"/>
          <c:tx>
            <c:strRef>
              <c:f>'9.28'!$D$29</c:f>
              <c:strCache>
                <c:ptCount val="1"/>
                <c:pt idx="0">
                  <c:v> Personnels hommes IATSS et ITRF</c:v>
                </c:pt>
              </c:strCache>
            </c:strRef>
          </c:tx>
          <c:spPr>
            <a:ln w="28575" cap="rnd">
              <a:solidFill>
                <a:schemeClr val="accent4"/>
              </a:solidFill>
              <a:round/>
            </a:ln>
            <a:effectLst/>
          </c:spPr>
          <c:marker>
            <c:symbol val="none"/>
          </c:marker>
          <c:cat>
            <c:strRef>
              <c:f>'9.28'!$E$25:$L$25</c:f>
              <c:strCache>
                <c:ptCount val="8"/>
                <c:pt idx="0">
                  <c:v>2016-2017</c:v>
                </c:pt>
                <c:pt idx="1">
                  <c:v>2017-2018</c:v>
                </c:pt>
                <c:pt idx="2">
                  <c:v>2018-2019</c:v>
                </c:pt>
                <c:pt idx="3">
                  <c:v>2019-2020</c:v>
                </c:pt>
                <c:pt idx="4">
                  <c:v>2020-2021</c:v>
                </c:pt>
                <c:pt idx="5">
                  <c:v>2021-2022</c:v>
                </c:pt>
                <c:pt idx="6">
                  <c:v>2022-2023</c:v>
                </c:pt>
                <c:pt idx="7">
                  <c:v>2023-2024</c:v>
                </c:pt>
              </c:strCache>
            </c:strRef>
          </c:cat>
          <c:val>
            <c:numRef>
              <c:f>'9.28'!$E$29:$L$29</c:f>
              <c:numCache>
                <c:formatCode>0.0</c:formatCode>
                <c:ptCount val="8"/>
                <c:pt idx="0">
                  <c:v>36.910203220589302</c:v>
                </c:pt>
                <c:pt idx="1">
                  <c:v>29.409288620738</c:v>
                </c:pt>
                <c:pt idx="2">
                  <c:v>19.7897814283725</c:v>
                </c:pt>
                <c:pt idx="3">
                  <c:v>23.100797065669699</c:v>
                </c:pt>
                <c:pt idx="4">
                  <c:v>27.120073069626901</c:v>
                </c:pt>
                <c:pt idx="5">
                  <c:v>31.998045920859798</c:v>
                </c:pt>
                <c:pt idx="6">
                  <c:v>30.375331379935801</c:v>
                </c:pt>
                <c:pt idx="7">
                  <c:v>28.705257270693501</c:v>
                </c:pt>
              </c:numCache>
            </c:numRef>
          </c:val>
          <c:smooth val="0"/>
          <c:extLst>
            <c:ext xmlns:c16="http://schemas.microsoft.com/office/drawing/2014/chart" uri="{C3380CC4-5D6E-409C-BE32-E72D297353CC}">
              <c16:uniqueId val="{00000003-5B61-4B38-ADB1-3CE82990AA25}"/>
            </c:ext>
          </c:extLst>
        </c:ser>
        <c:ser>
          <c:idx val="4"/>
          <c:order val="4"/>
          <c:tx>
            <c:strRef>
              <c:f>'9.28'!$D$30</c:f>
              <c:strCache>
                <c:ptCount val="1"/>
                <c:pt idx="0">
                  <c:v>Personnels femmes d'assistance éducative</c:v>
                </c:pt>
              </c:strCache>
            </c:strRef>
          </c:tx>
          <c:spPr>
            <a:ln w="28575" cap="rnd">
              <a:solidFill>
                <a:srgbClr val="FF6F4C"/>
              </a:solidFill>
              <a:round/>
            </a:ln>
            <a:effectLst/>
          </c:spPr>
          <c:marker>
            <c:symbol val="none"/>
          </c:marker>
          <c:cat>
            <c:strRef>
              <c:f>'9.28'!$E$25:$L$25</c:f>
              <c:strCache>
                <c:ptCount val="8"/>
                <c:pt idx="0">
                  <c:v>2016-2017</c:v>
                </c:pt>
                <c:pt idx="1">
                  <c:v>2017-2018</c:v>
                </c:pt>
                <c:pt idx="2">
                  <c:v>2018-2019</c:v>
                </c:pt>
                <c:pt idx="3">
                  <c:v>2019-2020</c:v>
                </c:pt>
                <c:pt idx="4">
                  <c:v>2020-2021</c:v>
                </c:pt>
                <c:pt idx="5">
                  <c:v>2021-2022</c:v>
                </c:pt>
                <c:pt idx="6">
                  <c:v>2022-2023</c:v>
                </c:pt>
                <c:pt idx="7">
                  <c:v>2023-2024</c:v>
                </c:pt>
              </c:strCache>
            </c:strRef>
          </c:cat>
          <c:val>
            <c:numRef>
              <c:f>'9.28'!$E$30:$L$30</c:f>
              <c:numCache>
                <c:formatCode>0.0</c:formatCode>
                <c:ptCount val="8"/>
                <c:pt idx="0">
                  <c:v>35.072928083635396</c:v>
                </c:pt>
                <c:pt idx="1">
                  <c:v>35.069572566150498</c:v>
                </c:pt>
                <c:pt idx="2">
                  <c:v>33.4372396216243</c:v>
                </c:pt>
                <c:pt idx="3">
                  <c:v>28.1819315224337</c:v>
                </c:pt>
                <c:pt idx="4">
                  <c:v>33.008657262097699</c:v>
                </c:pt>
                <c:pt idx="5">
                  <c:v>37.821241140507503</c:v>
                </c:pt>
                <c:pt idx="6">
                  <c:v>35.404006899296803</c:v>
                </c:pt>
                <c:pt idx="7">
                  <c:v>42.904024338777603</c:v>
                </c:pt>
              </c:numCache>
            </c:numRef>
          </c:val>
          <c:smooth val="0"/>
          <c:extLst>
            <c:ext xmlns:c16="http://schemas.microsoft.com/office/drawing/2014/chart" uri="{C3380CC4-5D6E-409C-BE32-E72D297353CC}">
              <c16:uniqueId val="{00000001-3353-4741-908E-EADBC295301E}"/>
            </c:ext>
          </c:extLst>
        </c:ser>
        <c:ser>
          <c:idx val="5"/>
          <c:order val="5"/>
          <c:tx>
            <c:strRef>
              <c:f>'9.28'!$D$31</c:f>
              <c:strCache>
                <c:ptCount val="1"/>
                <c:pt idx="0">
                  <c:v>Personnels hommes d'assistance éducative</c:v>
                </c:pt>
              </c:strCache>
            </c:strRef>
          </c:tx>
          <c:spPr>
            <a:ln w="28575" cap="rnd">
              <a:solidFill>
                <a:schemeClr val="accent6"/>
              </a:solidFill>
              <a:round/>
            </a:ln>
            <a:effectLst/>
          </c:spPr>
          <c:marker>
            <c:symbol val="none"/>
          </c:marker>
          <c:cat>
            <c:strRef>
              <c:f>'9.28'!$E$25:$L$25</c:f>
              <c:strCache>
                <c:ptCount val="8"/>
                <c:pt idx="0">
                  <c:v>2016-2017</c:v>
                </c:pt>
                <c:pt idx="1">
                  <c:v>2017-2018</c:v>
                </c:pt>
                <c:pt idx="2">
                  <c:v>2018-2019</c:v>
                </c:pt>
                <c:pt idx="3">
                  <c:v>2019-2020</c:v>
                </c:pt>
                <c:pt idx="4">
                  <c:v>2020-2021</c:v>
                </c:pt>
                <c:pt idx="5">
                  <c:v>2021-2022</c:v>
                </c:pt>
                <c:pt idx="6">
                  <c:v>2022-2023</c:v>
                </c:pt>
                <c:pt idx="7">
                  <c:v>2023-2024</c:v>
                </c:pt>
              </c:strCache>
            </c:strRef>
          </c:cat>
          <c:val>
            <c:numRef>
              <c:f>'9.28'!$E$31:$L$31</c:f>
              <c:numCache>
                <c:formatCode>0.0</c:formatCode>
                <c:ptCount val="8"/>
                <c:pt idx="0">
                  <c:v>28.121720881427098</c:v>
                </c:pt>
                <c:pt idx="1">
                  <c:v>27.427639341986499</c:v>
                </c:pt>
                <c:pt idx="2">
                  <c:v>25.670858833815299</c:v>
                </c:pt>
                <c:pt idx="3">
                  <c:v>22.1673336668334</c:v>
                </c:pt>
                <c:pt idx="4">
                  <c:v>25.289496654058802</c:v>
                </c:pt>
                <c:pt idx="5">
                  <c:v>29.636129636129599</c:v>
                </c:pt>
                <c:pt idx="6">
                  <c:v>27.749455922249101</c:v>
                </c:pt>
                <c:pt idx="7">
                  <c:v>30.818410447535101</c:v>
                </c:pt>
              </c:numCache>
            </c:numRef>
          </c:val>
          <c:smooth val="0"/>
          <c:extLst>
            <c:ext xmlns:c16="http://schemas.microsoft.com/office/drawing/2014/chart" uri="{C3380CC4-5D6E-409C-BE32-E72D297353CC}">
              <c16:uniqueId val="{00000002-3353-4741-908E-EADBC295301E}"/>
            </c:ext>
          </c:extLst>
        </c:ser>
        <c:dLbls>
          <c:showLegendKey val="0"/>
          <c:showVal val="0"/>
          <c:showCatName val="0"/>
          <c:showSerName val="0"/>
          <c:showPercent val="0"/>
          <c:showBubbleSize val="0"/>
        </c:dLbls>
        <c:smooth val="0"/>
        <c:axId val="137876992"/>
        <c:axId val="137878528"/>
      </c:lineChart>
      <c:catAx>
        <c:axId val="13787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8528"/>
        <c:crosses val="autoZero"/>
        <c:auto val="1"/>
        <c:lblAlgn val="ctr"/>
        <c:lblOffset val="100"/>
        <c:noMultiLvlLbl val="0"/>
      </c:catAx>
      <c:valAx>
        <c:axId val="137878528"/>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6992"/>
        <c:crosses val="autoZero"/>
        <c:crossBetween val="between"/>
      </c:valAx>
      <c:spPr>
        <a:noFill/>
        <a:ln>
          <a:noFill/>
        </a:ln>
        <a:effectLst/>
      </c:spPr>
    </c:plotArea>
    <c:legend>
      <c:legendPos val="b"/>
      <c:layout>
        <c:manualLayout>
          <c:xMode val="edge"/>
          <c:yMode val="edge"/>
          <c:x val="0"/>
          <c:y val="0.82062388542895548"/>
          <c:w val="1"/>
          <c:h val="0.17937614136261137"/>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39501480454834E-2"/>
          <c:y val="4.2048929663608563E-2"/>
          <c:w val="0.90574974788269347"/>
          <c:h val="0.6572612032136389"/>
        </c:manualLayout>
      </c:layout>
      <c:lineChart>
        <c:grouping val="standard"/>
        <c:varyColors val="0"/>
        <c:ser>
          <c:idx val="0"/>
          <c:order val="0"/>
          <c:tx>
            <c:strRef>
              <c:f>'9.29'!$D$29</c:f>
              <c:strCache>
                <c:ptCount val="1"/>
                <c:pt idx="0">
                  <c:v> Personnels femmes d'encadrement et de vie scolaire</c:v>
                </c:pt>
              </c:strCache>
            </c:strRef>
          </c:tx>
          <c:spPr>
            <a:ln w="28575" cap="rnd">
              <a:solidFill>
                <a:schemeClr val="accent3">
                  <a:lumMod val="50000"/>
                </a:schemeClr>
              </a:solidFill>
              <a:round/>
            </a:ln>
            <a:effectLst/>
          </c:spPr>
          <c:marker>
            <c:symbol val="none"/>
          </c:marker>
          <c:cat>
            <c:strRef>
              <c:f>'9.29'!$E$28:$L$28</c:f>
              <c:strCache>
                <c:ptCount val="8"/>
                <c:pt idx="0">
                  <c:v>2016-2017</c:v>
                </c:pt>
                <c:pt idx="1">
                  <c:v>2017-2018</c:v>
                </c:pt>
                <c:pt idx="2">
                  <c:v>2018-2019</c:v>
                </c:pt>
                <c:pt idx="3">
                  <c:v>2019-2020</c:v>
                </c:pt>
                <c:pt idx="4">
                  <c:v>2020-2021</c:v>
                </c:pt>
                <c:pt idx="5">
                  <c:v>2021-2022</c:v>
                </c:pt>
                <c:pt idx="6">
                  <c:v>2022-2023</c:v>
                </c:pt>
                <c:pt idx="7">
                  <c:v>2023-2024</c:v>
                </c:pt>
              </c:strCache>
            </c:strRef>
          </c:cat>
          <c:val>
            <c:numRef>
              <c:f>'9.29'!$E$29:$L$29</c:f>
              <c:numCache>
                <c:formatCode>0.0</c:formatCode>
                <c:ptCount val="8"/>
                <c:pt idx="0">
                  <c:v>38.363711853850901</c:v>
                </c:pt>
                <c:pt idx="1">
                  <c:v>43.34124230554</c:v>
                </c:pt>
                <c:pt idx="2">
                  <c:v>48.628639053254403</c:v>
                </c:pt>
                <c:pt idx="3">
                  <c:v>53.426818240537401</c:v>
                </c:pt>
                <c:pt idx="4">
                  <c:v>52.765918876047998</c:v>
                </c:pt>
                <c:pt idx="5">
                  <c:v>49.431455897980896</c:v>
                </c:pt>
                <c:pt idx="6">
                  <c:v>48.247062398703399</c:v>
                </c:pt>
                <c:pt idx="7">
                  <c:v>48.119888011198903</c:v>
                </c:pt>
              </c:numCache>
            </c:numRef>
          </c:val>
          <c:smooth val="0"/>
          <c:extLst>
            <c:ext xmlns:c16="http://schemas.microsoft.com/office/drawing/2014/chart" uri="{C3380CC4-5D6E-409C-BE32-E72D297353CC}">
              <c16:uniqueId val="{00000000-79B9-42EF-B624-5653E5C88C42}"/>
            </c:ext>
          </c:extLst>
        </c:ser>
        <c:ser>
          <c:idx val="1"/>
          <c:order val="1"/>
          <c:tx>
            <c:strRef>
              <c:f>'9.29'!$D$30</c:f>
              <c:strCache>
                <c:ptCount val="1"/>
                <c:pt idx="0">
                  <c:v> Personnels hommes d'encadrement et de vie scolaire</c:v>
                </c:pt>
              </c:strCache>
            </c:strRef>
          </c:tx>
          <c:spPr>
            <a:ln w="28575" cap="rnd">
              <a:solidFill>
                <a:schemeClr val="accent5"/>
              </a:solidFill>
              <a:round/>
            </a:ln>
            <a:effectLst/>
          </c:spPr>
          <c:marker>
            <c:symbol val="none"/>
          </c:marker>
          <c:cat>
            <c:strRef>
              <c:f>'9.29'!$E$28:$L$28</c:f>
              <c:strCache>
                <c:ptCount val="8"/>
                <c:pt idx="0">
                  <c:v>2016-2017</c:v>
                </c:pt>
                <c:pt idx="1">
                  <c:v>2017-2018</c:v>
                </c:pt>
                <c:pt idx="2">
                  <c:v>2018-2019</c:v>
                </c:pt>
                <c:pt idx="3">
                  <c:v>2019-2020</c:v>
                </c:pt>
                <c:pt idx="4">
                  <c:v>2020-2021</c:v>
                </c:pt>
                <c:pt idx="5">
                  <c:v>2021-2022</c:v>
                </c:pt>
                <c:pt idx="6">
                  <c:v>2022-2023</c:v>
                </c:pt>
                <c:pt idx="7">
                  <c:v>2023-2024</c:v>
                </c:pt>
              </c:strCache>
            </c:strRef>
          </c:cat>
          <c:val>
            <c:numRef>
              <c:f>'9.29'!$E$30:$L$30</c:f>
              <c:numCache>
                <c:formatCode>0.0</c:formatCode>
                <c:ptCount val="8"/>
                <c:pt idx="0">
                  <c:v>39.331076265146102</c:v>
                </c:pt>
                <c:pt idx="1">
                  <c:v>42.3346213292117</c:v>
                </c:pt>
                <c:pt idx="2">
                  <c:v>47.21484375</c:v>
                </c:pt>
                <c:pt idx="3">
                  <c:v>49.106648199445999</c:v>
                </c:pt>
                <c:pt idx="4">
                  <c:v>49.7352582350549</c:v>
                </c:pt>
                <c:pt idx="5">
                  <c:v>43.218375042852202</c:v>
                </c:pt>
                <c:pt idx="6">
                  <c:v>49.119205298013199</c:v>
                </c:pt>
                <c:pt idx="7">
                  <c:v>48.771877337322401</c:v>
                </c:pt>
              </c:numCache>
            </c:numRef>
          </c:val>
          <c:smooth val="0"/>
          <c:extLst>
            <c:ext xmlns:c16="http://schemas.microsoft.com/office/drawing/2014/chart" uri="{C3380CC4-5D6E-409C-BE32-E72D297353CC}">
              <c16:uniqueId val="{00000001-79B9-42EF-B624-5653E5C88C42}"/>
            </c:ext>
          </c:extLst>
        </c:ser>
        <c:ser>
          <c:idx val="2"/>
          <c:order val="2"/>
          <c:tx>
            <c:strRef>
              <c:f>'9.29'!$D$31</c:f>
              <c:strCache>
                <c:ptCount val="1"/>
                <c:pt idx="0">
                  <c:v> Personnels femmes IATSS et ITRF</c:v>
                </c:pt>
              </c:strCache>
            </c:strRef>
          </c:tx>
          <c:spPr>
            <a:ln w="28575" cap="rnd">
              <a:solidFill>
                <a:schemeClr val="accent3"/>
              </a:solidFill>
              <a:round/>
            </a:ln>
            <a:effectLst/>
          </c:spPr>
          <c:marker>
            <c:symbol val="none"/>
          </c:marker>
          <c:cat>
            <c:strRef>
              <c:f>'9.29'!$E$28:$L$28</c:f>
              <c:strCache>
                <c:ptCount val="8"/>
                <c:pt idx="0">
                  <c:v>2016-2017</c:v>
                </c:pt>
                <c:pt idx="1">
                  <c:v>2017-2018</c:v>
                </c:pt>
                <c:pt idx="2">
                  <c:v>2018-2019</c:v>
                </c:pt>
                <c:pt idx="3">
                  <c:v>2019-2020</c:v>
                </c:pt>
                <c:pt idx="4">
                  <c:v>2020-2021</c:v>
                </c:pt>
                <c:pt idx="5">
                  <c:v>2021-2022</c:v>
                </c:pt>
                <c:pt idx="6">
                  <c:v>2022-2023</c:v>
                </c:pt>
                <c:pt idx="7">
                  <c:v>2023-2024</c:v>
                </c:pt>
              </c:strCache>
            </c:strRef>
          </c:cat>
          <c:val>
            <c:numRef>
              <c:f>'9.29'!$E$31:$L$31</c:f>
              <c:numCache>
                <c:formatCode>0.0</c:formatCode>
                <c:ptCount val="8"/>
                <c:pt idx="0">
                  <c:v>40.3783985707325</c:v>
                </c:pt>
                <c:pt idx="1">
                  <c:v>41.850651570988902</c:v>
                </c:pt>
                <c:pt idx="2">
                  <c:v>51.8664112255993</c:v>
                </c:pt>
                <c:pt idx="3">
                  <c:v>49.611674499134303</c:v>
                </c:pt>
                <c:pt idx="4">
                  <c:v>48.728390351435003</c:v>
                </c:pt>
                <c:pt idx="5">
                  <c:v>44.445624977336202</c:v>
                </c:pt>
                <c:pt idx="6">
                  <c:v>44.764300928038899</c:v>
                </c:pt>
                <c:pt idx="7">
                  <c:v>46.139362115908199</c:v>
                </c:pt>
              </c:numCache>
            </c:numRef>
          </c:val>
          <c:smooth val="0"/>
          <c:extLst>
            <c:ext xmlns:c16="http://schemas.microsoft.com/office/drawing/2014/chart" uri="{C3380CC4-5D6E-409C-BE32-E72D297353CC}">
              <c16:uniqueId val="{00000002-79B9-42EF-B624-5653E5C88C42}"/>
            </c:ext>
          </c:extLst>
        </c:ser>
        <c:ser>
          <c:idx val="3"/>
          <c:order val="3"/>
          <c:tx>
            <c:strRef>
              <c:f>'9.29'!$D$32</c:f>
              <c:strCache>
                <c:ptCount val="1"/>
                <c:pt idx="0">
                  <c:v> Personnels hommes IATSS et ITRF</c:v>
                </c:pt>
              </c:strCache>
            </c:strRef>
          </c:tx>
          <c:spPr>
            <a:ln w="28575" cap="rnd">
              <a:solidFill>
                <a:schemeClr val="accent4"/>
              </a:solidFill>
              <a:round/>
            </a:ln>
            <a:effectLst/>
          </c:spPr>
          <c:marker>
            <c:symbol val="none"/>
          </c:marker>
          <c:cat>
            <c:strRef>
              <c:f>'9.29'!$E$28:$L$28</c:f>
              <c:strCache>
                <c:ptCount val="8"/>
                <c:pt idx="0">
                  <c:v>2016-2017</c:v>
                </c:pt>
                <c:pt idx="1">
                  <c:v>2017-2018</c:v>
                </c:pt>
                <c:pt idx="2">
                  <c:v>2018-2019</c:v>
                </c:pt>
                <c:pt idx="3">
                  <c:v>2019-2020</c:v>
                </c:pt>
                <c:pt idx="4">
                  <c:v>2020-2021</c:v>
                </c:pt>
                <c:pt idx="5">
                  <c:v>2021-2022</c:v>
                </c:pt>
                <c:pt idx="6">
                  <c:v>2022-2023</c:v>
                </c:pt>
                <c:pt idx="7">
                  <c:v>2023-2024</c:v>
                </c:pt>
              </c:strCache>
            </c:strRef>
          </c:cat>
          <c:val>
            <c:numRef>
              <c:f>'9.29'!$E$32:$L$32</c:f>
              <c:numCache>
                <c:formatCode>0.0</c:formatCode>
                <c:ptCount val="8"/>
                <c:pt idx="0">
                  <c:v>35.914078872166101</c:v>
                </c:pt>
                <c:pt idx="1">
                  <c:v>36.735448473282403</c:v>
                </c:pt>
                <c:pt idx="2">
                  <c:v>50.977488568413598</c:v>
                </c:pt>
                <c:pt idx="3">
                  <c:v>44.388702290076303</c:v>
                </c:pt>
                <c:pt idx="4">
                  <c:v>44.189378238342002</c:v>
                </c:pt>
                <c:pt idx="5">
                  <c:v>39.027917121046897</c:v>
                </c:pt>
                <c:pt idx="6">
                  <c:v>41.457969683050102</c:v>
                </c:pt>
                <c:pt idx="7">
                  <c:v>40.820263029712599</c:v>
                </c:pt>
              </c:numCache>
            </c:numRef>
          </c:val>
          <c:smooth val="0"/>
          <c:extLst>
            <c:ext xmlns:c16="http://schemas.microsoft.com/office/drawing/2014/chart" uri="{C3380CC4-5D6E-409C-BE32-E72D297353CC}">
              <c16:uniqueId val="{00000003-79B9-42EF-B624-5653E5C88C42}"/>
            </c:ext>
          </c:extLst>
        </c:ser>
        <c:ser>
          <c:idx val="4"/>
          <c:order val="4"/>
          <c:tx>
            <c:strRef>
              <c:f>'9.29'!$D$33</c:f>
              <c:strCache>
                <c:ptCount val="1"/>
                <c:pt idx="0">
                  <c:v>Personnels femmes d'assistance éducative</c:v>
                </c:pt>
              </c:strCache>
            </c:strRef>
          </c:tx>
          <c:spPr>
            <a:ln w="28575" cap="rnd">
              <a:solidFill>
                <a:srgbClr val="FF6F4C"/>
              </a:solidFill>
              <a:round/>
            </a:ln>
            <a:effectLst/>
          </c:spPr>
          <c:marker>
            <c:symbol val="none"/>
          </c:marker>
          <c:cat>
            <c:strRef>
              <c:f>'9.29'!$E$28:$L$28</c:f>
              <c:strCache>
                <c:ptCount val="8"/>
                <c:pt idx="0">
                  <c:v>2016-2017</c:v>
                </c:pt>
                <c:pt idx="1">
                  <c:v>2017-2018</c:v>
                </c:pt>
                <c:pt idx="2">
                  <c:v>2018-2019</c:v>
                </c:pt>
                <c:pt idx="3">
                  <c:v>2019-2020</c:v>
                </c:pt>
                <c:pt idx="4">
                  <c:v>2020-2021</c:v>
                </c:pt>
                <c:pt idx="5">
                  <c:v>2021-2022</c:v>
                </c:pt>
                <c:pt idx="6">
                  <c:v>2022-2023</c:v>
                </c:pt>
                <c:pt idx="7">
                  <c:v>2023-2024</c:v>
                </c:pt>
              </c:strCache>
            </c:strRef>
          </c:cat>
          <c:val>
            <c:numRef>
              <c:f>'9.29'!$E$33:$L$33</c:f>
              <c:numCache>
                <c:formatCode>0.0</c:formatCode>
                <c:ptCount val="8"/>
                <c:pt idx="0">
                  <c:v>27.726282051282102</c:v>
                </c:pt>
                <c:pt idx="1">
                  <c:v>28.914265349760701</c:v>
                </c:pt>
                <c:pt idx="2">
                  <c:v>30.016856732432402</c:v>
                </c:pt>
                <c:pt idx="3">
                  <c:v>30.560262117399802</c:v>
                </c:pt>
                <c:pt idx="4">
                  <c:v>34.095692879981598</c:v>
                </c:pt>
                <c:pt idx="5">
                  <c:v>32.665492454044802</c:v>
                </c:pt>
                <c:pt idx="6">
                  <c:v>31.860384500075</c:v>
                </c:pt>
                <c:pt idx="7">
                  <c:v>32.129664973426898</c:v>
                </c:pt>
              </c:numCache>
            </c:numRef>
          </c:val>
          <c:smooth val="0"/>
          <c:extLst>
            <c:ext xmlns:c16="http://schemas.microsoft.com/office/drawing/2014/chart" uri="{C3380CC4-5D6E-409C-BE32-E72D297353CC}">
              <c16:uniqueId val="{00000001-74A2-4198-A751-713979A642F3}"/>
            </c:ext>
          </c:extLst>
        </c:ser>
        <c:ser>
          <c:idx val="5"/>
          <c:order val="5"/>
          <c:tx>
            <c:strRef>
              <c:f>'9.29'!$D$34</c:f>
              <c:strCache>
                <c:ptCount val="1"/>
                <c:pt idx="0">
                  <c:v>Personnels hommes d'assistance éducative</c:v>
                </c:pt>
              </c:strCache>
            </c:strRef>
          </c:tx>
          <c:spPr>
            <a:ln w="28575" cap="rnd">
              <a:solidFill>
                <a:schemeClr val="accent6"/>
              </a:solidFill>
              <a:round/>
            </a:ln>
            <a:effectLst/>
          </c:spPr>
          <c:marker>
            <c:symbol val="none"/>
          </c:marker>
          <c:cat>
            <c:strRef>
              <c:f>'9.29'!$E$28:$L$28</c:f>
              <c:strCache>
                <c:ptCount val="8"/>
                <c:pt idx="0">
                  <c:v>2016-2017</c:v>
                </c:pt>
                <c:pt idx="1">
                  <c:v>2017-2018</c:v>
                </c:pt>
                <c:pt idx="2">
                  <c:v>2018-2019</c:v>
                </c:pt>
                <c:pt idx="3">
                  <c:v>2019-2020</c:v>
                </c:pt>
                <c:pt idx="4">
                  <c:v>2020-2021</c:v>
                </c:pt>
                <c:pt idx="5">
                  <c:v>2021-2022</c:v>
                </c:pt>
                <c:pt idx="6">
                  <c:v>2022-2023</c:v>
                </c:pt>
                <c:pt idx="7">
                  <c:v>2023-2024</c:v>
                </c:pt>
              </c:strCache>
            </c:strRef>
          </c:cat>
          <c:val>
            <c:numRef>
              <c:f>'9.29'!$E$34:$L$34</c:f>
              <c:numCache>
                <c:formatCode>0.0</c:formatCode>
                <c:ptCount val="8"/>
                <c:pt idx="0">
                  <c:v>13.2693000514668</c:v>
                </c:pt>
                <c:pt idx="1">
                  <c:v>14.996963178539801</c:v>
                </c:pt>
                <c:pt idx="2">
                  <c:v>15.392192821587599</c:v>
                </c:pt>
                <c:pt idx="3">
                  <c:v>15.6640338504937</c:v>
                </c:pt>
                <c:pt idx="4">
                  <c:v>19.0434882650713</c:v>
                </c:pt>
                <c:pt idx="5">
                  <c:v>18.645282273983401</c:v>
                </c:pt>
                <c:pt idx="6">
                  <c:v>18.211968199398399</c:v>
                </c:pt>
                <c:pt idx="7">
                  <c:v>18.919280306754501</c:v>
                </c:pt>
              </c:numCache>
            </c:numRef>
          </c:val>
          <c:smooth val="0"/>
          <c:extLst>
            <c:ext xmlns:c16="http://schemas.microsoft.com/office/drawing/2014/chart" uri="{C3380CC4-5D6E-409C-BE32-E72D297353CC}">
              <c16:uniqueId val="{00000002-74A2-4198-A751-713979A642F3}"/>
            </c:ext>
          </c:extLst>
        </c:ser>
        <c:dLbls>
          <c:showLegendKey val="0"/>
          <c:showVal val="0"/>
          <c:showCatName val="0"/>
          <c:showSerName val="0"/>
          <c:showPercent val="0"/>
          <c:showBubbleSize val="0"/>
        </c:dLbls>
        <c:smooth val="0"/>
        <c:axId val="138390528"/>
        <c:axId val="138392320"/>
      </c:lineChart>
      <c:catAx>
        <c:axId val="13839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2320"/>
        <c:crosses val="autoZero"/>
        <c:auto val="1"/>
        <c:lblAlgn val="ctr"/>
        <c:lblOffset val="100"/>
        <c:noMultiLvlLbl val="0"/>
      </c:catAx>
      <c:valAx>
        <c:axId val="138392320"/>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0528"/>
        <c:crosses val="autoZero"/>
        <c:crossBetween val="between"/>
      </c:valAx>
      <c:spPr>
        <a:noFill/>
        <a:ln>
          <a:noFill/>
        </a:ln>
        <a:effectLst/>
      </c:spPr>
    </c:plotArea>
    <c:legend>
      <c:legendPos val="b"/>
      <c:layout>
        <c:manualLayout>
          <c:xMode val="edge"/>
          <c:yMode val="edge"/>
          <c:x val="6.7823232323232308E-3"/>
          <c:y val="0.79882174759178892"/>
          <c:w val="0.98569225589225584"/>
          <c:h val="0.1884718003837938"/>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70485</xdr:colOff>
      <xdr:row>1</xdr:row>
      <xdr:rowOff>19050</xdr:rowOff>
    </xdr:from>
    <xdr:to>
      <xdr:col>0</xdr:col>
      <xdr:colOff>3505200</xdr:colOff>
      <xdr:row>21</xdr:row>
      <xdr:rowOff>154305</xdr:rowOff>
    </xdr:to>
    <xdr:graphicFrame macro="">
      <xdr:nvGraphicFramePr>
        <xdr:cNvPr id="1054" name="Graphique 3">
          <a:extLst>
            <a:ext uri="{FF2B5EF4-FFF2-40B4-BE49-F238E27FC236}">
              <a16:creationId xmlns:a16="http://schemas.microsoft.com/office/drawing/2014/main" id="{00000000-0008-0000-0100-00001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666751</xdr:colOff>
      <xdr:row>1</xdr:row>
      <xdr:rowOff>9524</xdr:rowOff>
    </xdr:from>
    <xdr:to>
      <xdr:col>4</xdr:col>
      <xdr:colOff>958426</xdr:colOff>
      <xdr:row>17</xdr:row>
      <xdr:rowOff>190499</xdr:rowOff>
    </xdr:to>
    <xdr:graphicFrame macro="">
      <xdr:nvGraphicFramePr>
        <xdr:cNvPr id="2" name="Graphique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60960</xdr:colOff>
      <xdr:row>1</xdr:row>
      <xdr:rowOff>49530</xdr:rowOff>
    </xdr:from>
    <xdr:to>
      <xdr:col>4</xdr:col>
      <xdr:colOff>476460</xdr:colOff>
      <xdr:row>19</xdr:row>
      <xdr:rowOff>133350</xdr:rowOff>
    </xdr:to>
    <xdr:graphicFrame macro="">
      <xdr:nvGraphicFramePr>
        <xdr:cNvPr id="2" name="Graphique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0.33819</cdr:x>
      <cdr:y>0.25162</cdr:y>
    </cdr:from>
    <cdr:to>
      <cdr:x>0.6912</cdr:x>
      <cdr:y>0.47462</cdr:y>
    </cdr:to>
    <cdr:sp macro="" textlink="">
      <cdr:nvSpPr>
        <cdr:cNvPr id="2" name="ZoneTexte 1"/>
        <cdr:cNvSpPr txBox="1"/>
      </cdr:nvSpPr>
      <cdr:spPr>
        <a:xfrm xmlns:a="http://schemas.openxmlformats.org/drawingml/2006/main">
          <a:off x="1161587" y="848897"/>
          <a:ext cx="1212475" cy="752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a:latin typeface="Marianne" panose="02000000000000000000" pitchFamily="50" charset="0"/>
            </a:rPr>
            <a:t>1 002 900 congés maladie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47626</xdr:colOff>
      <xdr:row>1</xdr:row>
      <xdr:rowOff>76200</xdr:rowOff>
    </xdr:from>
    <xdr:to>
      <xdr:col>0</xdr:col>
      <xdr:colOff>3495675</xdr:colOff>
      <xdr:row>22</xdr:row>
      <xdr:rowOff>80010</xdr:rowOff>
    </xdr:to>
    <xdr:graphicFrame macro="">
      <xdr:nvGraphicFramePr>
        <xdr:cNvPr id="2078" name="Graphique 3">
          <a:extLst>
            <a:ext uri="{FF2B5EF4-FFF2-40B4-BE49-F238E27FC236}">
              <a16:creationId xmlns:a16="http://schemas.microsoft.com/office/drawing/2014/main" id="{00000000-0008-0000-0200-00001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0.26216</cdr:x>
      <cdr:y>0.4407</cdr:y>
    </cdr:from>
    <cdr:to>
      <cdr:x>0.40704</cdr:x>
      <cdr:y>0.553</cdr:y>
    </cdr:to>
    <cdr:sp macro="" textlink="">
      <cdr:nvSpPr>
        <cdr:cNvPr id="2" name="ZoneTexte 1"/>
        <cdr:cNvSpPr txBox="1"/>
      </cdr:nvSpPr>
      <cdr:spPr>
        <a:xfrm xmlns:a="http://schemas.openxmlformats.org/drawingml/2006/main">
          <a:off x="1362075" y="1757363"/>
          <a:ext cx="828675"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0.31759</cdr:x>
      <cdr:y>0.26587</cdr:y>
    </cdr:from>
    <cdr:to>
      <cdr:x>0.6585</cdr:x>
      <cdr:y>0.5071</cdr:y>
    </cdr:to>
    <cdr:sp macro="" textlink="">
      <cdr:nvSpPr>
        <cdr:cNvPr id="3" name="ZoneTexte 2"/>
        <cdr:cNvSpPr txBox="1"/>
      </cdr:nvSpPr>
      <cdr:spPr>
        <a:xfrm xmlns:a="http://schemas.openxmlformats.org/drawingml/2006/main">
          <a:off x="1135284" y="901069"/>
          <a:ext cx="1218642" cy="817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lnSpc>
              <a:spcPts val="1100"/>
            </a:lnSpc>
          </a:pPr>
          <a:r>
            <a:rPr lang="fr-FR" sz="1100">
              <a:latin typeface="Marianne" panose="02000000000000000000" pitchFamily="50" charset="0"/>
            </a:rPr>
            <a:t>16,7 millions de jours de congés maladie</a:t>
          </a:r>
        </a:p>
        <a:p xmlns:a="http://schemas.openxmlformats.org/drawingml/2006/main">
          <a:pPr>
            <a:lnSpc>
              <a:spcPts val="1200"/>
            </a:lnSpc>
          </a:pPr>
          <a:endParaRPr lang="fr-FR" sz="1100">
            <a:latin typeface="Marianne" panose="02000000000000000000" pitchFamily="50"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19050</xdr:colOff>
      <xdr:row>1</xdr:row>
      <xdr:rowOff>114300</xdr:rowOff>
    </xdr:from>
    <xdr:to>
      <xdr:col>2</xdr:col>
      <xdr:colOff>825075</xdr:colOff>
      <xdr:row>16</xdr:row>
      <xdr:rowOff>0</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xdr:row>
      <xdr:rowOff>85724</xdr:rowOff>
    </xdr:from>
    <xdr:to>
      <xdr:col>5</xdr:col>
      <xdr:colOff>581025</xdr:colOff>
      <xdr:row>19</xdr:row>
      <xdr:rowOff>95249</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81411</xdr:colOff>
      <xdr:row>2</xdr:row>
      <xdr:rowOff>28751</xdr:rowOff>
    </xdr:from>
    <xdr:to>
      <xdr:col>4</xdr:col>
      <xdr:colOff>828675</xdr:colOff>
      <xdr:row>28</xdr:row>
      <xdr:rowOff>51288</xdr:rowOff>
    </xdr:to>
    <xdr:graphicFrame macro="">
      <xdr:nvGraphicFramePr>
        <xdr:cNvPr id="3102" name="Graphique 4">
          <a:extLst>
            <a:ext uri="{FF2B5EF4-FFF2-40B4-BE49-F238E27FC236}">
              <a16:creationId xmlns:a16="http://schemas.microsoft.com/office/drawing/2014/main" id="{00000000-0008-0000-1600-00001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218831</xdr:colOff>
      <xdr:row>3</xdr:row>
      <xdr:rowOff>55034</xdr:rowOff>
    </xdr:from>
    <xdr:to>
      <xdr:col>3</xdr:col>
      <xdr:colOff>218831</xdr:colOff>
      <xdr:row>19</xdr:row>
      <xdr:rowOff>129117</xdr:rowOff>
    </xdr:to>
    <xdr:cxnSp macro="">
      <xdr:nvCxnSpPr>
        <xdr:cNvPr id="3" name="Connecteur droit 2">
          <a:extLst>
            <a:ext uri="{FF2B5EF4-FFF2-40B4-BE49-F238E27FC236}">
              <a16:creationId xmlns:a16="http://schemas.microsoft.com/office/drawing/2014/main" id="{00000000-0008-0000-1600-000003000000}"/>
            </a:ext>
          </a:extLst>
        </xdr:cNvPr>
        <xdr:cNvCxnSpPr/>
      </xdr:nvCxnSpPr>
      <xdr:spPr>
        <a:xfrm>
          <a:off x="4343156" y="655109"/>
          <a:ext cx="0" cy="3274483"/>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2</xdr:row>
      <xdr:rowOff>76199</xdr:rowOff>
    </xdr:from>
    <xdr:to>
      <xdr:col>5</xdr:col>
      <xdr:colOff>390525</xdr:colOff>
      <xdr:row>20</xdr:row>
      <xdr:rowOff>66674</xdr:rowOff>
    </xdr:to>
    <xdr:graphicFrame macro="">
      <xdr:nvGraphicFramePr>
        <xdr:cNvPr id="7" name="Graphique 6">
          <a:extLst>
            <a:ext uri="{FF2B5EF4-FFF2-40B4-BE49-F238E27FC236}">
              <a16:creationId xmlns:a16="http://schemas.microsoft.com/office/drawing/2014/main" id="{00000000-0008-0000-1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1</xdr:row>
      <xdr:rowOff>47625</xdr:rowOff>
    </xdr:from>
    <xdr:to>
      <xdr:col>5</xdr:col>
      <xdr:colOff>844125</xdr:colOff>
      <xdr:row>20</xdr:row>
      <xdr:rowOff>9526</xdr:rowOff>
    </xdr:to>
    <xdr:graphicFrame macro="">
      <xdr:nvGraphicFramePr>
        <xdr:cNvPr id="2" name="Graphique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000-BSN 2023">
  <a:themeElements>
    <a:clrScheme name="DEPP BSN 2023 V4 INV">
      <a:dk1>
        <a:srgbClr val="333333"/>
      </a:dk1>
      <a:lt1>
        <a:srgbClr val="FFFFFF"/>
      </a:lt1>
      <a:dk2>
        <a:srgbClr val="99001A"/>
      </a:dk2>
      <a:lt2>
        <a:srgbClr val="A26859"/>
      </a:lt2>
      <a:accent1>
        <a:srgbClr val="A7ADD9"/>
      </a:accent1>
      <a:accent2>
        <a:srgbClr val="F9F9F9"/>
      </a:accent2>
      <a:accent3>
        <a:srgbClr val="FF9940"/>
      </a:accent3>
      <a:accent4>
        <a:srgbClr val="91AE4F"/>
      </a:accent4>
      <a:accent5>
        <a:srgbClr val="169B62"/>
      </a:accent5>
      <a:accent6>
        <a:srgbClr val="484D7A"/>
      </a:accent6>
      <a:hlink>
        <a:srgbClr val="3158A1"/>
      </a:hlink>
      <a:folHlink>
        <a:srgbClr val="3158A1"/>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Color A">
      <a:srgbClr val="958B62"/>
    </a:custClr>
    <a:custClr name="Color B">
      <a:srgbClr val="91AE4F"/>
    </a:custClr>
    <a:custClr name="Color C">
      <a:srgbClr val="169B62"/>
    </a:custClr>
    <a:custClr name="Color D">
      <a:srgbClr val="466964"/>
    </a:custClr>
    <a:custClr name="Color E">
      <a:srgbClr val="00AC8C"/>
    </a:custClr>
    <a:custClr name="Color F">
      <a:srgbClr val="0770BE"/>
    </a:custClr>
    <a:custClr name="Color G">
      <a:srgbClr val="484D7A"/>
    </a:custClr>
    <a:custClr name="Color H">
      <a:srgbClr val="FF8D7E"/>
    </a:custClr>
    <a:custClr name="Color I">
      <a:srgbClr val="D08A77"/>
    </a:custClr>
    <a:custClr name="Color J">
      <a:srgbClr val="FFC29E"/>
    </a:custClr>
    <a:custClr name="Color K">
      <a:srgbClr val="FFEB68"/>
    </a:custClr>
    <a:custClr name="Color L">
      <a:srgbClr val="FDCF41"/>
    </a:custClr>
    <a:custClr name="Color M">
      <a:srgbClr val="FF9940"/>
    </a:custClr>
    <a:custClr name="Color N">
      <a:srgbClr val="E18B63"/>
    </a:custClr>
    <a:custClr name="Color O">
      <a:srgbClr val="FF6F4C"/>
    </a:custClr>
    <a:custClr name="Color P">
      <a:srgbClr val="7D4E5B"/>
    </a:custClr>
    <a:custClr name="Color R">
      <a:srgbClr val="A26859"/>
    </a:custClr>
    <a:custClr name="Color S">
      <a:srgbClr val="A14D7C"/>
    </a:custClr>
    <a:custClr name="Color T">
      <a:srgbClr val="714A8E"/>
    </a:custClr>
    <a:custClr name="Color U">
      <a:srgbClr val="5A4EA8"/>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heetViews>
  <sheetFormatPr baseColWidth="10" defaultRowHeight="12.75" x14ac:dyDescent="0.2"/>
  <cols>
    <col min="1" max="1" width="114.33203125" style="245" bestFit="1" customWidth="1"/>
    <col min="2" max="16384" width="11.5546875" style="245"/>
  </cols>
  <sheetData>
    <row r="1" spans="1:1" x14ac:dyDescent="0.2">
      <c r="A1" s="246" t="s">
        <v>275</v>
      </c>
    </row>
    <row r="3" spans="1:1" x14ac:dyDescent="0.2">
      <c r="A3" s="247" t="s">
        <v>203</v>
      </c>
    </row>
    <row r="4" spans="1:1" x14ac:dyDescent="0.2">
      <c r="A4" s="247" t="s">
        <v>208</v>
      </c>
    </row>
    <row r="5" spans="1:1" x14ac:dyDescent="0.2">
      <c r="A5" s="247" t="s">
        <v>209</v>
      </c>
    </row>
    <row r="6" spans="1:1" x14ac:dyDescent="0.2">
      <c r="A6" s="247" t="s">
        <v>148</v>
      </c>
    </row>
    <row r="7" spans="1:1" x14ac:dyDescent="0.2">
      <c r="A7" s="247" t="s">
        <v>149</v>
      </c>
    </row>
    <row r="8" spans="1:1" x14ac:dyDescent="0.2">
      <c r="A8" s="247" t="s">
        <v>150</v>
      </c>
    </row>
    <row r="9" spans="1:1" x14ac:dyDescent="0.2">
      <c r="A9" s="247" t="s">
        <v>214</v>
      </c>
    </row>
    <row r="10" spans="1:1" x14ac:dyDescent="0.2">
      <c r="A10" s="247" t="s">
        <v>215</v>
      </c>
    </row>
    <row r="11" spans="1:1" x14ac:dyDescent="0.2">
      <c r="A11" s="247" t="s">
        <v>216</v>
      </c>
    </row>
    <row r="12" spans="1:1" x14ac:dyDescent="0.2">
      <c r="A12" s="247" t="s">
        <v>217</v>
      </c>
    </row>
    <row r="13" spans="1:1" x14ac:dyDescent="0.2">
      <c r="A13" s="247" t="s">
        <v>218</v>
      </c>
    </row>
    <row r="14" spans="1:1" x14ac:dyDescent="0.2">
      <c r="A14" s="247" t="s">
        <v>219</v>
      </c>
    </row>
    <row r="15" spans="1:1" x14ac:dyDescent="0.2">
      <c r="A15" s="247" t="s">
        <v>220</v>
      </c>
    </row>
    <row r="16" spans="1:1" x14ac:dyDescent="0.2">
      <c r="A16" s="247" t="s">
        <v>221</v>
      </c>
    </row>
    <row r="17" spans="1:1" x14ac:dyDescent="0.2">
      <c r="A17" s="247" t="s">
        <v>222</v>
      </c>
    </row>
    <row r="18" spans="1:1" x14ac:dyDescent="0.2">
      <c r="A18" s="247" t="s">
        <v>276</v>
      </c>
    </row>
    <row r="19" spans="1:1" x14ac:dyDescent="0.2">
      <c r="A19" s="247" t="s">
        <v>259</v>
      </c>
    </row>
    <row r="20" spans="1:1" x14ac:dyDescent="0.2">
      <c r="A20" s="247" t="s">
        <v>224</v>
      </c>
    </row>
    <row r="21" spans="1:1" x14ac:dyDescent="0.2">
      <c r="A21" s="247" t="s">
        <v>225</v>
      </c>
    </row>
    <row r="22" spans="1:1" x14ac:dyDescent="0.2">
      <c r="A22" s="247" t="s">
        <v>226</v>
      </c>
    </row>
    <row r="23" spans="1:1" x14ac:dyDescent="0.2">
      <c r="A23" s="247" t="s">
        <v>227</v>
      </c>
    </row>
    <row r="24" spans="1:1" x14ac:dyDescent="0.2">
      <c r="A24" s="247" t="s">
        <v>228</v>
      </c>
    </row>
    <row r="25" spans="1:1" x14ac:dyDescent="0.2">
      <c r="A25" s="247" t="s">
        <v>229</v>
      </c>
    </row>
    <row r="26" spans="1:1" x14ac:dyDescent="0.2">
      <c r="A26" s="247" t="s">
        <v>230</v>
      </c>
    </row>
    <row r="27" spans="1:1" x14ac:dyDescent="0.2">
      <c r="A27" s="247" t="s">
        <v>272</v>
      </c>
    </row>
    <row r="28" spans="1:1" x14ac:dyDescent="0.2">
      <c r="A28" s="247" t="s">
        <v>200</v>
      </c>
    </row>
    <row r="29" spans="1:1" x14ac:dyDescent="0.2">
      <c r="A29" s="247" t="s">
        <v>273</v>
      </c>
    </row>
    <row r="30" spans="1:1" x14ac:dyDescent="0.2">
      <c r="A30" s="247" t="s">
        <v>277</v>
      </c>
    </row>
    <row r="31" spans="1:1" x14ac:dyDescent="0.2">
      <c r="A31" s="247" t="s">
        <v>274</v>
      </c>
    </row>
  </sheetData>
  <hyperlinks>
    <hyperlink ref="A3" location="'9.1'!A1" display="9.1 - Répartition des principaux congés et absences (en %)"/>
    <hyperlink ref="A4" location="'9.2'!A1" display="9.2 - Répartition du nombre de congés pour raison de santé selon le type "/>
    <hyperlink ref="A5" location="'9.3'!A1" display="9.3 - Répartition du nombre de jours de congé pour raison de santé selon le type "/>
    <hyperlink ref="A6" location="'9.4'!A1" display="9.4 - Proportion de personnels de l'éducation nationale ayant eu au moins un congé selon le type de personnel, l'âge et le sexe (en %)"/>
    <hyperlink ref="A7" location="'9.5'!A1" display="9.5 - Durée cumulée moyenne des congés rapportée à l'ensemble des personnels de l'éducation nationale selon le type de personnel, l'âge et le sexe (en jours)"/>
    <hyperlink ref="A8" location="'9.6'!A1" display="9.6 - Pourcentages d'agents absents un jour donné "/>
    <hyperlink ref="A9" location="'9.7'!A1" display="9.7 - Répartition du nombre d'agents arrêtés pour congé de maladie ordinaire (CMO) selon la durée cumulée et le nombre d'arrêts (en %)"/>
    <hyperlink ref="A10" location="'9.8'!A1" display="9.8 - Congés de maladie ordinaire (CMO) et congés longs des enseignants du secteur public selon le corps "/>
    <hyperlink ref="A11" location="'9.9'!A1" display="9.9 - Congés de maladie ordinaire (CMO) et congés longs des enseignants du secteur privé sous contrat selon le corps"/>
    <hyperlink ref="A12" location="'9.10'!A1" display="9.10 - Congés de maladie ordinaire (CMO) et congés longs des enseignants du secteur public selon l'appartenance à un réseau d'éducation prioritaire "/>
    <hyperlink ref="A13" location="'9.11'!A1" display="9.11 - Congés de maladie ordinaire (CMO) et congés longs des enseignants multi-affectés ou ayant au moins une affectation en zone de remplacement"/>
    <hyperlink ref="A14" location="'9.12'!A1" display="9.12 - Congés de maladie ordinaire (CMO) et congés longs des non-enseignants selon le sexe"/>
    <hyperlink ref="A15" location="'9.13'!A1" display="9.13 - Répartition du nombre d'agents arrêtés pour accident du travail ou maladie professionnelle (ATMP) et selon la durée cumulée et le nombre d'arrêts (en %)"/>
    <hyperlink ref="A16" location="'9.14'!A1" display="9.14 - Congés pour accident du travail ou maladie professionnelle (ATMP) des enseignants du secteur public selon le corps "/>
    <hyperlink ref="A17" location="'9.15'!A1" display="9.15 - Congés pour accident du travail ou maladie professionnelle (ATMP) des enseignants du secteur privé sous contrat selon le corps "/>
    <hyperlink ref="A18" location="'9.16'!A1" display="9.16 - Congés pour accident du travail ou maladie professionnelle (ATMP) des professeurs de lycée professionnel selon le domaine de la discipline enseignée"/>
    <hyperlink ref="A19" location="'9.17'!A1" display="9.17 - Les 10 disciplines de plus de 100 professeurs de lycée professionnel ayant la proportion(1)  la plus importante d'agents ayant eu au moins un congé pour ATMP (en %)"/>
    <hyperlink ref="A20" location="'9.18'!A1" display="9.18 - Congés pour  accident du travail ou maladie professionnelle (ATMP) des enseignants du secteur public selon l'appartenance à un réseau d'éducation prioritaire"/>
    <hyperlink ref="A21" location="'9.19'!A1" display="9.19 - Congés pour accident du travail ou maladie professionnelle (ATMP) des enseignants multi-affectés ou ayant au moins une affectation en zone de remplacement"/>
    <hyperlink ref="A22" location="'9.20'!A1" display="9.20 - Congés pour accident du travail ou maladie professionnelle (ATMP) des non-enseignants selon le sexe"/>
    <hyperlink ref="A23" location="'9.21'!A1" display="9.21 - Nombre de femmes ayant eu un congé de maternité et durée cumulée moyenne de congé maternité selon le secteur d'enseignement"/>
    <hyperlink ref="A24" location="'9.22'!A1" display="9.22 - Durée et proportion de congés de maladie ordinaire (CMO) pour les femmes selon le secteur d'enseignement "/>
    <hyperlink ref="A25" location="'9.23'!A1" display="9.23 - Nombre d'agents ayant eu un congé de paternité ou adoption et durée cumulée moyenne selon le secteur d'enseignement"/>
    <hyperlink ref="A26" location="'9.24'!A1" display="9.24 - Un niveau mensuel des congés pour raison de santé de l'année scolaire 2023-2024 analogue à celui de 2022-2023"/>
    <hyperlink ref="A27" location="'9.25'!A1" display="9.25  - Évolution de la proportion d'agents ayant eu au moins un congé pour raison de santé et accueil d'enfant et de la durée cumulée moyenne selon le type de congé"/>
    <hyperlink ref="A28" location="'9.26'!A1" display="9.26 - Évolution de la proportion d'enseignants ayant eu au moins un congé pour raison de santé et accueil d'enfant selon le secteur et le sexe (en %)"/>
    <hyperlink ref="A29" location="'9.27'!A1" display="9.27 - Évolution de la durée cumulée moyenne (1) des enseignants arrêtés au moins un jour pour raison de santé et accueil d'enfant selon le secteur et le sexe (en jours)"/>
    <hyperlink ref="A30" location="'9.28'!A1" display="9.28 - Évolution de la proportion de non-enseignants titulaires ayant eu au moins un congé pour raison de santé et accueil d'enfant selon le sexe (en %)"/>
    <hyperlink ref="A31" location="'9.29'!A1" display="9.29 - Évolution de la durée cumulée moyenne (1) des non-enseignants titulaires arrêtés au moins un jour pour raison de santé et accueil d'enfant selon le sexe (en jour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FDCF41"/>
    <pageSetUpPr fitToPage="1"/>
  </sheetPr>
  <dimension ref="A1:O42"/>
  <sheetViews>
    <sheetView zoomScale="80" zoomScaleNormal="80" workbookViewId="0"/>
  </sheetViews>
  <sheetFormatPr baseColWidth="10" defaultColWidth="11.21875" defaultRowHeight="15.75" x14ac:dyDescent="0.3"/>
  <cols>
    <col min="1" max="1" width="9.6640625" style="29" customWidth="1"/>
    <col min="2" max="2" width="33.21875" style="29" customWidth="1"/>
    <col min="3" max="8" width="12.77734375" style="29" customWidth="1"/>
    <col min="9" max="16384" width="11.21875" style="29"/>
  </cols>
  <sheetData>
    <row r="1" spans="1:15" x14ac:dyDescent="0.3">
      <c r="A1" s="30" t="s">
        <v>216</v>
      </c>
    </row>
    <row r="2" spans="1:15" ht="15.75" customHeight="1" x14ac:dyDescent="0.3">
      <c r="A2" s="92"/>
      <c r="B2" s="93"/>
      <c r="C2" s="283" t="s">
        <v>254</v>
      </c>
      <c r="D2" s="284"/>
      <c r="E2" s="280" t="s">
        <v>171</v>
      </c>
      <c r="F2" s="281"/>
      <c r="G2" s="281"/>
      <c r="H2" s="282"/>
    </row>
    <row r="3" spans="1:15" ht="49.5" customHeight="1" x14ac:dyDescent="0.3">
      <c r="A3" s="94"/>
      <c r="B3" s="95"/>
      <c r="C3" s="285"/>
      <c r="D3" s="286"/>
      <c r="E3" s="280" t="s">
        <v>256</v>
      </c>
      <c r="F3" s="282"/>
      <c r="G3" s="280" t="s">
        <v>255</v>
      </c>
      <c r="H3" s="282"/>
    </row>
    <row r="4" spans="1:15" x14ac:dyDescent="0.3">
      <c r="A4" s="96"/>
      <c r="B4" s="97"/>
      <c r="C4" s="98" t="s">
        <v>134</v>
      </c>
      <c r="D4" s="98" t="s">
        <v>1</v>
      </c>
      <c r="E4" s="98" t="s">
        <v>134</v>
      </c>
      <c r="F4" s="98" t="s">
        <v>1</v>
      </c>
      <c r="G4" s="98" t="s">
        <v>134</v>
      </c>
      <c r="H4" s="98" t="s">
        <v>1</v>
      </c>
    </row>
    <row r="5" spans="1:15" x14ac:dyDescent="0.3">
      <c r="A5" s="277" t="s">
        <v>10</v>
      </c>
      <c r="B5" s="88" t="s">
        <v>29</v>
      </c>
      <c r="C5" s="63" t="s">
        <v>91</v>
      </c>
      <c r="D5" s="63">
        <v>1.81073660291611</v>
      </c>
      <c r="E5" s="63" t="s">
        <v>91</v>
      </c>
      <c r="F5" s="63">
        <v>5.1388941488354396</v>
      </c>
      <c r="G5" s="63" t="s">
        <v>91</v>
      </c>
      <c r="H5" s="63">
        <v>283.801307189542</v>
      </c>
      <c r="L5" s="74"/>
      <c r="M5" s="74"/>
      <c r="N5" s="74"/>
      <c r="O5" s="74"/>
    </row>
    <row r="6" spans="1:15" x14ac:dyDescent="0.3">
      <c r="A6" s="278"/>
      <c r="B6" s="99" t="s">
        <v>117</v>
      </c>
      <c r="C6" s="47" t="s">
        <v>91</v>
      </c>
      <c r="D6" s="58">
        <v>2.10644888763728</v>
      </c>
      <c r="E6" s="47" t="s">
        <v>91</v>
      </c>
      <c r="F6" s="58">
        <v>5.9863137144466299</v>
      </c>
      <c r="G6" s="47" t="s">
        <v>91</v>
      </c>
      <c r="H6" s="57">
        <v>284.189839572192</v>
      </c>
      <c r="L6" s="74"/>
      <c r="M6" s="74"/>
      <c r="N6" s="74"/>
      <c r="O6" s="74"/>
    </row>
    <row r="7" spans="1:15" x14ac:dyDescent="0.3">
      <c r="A7" s="278"/>
      <c r="B7" s="99" t="s">
        <v>47</v>
      </c>
      <c r="C7" s="47" t="s">
        <v>91</v>
      </c>
      <c r="D7" s="58">
        <v>0.25230038587117798</v>
      </c>
      <c r="E7" s="47" t="s">
        <v>91</v>
      </c>
      <c r="F7" s="58">
        <v>0.67289997031760096</v>
      </c>
      <c r="G7" s="47" t="s">
        <v>91</v>
      </c>
      <c r="H7" s="58">
        <v>266.70588235294099</v>
      </c>
      <c r="L7" s="74"/>
      <c r="M7" s="74"/>
      <c r="N7" s="74"/>
      <c r="O7" s="74"/>
    </row>
    <row r="8" spans="1:15" x14ac:dyDescent="0.3">
      <c r="A8" s="278"/>
      <c r="B8" s="88" t="s">
        <v>30</v>
      </c>
      <c r="C8" s="63">
        <v>44.081534387288301</v>
      </c>
      <c r="D8" s="63">
        <v>1.57290747131048</v>
      </c>
      <c r="E8" s="63">
        <v>8.1872401893909004</v>
      </c>
      <c r="F8" s="63">
        <v>4.5416740229516002</v>
      </c>
      <c r="G8" s="70">
        <v>18.5729473875842</v>
      </c>
      <c r="H8" s="70">
        <v>288.74387755101998</v>
      </c>
      <c r="L8" s="74"/>
      <c r="M8" s="74"/>
      <c r="N8" s="74"/>
      <c r="O8" s="74"/>
    </row>
    <row r="9" spans="1:15" ht="15" customHeight="1" x14ac:dyDescent="0.3">
      <c r="A9" s="278"/>
      <c r="B9" s="99" t="s">
        <v>210</v>
      </c>
      <c r="C9" s="100">
        <v>38.350515463917503</v>
      </c>
      <c r="D9" s="100">
        <v>1.7010309278350499</v>
      </c>
      <c r="E9" s="100">
        <v>6.7520618556701004</v>
      </c>
      <c r="F9" s="100">
        <v>5.0706185567010298</v>
      </c>
      <c r="G9" s="100">
        <v>17.606182795698899</v>
      </c>
      <c r="H9" s="100">
        <v>298.09090909090901</v>
      </c>
      <c r="N9" s="74"/>
      <c r="O9" s="74"/>
    </row>
    <row r="10" spans="1:15" x14ac:dyDescent="0.3">
      <c r="A10" s="278"/>
      <c r="B10" s="99" t="s">
        <v>211</v>
      </c>
      <c r="C10" s="100">
        <v>45.657918366299803</v>
      </c>
      <c r="D10" s="100">
        <v>1.79070781702968</v>
      </c>
      <c r="E10" s="100">
        <v>8.5943456733112704</v>
      </c>
      <c r="F10" s="100">
        <v>5.1691936683855397</v>
      </c>
      <c r="G10" s="100">
        <v>18.8233410125302</v>
      </c>
      <c r="H10" s="100">
        <v>288.66762177650401</v>
      </c>
      <c r="N10" s="74"/>
      <c r="O10" s="74"/>
    </row>
    <row r="11" spans="1:15" x14ac:dyDescent="0.3">
      <c r="A11" s="278"/>
      <c r="B11" s="99" t="s">
        <v>212</v>
      </c>
      <c r="C11" s="100">
        <v>42.435735356089303</v>
      </c>
      <c r="D11" s="100">
        <v>1.47492625368731</v>
      </c>
      <c r="E11" s="100">
        <v>8.9936788874841902</v>
      </c>
      <c r="F11" s="100">
        <v>4.25073746312684</v>
      </c>
      <c r="G11" s="100">
        <v>21.193644488579899</v>
      </c>
      <c r="H11" s="100">
        <v>288.2</v>
      </c>
      <c r="N11" s="74"/>
      <c r="O11" s="74"/>
    </row>
    <row r="12" spans="1:15" x14ac:dyDescent="0.3">
      <c r="A12" s="278"/>
      <c r="B12" s="99" t="s">
        <v>213</v>
      </c>
      <c r="C12" s="100">
        <v>41.948717948717899</v>
      </c>
      <c r="D12" s="100">
        <v>2.3589743589743501</v>
      </c>
      <c r="E12" s="100">
        <v>7.6858608058608002</v>
      </c>
      <c r="F12" s="100">
        <v>6.8171428571428496</v>
      </c>
      <c r="G12" s="100">
        <v>18.3220398183723</v>
      </c>
      <c r="H12" s="100">
        <v>288.98757763975101</v>
      </c>
      <c r="N12" s="74"/>
      <c r="O12" s="74"/>
    </row>
    <row r="13" spans="1:15" x14ac:dyDescent="0.3">
      <c r="A13" s="278"/>
      <c r="B13" s="89" t="s">
        <v>52</v>
      </c>
      <c r="C13" s="100">
        <v>46.969696969696898</v>
      </c>
      <c r="D13" s="100">
        <v>7.3593073593073601</v>
      </c>
      <c r="E13" s="100">
        <v>11.7943722943722</v>
      </c>
      <c r="F13" s="100">
        <v>21.785714285714199</v>
      </c>
      <c r="G13" s="100">
        <v>25.110599078341</v>
      </c>
      <c r="H13" s="100">
        <v>296.029411764705</v>
      </c>
      <c r="N13" s="74"/>
      <c r="O13" s="74"/>
    </row>
    <row r="14" spans="1:15" x14ac:dyDescent="0.3">
      <c r="A14" s="278"/>
      <c r="B14" s="238" t="s">
        <v>36</v>
      </c>
      <c r="C14" s="100">
        <v>41.2502132014327</v>
      </c>
      <c r="D14" s="100">
        <v>0.16203308886235701</v>
      </c>
      <c r="E14" s="100">
        <v>7.0579055091250202</v>
      </c>
      <c r="F14" s="100">
        <v>0.42324748422309399</v>
      </c>
      <c r="G14" s="100">
        <v>17.109985528219902</v>
      </c>
      <c r="H14" s="100">
        <v>261.21052631578902</v>
      </c>
      <c r="N14" s="74"/>
      <c r="O14" s="74"/>
    </row>
    <row r="15" spans="1:15" x14ac:dyDescent="0.3">
      <c r="A15" s="279"/>
      <c r="B15" s="101" t="s">
        <v>9</v>
      </c>
      <c r="C15" s="102">
        <v>38.106988799938698</v>
      </c>
      <c r="D15" s="102">
        <v>1.66900997580174</v>
      </c>
      <c r="E15" s="102">
        <v>7.8161793540118403</v>
      </c>
      <c r="F15" s="102">
        <v>4.7830000095645202</v>
      </c>
      <c r="G15" s="100">
        <v>20.5111440188745</v>
      </c>
      <c r="H15" s="100">
        <v>286.57707736389602</v>
      </c>
      <c r="N15" s="74"/>
      <c r="O15" s="74"/>
    </row>
    <row r="16" spans="1:15" x14ac:dyDescent="0.3">
      <c r="A16" s="277" t="s">
        <v>5</v>
      </c>
      <c r="B16" s="88" t="s">
        <v>29</v>
      </c>
      <c r="C16" s="63" t="s">
        <v>91</v>
      </c>
      <c r="D16" s="63">
        <v>1.2173012173012101</v>
      </c>
      <c r="E16" s="63" t="s">
        <v>91</v>
      </c>
      <c r="F16" s="63">
        <v>3.6684796684796601</v>
      </c>
      <c r="G16" s="63" t="s">
        <v>91</v>
      </c>
      <c r="H16" s="102">
        <v>301.36170212765899</v>
      </c>
      <c r="N16" s="74"/>
      <c r="O16" s="74"/>
    </row>
    <row r="17" spans="1:15" x14ac:dyDescent="0.3">
      <c r="A17" s="278"/>
      <c r="B17" s="99" t="s">
        <v>117</v>
      </c>
      <c r="C17" s="47" t="s">
        <v>91</v>
      </c>
      <c r="D17" s="100">
        <v>1.43884892086331</v>
      </c>
      <c r="E17" s="47" t="s">
        <v>91</v>
      </c>
      <c r="F17" s="100">
        <v>4.3159211761025897</v>
      </c>
      <c r="G17" s="47" t="s">
        <v>91</v>
      </c>
      <c r="H17" s="100">
        <v>299.95652173912998</v>
      </c>
      <c r="N17" s="74"/>
      <c r="O17" s="74"/>
    </row>
    <row r="18" spans="1:15" x14ac:dyDescent="0.3">
      <c r="A18" s="278"/>
      <c r="B18" s="99" t="s">
        <v>47</v>
      </c>
      <c r="C18" s="47" t="s">
        <v>91</v>
      </c>
      <c r="D18" s="100">
        <v>0.15060240963855401</v>
      </c>
      <c r="E18" s="47" t="s">
        <v>91</v>
      </c>
      <c r="F18" s="100">
        <v>0.55120481927710796</v>
      </c>
      <c r="G18" s="47" t="s">
        <v>91</v>
      </c>
      <c r="H18" s="100">
        <v>366</v>
      </c>
      <c r="N18" s="74"/>
      <c r="O18" s="74"/>
    </row>
    <row r="19" spans="1:15" x14ac:dyDescent="0.3">
      <c r="A19" s="278"/>
      <c r="B19" s="88" t="s">
        <v>30</v>
      </c>
      <c r="C19" s="63">
        <v>30.887599008404301</v>
      </c>
      <c r="D19" s="63">
        <v>1.0792671866497301</v>
      </c>
      <c r="E19" s="63">
        <v>5.3952173650160198</v>
      </c>
      <c r="F19" s="63">
        <v>3.12890743092085</v>
      </c>
      <c r="G19" s="70">
        <v>17.467260448272398</v>
      </c>
      <c r="H19" s="70">
        <v>289.91036414565798</v>
      </c>
      <c r="N19" s="74"/>
      <c r="O19" s="74"/>
    </row>
    <row r="20" spans="1:15" x14ac:dyDescent="0.3">
      <c r="A20" s="278"/>
      <c r="B20" s="99" t="s">
        <v>210</v>
      </c>
      <c r="C20" s="100">
        <v>23.8691718858733</v>
      </c>
      <c r="D20" s="100">
        <v>0.83507306889352795</v>
      </c>
      <c r="E20" s="100">
        <v>3.39596381350034</v>
      </c>
      <c r="F20" s="100">
        <v>2.4592901878914399</v>
      </c>
      <c r="G20" s="63">
        <v>14.227405247813399</v>
      </c>
      <c r="H20" s="63">
        <v>294.5</v>
      </c>
      <c r="L20" s="74"/>
      <c r="M20" s="74"/>
      <c r="N20" s="74"/>
      <c r="O20" s="74"/>
    </row>
    <row r="21" spans="1:15" x14ac:dyDescent="0.3">
      <c r="A21" s="278"/>
      <c r="B21" s="99" t="s">
        <v>211</v>
      </c>
      <c r="C21" s="100">
        <v>31.776550828190899</v>
      </c>
      <c r="D21" s="100">
        <v>1.46151347840207</v>
      </c>
      <c r="E21" s="100">
        <v>5.3990906138356598</v>
      </c>
      <c r="F21" s="100">
        <v>4.2581357583630997</v>
      </c>
      <c r="G21" s="100">
        <v>16.990801308258298</v>
      </c>
      <c r="H21" s="100">
        <v>291.35111111111098</v>
      </c>
      <c r="L21" s="74"/>
      <c r="M21" s="74"/>
      <c r="N21" s="74"/>
      <c r="O21" s="74"/>
    </row>
    <row r="22" spans="1:15" x14ac:dyDescent="0.3">
      <c r="A22" s="278"/>
      <c r="B22" s="99" t="s">
        <v>212</v>
      </c>
      <c r="C22" s="100">
        <v>33.155080213903702</v>
      </c>
      <c r="D22" s="100">
        <v>0.94219505984211804</v>
      </c>
      <c r="E22" s="100">
        <v>6.74917239623122</v>
      </c>
      <c r="F22" s="100">
        <v>2.86274509803921</v>
      </c>
      <c r="G22" s="100">
        <v>20.356374807987699</v>
      </c>
      <c r="H22" s="100">
        <v>303.83783783783701</v>
      </c>
      <c r="L22" s="74"/>
      <c r="M22" s="74"/>
      <c r="N22" s="74"/>
      <c r="O22" s="74"/>
    </row>
    <row r="23" spans="1:15" x14ac:dyDescent="0.3">
      <c r="A23" s="278"/>
      <c r="B23" s="99" t="s">
        <v>213</v>
      </c>
      <c r="C23" s="100">
        <v>29.877112135176599</v>
      </c>
      <c r="D23" s="100">
        <v>1.48489503328213</v>
      </c>
      <c r="E23" s="100">
        <v>6.2949308755760303</v>
      </c>
      <c r="F23" s="100">
        <v>4.3236047107014803</v>
      </c>
      <c r="G23" s="100">
        <v>21.069408740359901</v>
      </c>
      <c r="H23" s="100">
        <v>291.17241379310298</v>
      </c>
      <c r="L23" s="74"/>
      <c r="M23" s="74"/>
      <c r="N23" s="74"/>
      <c r="O23" s="74"/>
    </row>
    <row r="24" spans="1:15" x14ac:dyDescent="0.3">
      <c r="A24" s="278"/>
      <c r="B24" s="89" t="s">
        <v>52</v>
      </c>
      <c r="C24" s="100">
        <v>35.587188612099602</v>
      </c>
      <c r="D24" s="100">
        <v>3.5587188612099601</v>
      </c>
      <c r="E24" s="100">
        <v>10.5907473309608</v>
      </c>
      <c r="F24" s="100">
        <v>9.5836298932384292</v>
      </c>
      <c r="G24" s="100">
        <v>29.76</v>
      </c>
      <c r="H24" s="100">
        <v>269.3</v>
      </c>
      <c r="L24" s="74"/>
      <c r="M24" s="74"/>
      <c r="N24" s="74"/>
      <c r="O24" s="74"/>
    </row>
    <row r="25" spans="1:15" x14ac:dyDescent="0.3">
      <c r="A25" s="278"/>
      <c r="B25" s="238" t="s">
        <v>36</v>
      </c>
      <c r="C25" s="100">
        <v>29.672897196261601</v>
      </c>
      <c r="D25" s="100">
        <v>0.184456468273487</v>
      </c>
      <c r="E25" s="100">
        <v>4.4756517461879</v>
      </c>
      <c r="F25" s="100">
        <v>0.44109690113133299</v>
      </c>
      <c r="G25" s="100">
        <v>15.0832987981765</v>
      </c>
      <c r="H25" s="100">
        <v>239.13333333333301</v>
      </c>
      <c r="L25" s="74"/>
      <c r="M25" s="74"/>
      <c r="N25" s="74"/>
      <c r="O25" s="74"/>
    </row>
    <row r="26" spans="1:15" x14ac:dyDescent="0.3">
      <c r="A26" s="279"/>
      <c r="B26" s="101" t="s">
        <v>9</v>
      </c>
      <c r="C26" s="102">
        <v>29.732802728823199</v>
      </c>
      <c r="D26" s="102">
        <v>1.0936950106933001</v>
      </c>
      <c r="E26" s="102">
        <v>5.3591867673732301</v>
      </c>
      <c r="F26" s="102">
        <v>3.1853055036682099</v>
      </c>
      <c r="G26" s="100">
        <v>18.024492397341302</v>
      </c>
      <c r="H26" s="100">
        <v>291.24257425742502</v>
      </c>
      <c r="L26" s="74"/>
      <c r="M26" s="74"/>
      <c r="N26" s="74"/>
      <c r="O26" s="74"/>
    </row>
    <row r="27" spans="1:15" x14ac:dyDescent="0.3">
      <c r="A27" s="277" t="s">
        <v>9</v>
      </c>
      <c r="B27" s="88" t="s">
        <v>29</v>
      </c>
      <c r="C27" s="63" t="s">
        <v>91</v>
      </c>
      <c r="D27" s="63">
        <v>1.7610444815545701</v>
      </c>
      <c r="E27" s="63" t="s">
        <v>91</v>
      </c>
      <c r="F27" s="63">
        <v>5.0157669869222898</v>
      </c>
      <c r="G27" s="63" t="s">
        <v>91</v>
      </c>
      <c r="H27" s="102">
        <v>284.81773399014702</v>
      </c>
      <c r="L27" s="74"/>
      <c r="M27" s="74"/>
      <c r="N27" s="74"/>
      <c r="O27" s="74"/>
    </row>
    <row r="28" spans="1:15" x14ac:dyDescent="0.3">
      <c r="A28" s="278"/>
      <c r="B28" s="99" t="s">
        <v>117</v>
      </c>
      <c r="C28" s="47" t="s">
        <v>91</v>
      </c>
      <c r="D28" s="100">
        <v>2.0513085488412899</v>
      </c>
      <c r="E28" s="47" t="s">
        <v>91</v>
      </c>
      <c r="F28" s="100">
        <v>5.8483478440592096</v>
      </c>
      <c r="G28" s="47" t="s">
        <v>91</v>
      </c>
      <c r="H28" s="100">
        <v>285.10327455919298</v>
      </c>
      <c r="L28" s="74"/>
      <c r="M28" s="74"/>
      <c r="N28" s="74"/>
      <c r="O28" s="74"/>
    </row>
    <row r="29" spans="1:15" x14ac:dyDescent="0.3">
      <c r="A29" s="278"/>
      <c r="B29" s="99" t="s">
        <v>47</v>
      </c>
      <c r="C29" s="47" t="s">
        <v>91</v>
      </c>
      <c r="D29" s="100">
        <v>0.24317751958930001</v>
      </c>
      <c r="E29" s="47" t="s">
        <v>91</v>
      </c>
      <c r="F29" s="100">
        <v>0.66198324777087203</v>
      </c>
      <c r="G29" s="47" t="s">
        <v>91</v>
      </c>
      <c r="H29" s="100">
        <v>272.222222222222</v>
      </c>
      <c r="L29" s="74"/>
      <c r="M29" s="74"/>
      <c r="N29" s="74"/>
      <c r="O29" s="74"/>
    </row>
    <row r="30" spans="1:15" x14ac:dyDescent="0.3">
      <c r="A30" s="278"/>
      <c r="B30" s="88" t="s">
        <v>30</v>
      </c>
      <c r="C30" s="63">
        <v>39.505991633729202</v>
      </c>
      <c r="D30" s="63">
        <v>1.4017172871476</v>
      </c>
      <c r="E30" s="63">
        <v>7.2189908054894403</v>
      </c>
      <c r="F30" s="63">
        <v>4.0517387794470698</v>
      </c>
      <c r="G30" s="248" t="s">
        <v>92</v>
      </c>
      <c r="H30" s="102">
        <v>289.05534779356702</v>
      </c>
      <c r="L30" s="74"/>
      <c r="M30" s="74"/>
      <c r="N30" s="74"/>
      <c r="O30" s="74"/>
    </row>
    <row r="31" spans="1:15" x14ac:dyDescent="0.3">
      <c r="A31" s="278"/>
      <c r="B31" s="99" t="s">
        <v>210</v>
      </c>
      <c r="C31" s="100">
        <v>32.188332839798598</v>
      </c>
      <c r="D31" s="100">
        <v>1.3325436778205499</v>
      </c>
      <c r="E31" s="100">
        <v>5.32395617411904</v>
      </c>
      <c r="F31" s="100">
        <v>3.9594314480307902</v>
      </c>
      <c r="G31" s="100">
        <v>16.540018399264</v>
      </c>
      <c r="H31" s="100">
        <v>297.13333333333298</v>
      </c>
      <c r="L31" s="74"/>
      <c r="M31" s="74"/>
      <c r="N31" s="74"/>
      <c r="O31" s="74"/>
    </row>
    <row r="32" spans="1:15" x14ac:dyDescent="0.3">
      <c r="A32" s="278"/>
      <c r="B32" s="99" t="s">
        <v>211</v>
      </c>
      <c r="C32" s="100">
        <v>41.727663957038203</v>
      </c>
      <c r="D32" s="100">
        <v>1.69750248280428</v>
      </c>
      <c r="E32" s="100">
        <v>7.6896678559605602</v>
      </c>
      <c r="F32" s="100">
        <v>4.9112443447235803</v>
      </c>
      <c r="G32" s="100">
        <v>18.428225131120801</v>
      </c>
      <c r="H32" s="100">
        <v>289.32177681473399</v>
      </c>
      <c r="L32" s="74"/>
      <c r="M32" s="74"/>
      <c r="N32" s="74"/>
      <c r="O32" s="74"/>
    </row>
    <row r="33" spans="1:15" x14ac:dyDescent="0.3">
      <c r="A33" s="278"/>
      <c r="B33" s="99" t="s">
        <v>212</v>
      </c>
      <c r="C33" s="100">
        <v>36.650793650793602</v>
      </c>
      <c r="D33" s="100">
        <v>1.1428571428571399</v>
      </c>
      <c r="E33" s="100">
        <v>7.5946031746031704</v>
      </c>
      <c r="F33" s="100">
        <v>3.3855555555555501</v>
      </c>
      <c r="G33" s="100">
        <v>20.721524469467301</v>
      </c>
      <c r="H33" s="100">
        <v>296.23611111111097</v>
      </c>
      <c r="L33" s="74"/>
      <c r="M33" s="74"/>
      <c r="N33" s="74"/>
      <c r="O33" s="74"/>
    </row>
    <row r="34" spans="1:15" x14ac:dyDescent="0.3">
      <c r="A34" s="278"/>
      <c r="B34" s="99" t="s">
        <v>213</v>
      </c>
      <c r="C34" s="100">
        <v>37.554747926567799</v>
      </c>
      <c r="D34" s="100">
        <v>2.0408163265306101</v>
      </c>
      <c r="E34" s="100">
        <v>7.1795731991426699</v>
      </c>
      <c r="F34" s="100">
        <v>5.9095144907277897</v>
      </c>
      <c r="G34" s="100">
        <v>19.117617866004899</v>
      </c>
      <c r="H34" s="100">
        <v>289.56621004566199</v>
      </c>
      <c r="L34" s="74"/>
      <c r="M34" s="74"/>
      <c r="N34" s="74"/>
      <c r="O34" s="74"/>
    </row>
    <row r="35" spans="1:15" x14ac:dyDescent="0.3">
      <c r="A35" s="278"/>
      <c r="B35" s="89" t="s">
        <v>52</v>
      </c>
      <c r="C35" s="100">
        <v>42.664872139972999</v>
      </c>
      <c r="D35" s="100">
        <v>5.9219380888290702</v>
      </c>
      <c r="E35" s="100">
        <v>11.3391655450874</v>
      </c>
      <c r="F35" s="100">
        <v>17.170928667563899</v>
      </c>
      <c r="G35" s="100">
        <v>26.577287066246001</v>
      </c>
      <c r="H35" s="100">
        <v>289.95454545454498</v>
      </c>
      <c r="L35" s="74"/>
      <c r="M35" s="74"/>
      <c r="N35" s="74"/>
      <c r="O35" s="74"/>
    </row>
    <row r="36" spans="1:15" x14ac:dyDescent="0.3">
      <c r="A36" s="278"/>
      <c r="B36" s="238" t="s">
        <v>36</v>
      </c>
      <c r="C36" s="100">
        <v>36.509215429549798</v>
      </c>
      <c r="D36" s="100">
        <v>0.17121563097995701</v>
      </c>
      <c r="E36" s="100">
        <v>6.0004532178467098</v>
      </c>
      <c r="F36" s="100">
        <v>0.43055695437607</v>
      </c>
      <c r="G36" s="100">
        <v>16.435448275862001</v>
      </c>
      <c r="H36" s="100">
        <v>251.470588235294</v>
      </c>
      <c r="L36" s="74"/>
      <c r="M36" s="74"/>
      <c r="N36" s="74"/>
      <c r="O36" s="74"/>
    </row>
    <row r="37" spans="1:15" x14ac:dyDescent="0.3">
      <c r="A37" s="279"/>
      <c r="B37" s="101" t="s">
        <v>9</v>
      </c>
      <c r="C37" s="102">
        <v>35.920758770813897</v>
      </c>
      <c r="D37" s="102">
        <v>1.5188137845249201</v>
      </c>
      <c r="E37" s="102">
        <v>7.1747377943629296</v>
      </c>
      <c r="F37" s="102">
        <v>4.3658934780764902</v>
      </c>
      <c r="G37" s="102">
        <v>19.9737924249877</v>
      </c>
      <c r="H37" s="102">
        <v>287.45416472777998</v>
      </c>
      <c r="L37" s="74"/>
      <c r="M37" s="74"/>
      <c r="N37" s="74"/>
      <c r="O37" s="74"/>
    </row>
    <row r="38" spans="1:15" x14ac:dyDescent="0.3">
      <c r="A38" s="31" t="s">
        <v>140</v>
      </c>
      <c r="B38" s="103"/>
      <c r="C38" s="91"/>
      <c r="D38" s="91"/>
      <c r="E38" s="91"/>
      <c r="F38" s="91"/>
      <c r="L38" s="74"/>
      <c r="M38" s="74"/>
      <c r="N38" s="74"/>
      <c r="O38" s="74"/>
    </row>
    <row r="39" spans="1:15" s="27" customFormat="1" x14ac:dyDescent="0.3">
      <c r="A39" s="13" t="s">
        <v>82</v>
      </c>
      <c r="B39" s="34"/>
      <c r="C39" s="34"/>
      <c r="D39" s="34"/>
      <c r="E39" s="34"/>
      <c r="F39" s="14"/>
      <c r="G39" s="34"/>
      <c r="H39" s="34"/>
      <c r="I39" s="34"/>
      <c r="J39" s="34"/>
    </row>
    <row r="40" spans="1:15" x14ac:dyDescent="0.3">
      <c r="A40" s="29" t="s">
        <v>241</v>
      </c>
    </row>
    <row r="41" spans="1:15" x14ac:dyDescent="0.3">
      <c r="A41" s="29" t="s">
        <v>207</v>
      </c>
    </row>
    <row r="42" spans="1:15" x14ac:dyDescent="0.3">
      <c r="A42" s="31" t="s">
        <v>141</v>
      </c>
    </row>
  </sheetData>
  <mergeCells count="7">
    <mergeCell ref="A5:A15"/>
    <mergeCell ref="A16:A26"/>
    <mergeCell ref="A27:A37"/>
    <mergeCell ref="C2:D3"/>
    <mergeCell ref="E2:H2"/>
    <mergeCell ref="E3:F3"/>
    <mergeCell ref="G3:H3"/>
  </mergeCells>
  <pageMargins left="0.70866141732283472" right="0.70866141732283472" top="0.74803149606299213" bottom="0.74803149606299213" header="0.31496062992125984" footer="0.31496062992125984"/>
  <pageSetup paperSize="9" scale="54"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FDCF41"/>
    <pageSetUpPr fitToPage="1"/>
  </sheetPr>
  <dimension ref="A1:Q31"/>
  <sheetViews>
    <sheetView zoomScale="85" zoomScaleNormal="85" workbookViewId="0"/>
  </sheetViews>
  <sheetFormatPr baseColWidth="10" defaultColWidth="11.44140625" defaultRowHeight="15.75" x14ac:dyDescent="0.3"/>
  <cols>
    <col min="1" max="1" width="12.88671875" style="29" customWidth="1"/>
    <col min="2" max="2" width="9.44140625" style="29" customWidth="1"/>
    <col min="3" max="3" width="10.44140625" style="29" customWidth="1"/>
    <col min="4" max="4" width="16.33203125" style="29" customWidth="1"/>
    <col min="5" max="5" width="13.109375" style="29" customWidth="1"/>
    <col min="6" max="6" width="10.88671875" style="29" customWidth="1"/>
    <col min="7" max="7" width="13.33203125" style="29" customWidth="1"/>
    <col min="8" max="8" width="11.109375" style="29" customWidth="1"/>
    <col min="9" max="9" width="5.77734375" style="29" customWidth="1"/>
    <col min="10" max="16384" width="11.44140625" style="29"/>
  </cols>
  <sheetData>
    <row r="1" spans="1:17" x14ac:dyDescent="0.3">
      <c r="A1" s="30" t="s">
        <v>217</v>
      </c>
      <c r="B1" s="31"/>
      <c r="C1" s="31"/>
      <c r="D1" s="31"/>
      <c r="E1" s="31"/>
      <c r="F1" s="31"/>
      <c r="G1" s="31"/>
      <c r="H1" s="31"/>
      <c r="I1" s="31"/>
      <c r="J1" s="31"/>
    </row>
    <row r="2" spans="1:17" x14ac:dyDescent="0.3">
      <c r="A2" s="294" t="s">
        <v>0</v>
      </c>
      <c r="B2" s="295"/>
      <c r="C2" s="295"/>
      <c r="D2" s="296"/>
      <c r="E2" s="287" t="s">
        <v>134</v>
      </c>
      <c r="F2" s="288"/>
      <c r="G2" s="287" t="s">
        <v>76</v>
      </c>
      <c r="H2" s="288"/>
    </row>
    <row r="3" spans="1:17" ht="31.5" x14ac:dyDescent="0.3">
      <c r="A3" s="297"/>
      <c r="B3" s="298"/>
      <c r="C3" s="298"/>
      <c r="D3" s="299"/>
      <c r="E3" s="78" t="s">
        <v>20</v>
      </c>
      <c r="F3" s="78" t="s">
        <v>21</v>
      </c>
      <c r="G3" s="78" t="s">
        <v>20</v>
      </c>
      <c r="H3" s="78" t="s">
        <v>21</v>
      </c>
    </row>
    <row r="4" spans="1:17" ht="15" customHeight="1" x14ac:dyDescent="0.3">
      <c r="A4" s="300" t="s">
        <v>260</v>
      </c>
      <c r="B4" s="289" t="s">
        <v>112</v>
      </c>
      <c r="C4" s="289" t="s">
        <v>10</v>
      </c>
      <c r="D4" s="86" t="s">
        <v>6</v>
      </c>
      <c r="E4" s="80">
        <v>59.253635927760897</v>
      </c>
      <c r="F4" s="80">
        <v>59.174787476674197</v>
      </c>
      <c r="G4" s="80">
        <v>0.62330190186990497</v>
      </c>
      <c r="H4" s="80">
        <v>0.44578063445987898</v>
      </c>
      <c r="P4" s="74"/>
      <c r="Q4" s="74"/>
    </row>
    <row r="5" spans="1:17" ht="15" customHeight="1" x14ac:dyDescent="0.3">
      <c r="A5" s="290"/>
      <c r="B5" s="290"/>
      <c r="C5" s="291"/>
      <c r="D5" s="86" t="s">
        <v>9</v>
      </c>
      <c r="E5" s="80">
        <v>49.511211597517203</v>
      </c>
      <c r="F5" s="80">
        <v>52.124685885309297</v>
      </c>
      <c r="G5" s="80">
        <v>2.5559063917150602</v>
      </c>
      <c r="H5" s="80">
        <v>1.30869356523703</v>
      </c>
      <c r="P5" s="74"/>
      <c r="Q5" s="74"/>
    </row>
    <row r="6" spans="1:17" ht="15" customHeight="1" x14ac:dyDescent="0.3">
      <c r="A6" s="290"/>
      <c r="B6" s="290"/>
      <c r="C6" s="289" t="s">
        <v>5</v>
      </c>
      <c r="D6" s="86" t="s">
        <v>6</v>
      </c>
      <c r="E6" s="80">
        <v>48.668357641090601</v>
      </c>
      <c r="F6" s="80">
        <v>46.841731724627302</v>
      </c>
      <c r="G6" s="80">
        <v>0.44388078630310701</v>
      </c>
      <c r="H6" s="80">
        <v>0</v>
      </c>
      <c r="N6" s="74"/>
      <c r="O6" s="74"/>
      <c r="P6" s="74"/>
      <c r="Q6" s="74"/>
    </row>
    <row r="7" spans="1:17" ht="15" customHeight="1" x14ac:dyDescent="0.3">
      <c r="A7" s="290"/>
      <c r="B7" s="290"/>
      <c r="C7" s="291"/>
      <c r="D7" s="86" t="s">
        <v>9</v>
      </c>
      <c r="E7" s="80">
        <v>37.1731834855225</v>
      </c>
      <c r="F7" s="80">
        <v>40.013975352560003</v>
      </c>
      <c r="G7" s="80">
        <v>1.9797601394417099</v>
      </c>
      <c r="H7" s="80">
        <v>0.96556981323847002</v>
      </c>
      <c r="N7" s="74"/>
      <c r="O7" s="74"/>
      <c r="P7" s="74"/>
      <c r="Q7" s="74"/>
    </row>
    <row r="8" spans="1:17" ht="15" customHeight="1" x14ac:dyDescent="0.3">
      <c r="A8" s="290"/>
      <c r="B8" s="290"/>
      <c r="C8" s="292" t="s">
        <v>9</v>
      </c>
      <c r="D8" s="87" t="s">
        <v>6</v>
      </c>
      <c r="E8" s="73">
        <v>58.068980200127697</v>
      </c>
      <c r="F8" s="73">
        <v>57.602894617819899</v>
      </c>
      <c r="G8" s="73">
        <v>0.603221914697324</v>
      </c>
      <c r="H8" s="73">
        <v>0.38896426956128399</v>
      </c>
      <c r="N8" s="74"/>
      <c r="O8" s="74"/>
      <c r="P8" s="74"/>
      <c r="Q8" s="74"/>
    </row>
    <row r="9" spans="1:17" ht="15" customHeight="1" x14ac:dyDescent="0.3">
      <c r="A9" s="290"/>
      <c r="B9" s="291"/>
      <c r="C9" s="293"/>
      <c r="D9" s="87" t="s">
        <v>9</v>
      </c>
      <c r="E9" s="73">
        <v>47.750226499725201</v>
      </c>
      <c r="F9" s="73">
        <v>49.922611347255497</v>
      </c>
      <c r="G9" s="73">
        <v>2.4736740483298401</v>
      </c>
      <c r="H9" s="73">
        <v>1.2463038255405601</v>
      </c>
      <c r="J9" s="74"/>
      <c r="N9" s="74"/>
      <c r="O9" s="74"/>
      <c r="P9" s="74"/>
      <c r="Q9" s="74"/>
    </row>
    <row r="10" spans="1:17" ht="15" customHeight="1" x14ac:dyDescent="0.3">
      <c r="A10" s="290"/>
      <c r="B10" s="289" t="s">
        <v>22</v>
      </c>
      <c r="C10" s="289" t="s">
        <v>10</v>
      </c>
      <c r="D10" s="86" t="s">
        <v>6</v>
      </c>
      <c r="E10" s="80">
        <v>55.498014845503199</v>
      </c>
      <c r="F10" s="80">
        <v>59.6978851963746</v>
      </c>
      <c r="G10" s="80">
        <v>0.48334196443984101</v>
      </c>
      <c r="H10" s="80">
        <v>0.60422960725075503</v>
      </c>
      <c r="P10" s="74"/>
      <c r="Q10" s="74"/>
    </row>
    <row r="11" spans="1:17" ht="15" customHeight="1" x14ac:dyDescent="0.3">
      <c r="A11" s="290"/>
      <c r="B11" s="290"/>
      <c r="C11" s="291"/>
      <c r="D11" s="86" t="s">
        <v>9</v>
      </c>
      <c r="E11" s="80">
        <v>53.333891673944997</v>
      </c>
      <c r="F11" s="80">
        <v>58.605636787454898</v>
      </c>
      <c r="G11" s="80">
        <v>1.8461133511204699</v>
      </c>
      <c r="H11" s="80">
        <v>1.4197923288832299</v>
      </c>
      <c r="P11" s="74"/>
      <c r="Q11" s="74"/>
    </row>
    <row r="12" spans="1:17" ht="15" customHeight="1" x14ac:dyDescent="0.3">
      <c r="A12" s="290"/>
      <c r="B12" s="290"/>
      <c r="C12" s="289" t="s">
        <v>5</v>
      </c>
      <c r="D12" s="86" t="s">
        <v>6</v>
      </c>
      <c r="E12" s="80">
        <v>40.2316602316602</v>
      </c>
      <c r="F12" s="80">
        <v>44.296493564136703</v>
      </c>
      <c r="G12" s="80">
        <v>0.18018018018018001</v>
      </c>
      <c r="H12" s="80">
        <v>0.17754105636928499</v>
      </c>
      <c r="N12" s="74"/>
      <c r="O12" s="74"/>
      <c r="P12" s="74"/>
      <c r="Q12" s="74"/>
    </row>
    <row r="13" spans="1:17" ht="15" customHeight="1" x14ac:dyDescent="0.3">
      <c r="A13" s="290"/>
      <c r="B13" s="290"/>
      <c r="C13" s="291"/>
      <c r="D13" s="86" t="s">
        <v>9</v>
      </c>
      <c r="E13" s="80">
        <v>40.685813669267603</v>
      </c>
      <c r="F13" s="80">
        <v>45.3554939981532</v>
      </c>
      <c r="G13" s="80">
        <v>1.23155024913039</v>
      </c>
      <c r="H13" s="80">
        <v>0.84949215143120904</v>
      </c>
      <c r="N13" s="74"/>
      <c r="O13" s="74"/>
      <c r="P13" s="74"/>
      <c r="Q13" s="74"/>
    </row>
    <row r="14" spans="1:17" ht="15" customHeight="1" x14ac:dyDescent="0.3">
      <c r="A14" s="290"/>
      <c r="B14" s="290"/>
      <c r="C14" s="292" t="s">
        <v>9</v>
      </c>
      <c r="D14" s="87" t="s">
        <v>6</v>
      </c>
      <c r="E14" s="73">
        <v>49.369704484397602</v>
      </c>
      <c r="F14" s="73">
        <v>53.460363113428002</v>
      </c>
      <c r="G14" s="73">
        <v>0.36164496796858803</v>
      </c>
      <c r="H14" s="73">
        <v>0.43142189466115399</v>
      </c>
      <c r="N14" s="74"/>
      <c r="O14" s="74"/>
      <c r="P14" s="74"/>
      <c r="Q14" s="74"/>
    </row>
    <row r="15" spans="1:17" ht="15" customHeight="1" x14ac:dyDescent="0.3">
      <c r="A15" s="291"/>
      <c r="B15" s="291"/>
      <c r="C15" s="293"/>
      <c r="D15" s="87" t="s">
        <v>9</v>
      </c>
      <c r="E15" s="73">
        <v>49.067224825377203</v>
      </c>
      <c r="F15" s="73">
        <v>53.202811244979898</v>
      </c>
      <c r="G15" s="73">
        <v>1.6387983730942099</v>
      </c>
      <c r="H15" s="73">
        <v>1.1872489959839301</v>
      </c>
      <c r="I15" s="74"/>
      <c r="J15" s="74"/>
      <c r="N15" s="74"/>
      <c r="O15" s="74"/>
      <c r="P15" s="74"/>
      <c r="Q15" s="74"/>
    </row>
    <row r="16" spans="1:17" ht="15" customHeight="1" x14ac:dyDescent="0.3">
      <c r="A16" s="300" t="s">
        <v>166</v>
      </c>
      <c r="B16" s="289" t="s">
        <v>112</v>
      </c>
      <c r="C16" s="289" t="s">
        <v>10</v>
      </c>
      <c r="D16" s="86" t="s">
        <v>6</v>
      </c>
      <c r="E16" s="80">
        <v>18.7236682400539</v>
      </c>
      <c r="F16" s="80">
        <v>19.153994393833202</v>
      </c>
      <c r="G16" s="80">
        <v>279.87179487179401</v>
      </c>
      <c r="H16" s="80">
        <v>251.67441860465101</v>
      </c>
      <c r="P16" s="74"/>
      <c r="Q16" s="74"/>
    </row>
    <row r="17" spans="1:17" ht="15" customHeight="1" x14ac:dyDescent="0.3">
      <c r="A17" s="290"/>
      <c r="B17" s="290"/>
      <c r="C17" s="291"/>
      <c r="D17" s="86" t="s">
        <v>9</v>
      </c>
      <c r="E17" s="80">
        <v>19.163660222202701</v>
      </c>
      <c r="F17" s="80">
        <v>19.047234711012401</v>
      </c>
      <c r="G17" s="80">
        <v>272.38468056261598</v>
      </c>
      <c r="H17" s="80">
        <v>249.66882416396899</v>
      </c>
      <c r="P17" s="74"/>
      <c r="Q17" s="74"/>
    </row>
    <row r="18" spans="1:17" ht="15" customHeight="1" x14ac:dyDescent="0.3">
      <c r="A18" s="290"/>
      <c r="B18" s="290"/>
      <c r="C18" s="289" t="s">
        <v>5</v>
      </c>
      <c r="D18" s="86" t="s">
        <v>6</v>
      </c>
      <c r="E18" s="80">
        <v>14.917915309446199</v>
      </c>
      <c r="F18" s="80">
        <v>14.837878787878701</v>
      </c>
      <c r="G18" s="80">
        <v>285.85714285714198</v>
      </c>
      <c r="H18" s="80"/>
      <c r="N18" s="74"/>
      <c r="O18" s="74"/>
      <c r="P18" s="74"/>
      <c r="Q18" s="74"/>
    </row>
    <row r="19" spans="1:17" ht="15" customHeight="1" x14ac:dyDescent="0.3">
      <c r="A19" s="290"/>
      <c r="B19" s="290"/>
      <c r="C19" s="291"/>
      <c r="D19" s="86" t="s">
        <v>9</v>
      </c>
      <c r="E19" s="80">
        <v>17.4484568549233</v>
      </c>
      <c r="F19" s="80">
        <v>16.227020161930401</v>
      </c>
      <c r="G19" s="80">
        <v>277.53088042049899</v>
      </c>
      <c r="H19" s="80">
        <v>249.06578947368399</v>
      </c>
      <c r="N19" s="74"/>
      <c r="O19" s="74"/>
      <c r="P19" s="74"/>
      <c r="Q19" s="74"/>
    </row>
    <row r="20" spans="1:17" ht="15" customHeight="1" x14ac:dyDescent="0.3">
      <c r="A20" s="290"/>
      <c r="B20" s="290"/>
      <c r="C20" s="292" t="s">
        <v>9</v>
      </c>
      <c r="D20" s="87" t="s">
        <v>6</v>
      </c>
      <c r="E20" s="73">
        <v>18.366697219676102</v>
      </c>
      <c r="F20" s="73">
        <v>18.706658291457199</v>
      </c>
      <c r="G20" s="73">
        <v>280.36470588235301</v>
      </c>
      <c r="H20" s="73">
        <v>251.67441860465101</v>
      </c>
      <c r="N20" s="74"/>
      <c r="O20" s="74"/>
      <c r="P20" s="74"/>
      <c r="Q20" s="74"/>
    </row>
    <row r="21" spans="1:17" ht="15" customHeight="1" x14ac:dyDescent="0.3">
      <c r="A21" s="290"/>
      <c r="B21" s="291"/>
      <c r="C21" s="293"/>
      <c r="D21" s="87" t="s">
        <v>9</v>
      </c>
      <c r="E21" s="73">
        <v>18.973079106369401</v>
      </c>
      <c r="F21" s="73">
        <v>18.636218504893399</v>
      </c>
      <c r="G21" s="73">
        <v>272.97253077153999</v>
      </c>
      <c r="H21" s="73">
        <v>249.58387395736699</v>
      </c>
      <c r="N21" s="74"/>
      <c r="O21" s="74"/>
      <c r="P21" s="74"/>
      <c r="Q21" s="74"/>
    </row>
    <row r="22" spans="1:17" ht="15" customHeight="1" x14ac:dyDescent="0.3">
      <c r="A22" s="290"/>
      <c r="B22" s="289" t="s">
        <v>22</v>
      </c>
      <c r="C22" s="289" t="s">
        <v>10</v>
      </c>
      <c r="D22" s="86" t="s">
        <v>6</v>
      </c>
      <c r="E22" s="80">
        <v>16.4877138413685</v>
      </c>
      <c r="F22" s="80">
        <v>18.016194331983801</v>
      </c>
      <c r="G22" s="80">
        <v>299.96428571428498</v>
      </c>
      <c r="H22" s="80">
        <v>284.2</v>
      </c>
      <c r="P22" s="74"/>
      <c r="Q22" s="74"/>
    </row>
    <row r="23" spans="1:17" ht="15" customHeight="1" x14ac:dyDescent="0.3">
      <c r="A23" s="290"/>
      <c r="B23" s="290"/>
      <c r="C23" s="291"/>
      <c r="D23" s="86" t="s">
        <v>9</v>
      </c>
      <c r="E23" s="80">
        <v>18.579200035892899</v>
      </c>
      <c r="F23" s="80">
        <v>19.256219265258899</v>
      </c>
      <c r="G23" s="80">
        <v>280.056383668178</v>
      </c>
      <c r="H23" s="80">
        <v>262.032835820895</v>
      </c>
      <c r="P23" s="74"/>
      <c r="Q23" s="74"/>
    </row>
    <row r="24" spans="1:17" ht="15" customHeight="1" x14ac:dyDescent="0.3">
      <c r="A24" s="290"/>
      <c r="B24" s="290"/>
      <c r="C24" s="289" t="s">
        <v>5</v>
      </c>
      <c r="D24" s="86" t="s">
        <v>6</v>
      </c>
      <c r="E24" s="80">
        <v>13.4939219449776</v>
      </c>
      <c r="F24" s="80">
        <v>13.8607214428857</v>
      </c>
      <c r="G24" s="80">
        <v>247.42857142857099</v>
      </c>
      <c r="H24" s="80">
        <v>291.5</v>
      </c>
      <c r="N24" s="74"/>
      <c r="O24" s="74"/>
      <c r="P24" s="74"/>
      <c r="Q24" s="74"/>
    </row>
    <row r="25" spans="1:17" ht="15" customHeight="1" x14ac:dyDescent="0.3">
      <c r="A25" s="290"/>
      <c r="B25" s="290"/>
      <c r="C25" s="291"/>
      <c r="D25" s="86" t="s">
        <v>9</v>
      </c>
      <c r="E25" s="80">
        <v>16.371324591300301</v>
      </c>
      <c r="F25" s="80">
        <v>16.502578718783901</v>
      </c>
      <c r="G25" s="80">
        <v>268.62022900763299</v>
      </c>
      <c r="H25" s="80">
        <v>242.99275362318801</v>
      </c>
      <c r="N25" s="74"/>
      <c r="O25" s="74"/>
      <c r="P25" s="74"/>
      <c r="Q25" s="74"/>
    </row>
    <row r="26" spans="1:17" ht="15" customHeight="1" x14ac:dyDescent="0.3">
      <c r="A26" s="290"/>
      <c r="B26" s="290"/>
      <c r="C26" s="292" t="s">
        <v>9</v>
      </c>
      <c r="D26" s="87" t="s">
        <v>6</v>
      </c>
      <c r="E26" s="73">
        <v>15.5083717036416</v>
      </c>
      <c r="F26" s="73">
        <v>16.6217215870881</v>
      </c>
      <c r="G26" s="73">
        <v>289.457142857142</v>
      </c>
      <c r="H26" s="73">
        <v>285.416666666666</v>
      </c>
      <c r="N26" s="74"/>
      <c r="O26" s="74"/>
      <c r="P26" s="74"/>
      <c r="Q26" s="74"/>
    </row>
    <row r="27" spans="1:17" ht="15" customHeight="1" x14ac:dyDescent="0.3">
      <c r="A27" s="291"/>
      <c r="B27" s="291"/>
      <c r="C27" s="293"/>
      <c r="D27" s="87" t="s">
        <v>9</v>
      </c>
      <c r="E27" s="73">
        <v>17.961624224405298</v>
      </c>
      <c r="F27" s="73">
        <v>18.299018682770299</v>
      </c>
      <c r="G27" s="73">
        <v>277.15723270440202</v>
      </c>
      <c r="H27" s="73">
        <v>256.47780126849801</v>
      </c>
      <c r="N27" s="74"/>
      <c r="O27" s="74"/>
      <c r="P27" s="74"/>
      <c r="Q27" s="74"/>
    </row>
    <row r="28" spans="1:17" x14ac:dyDescent="0.3">
      <c r="A28" s="31" t="s">
        <v>140</v>
      </c>
    </row>
    <row r="29" spans="1:17" x14ac:dyDescent="0.3">
      <c r="A29" s="29" t="s">
        <v>242</v>
      </c>
    </row>
    <row r="30" spans="1:17" x14ac:dyDescent="0.3">
      <c r="A30" s="29" t="s">
        <v>167</v>
      </c>
    </row>
    <row r="31" spans="1:17" x14ac:dyDescent="0.3">
      <c r="A31" s="31" t="s">
        <v>141</v>
      </c>
    </row>
  </sheetData>
  <mergeCells count="21">
    <mergeCell ref="B10:B15"/>
    <mergeCell ref="C12:C13"/>
    <mergeCell ref="C10:C11"/>
    <mergeCell ref="C14:C15"/>
    <mergeCell ref="A4:A15"/>
    <mergeCell ref="B16:B21"/>
    <mergeCell ref="C18:C19"/>
    <mergeCell ref="C16:C17"/>
    <mergeCell ref="C20:C21"/>
    <mergeCell ref="A16:A27"/>
    <mergeCell ref="B22:B27"/>
    <mergeCell ref="C24:C25"/>
    <mergeCell ref="C22:C23"/>
    <mergeCell ref="C26:C27"/>
    <mergeCell ref="G2:H2"/>
    <mergeCell ref="B4:B9"/>
    <mergeCell ref="C6:C7"/>
    <mergeCell ref="C4:C5"/>
    <mergeCell ref="C8:C9"/>
    <mergeCell ref="E2:F2"/>
    <mergeCell ref="A2:D3"/>
  </mergeCells>
  <pageMargins left="0.70866141732283472" right="0.70866141732283472" top="0.74803149606299213" bottom="0.74803149606299213" header="0.31496062992125984" footer="0.31496062992125984"/>
  <pageSetup paperSize="9" scale="57"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FDCF41"/>
    <pageSetUpPr fitToPage="1"/>
  </sheetPr>
  <dimension ref="A1:Y41"/>
  <sheetViews>
    <sheetView zoomScale="85" zoomScaleNormal="85" workbookViewId="0"/>
  </sheetViews>
  <sheetFormatPr baseColWidth="10" defaultColWidth="11.6640625" defaultRowHeight="15.75" x14ac:dyDescent="0.3"/>
  <cols>
    <col min="1" max="1" width="11.6640625" style="29"/>
    <col min="2" max="2" width="12.109375" style="29" customWidth="1"/>
    <col min="3" max="3" width="9.44140625" style="29" customWidth="1"/>
    <col min="4" max="4" width="18.6640625" style="29" customWidth="1"/>
    <col min="5" max="6" width="14.88671875" style="29" customWidth="1"/>
    <col min="7" max="7" width="7.109375" style="29" customWidth="1"/>
    <col min="8" max="9" width="14.88671875" style="29" customWidth="1"/>
    <col min="10" max="10" width="10.6640625" style="29" customWidth="1"/>
    <col min="11" max="11" width="5.77734375" style="29" customWidth="1"/>
    <col min="12" max="16384" width="11.6640625" style="29"/>
  </cols>
  <sheetData>
    <row r="1" spans="1:25" x14ac:dyDescent="0.3">
      <c r="A1" s="30" t="s">
        <v>218</v>
      </c>
      <c r="B1" s="31"/>
      <c r="C1" s="31"/>
      <c r="D1" s="31"/>
      <c r="E1" s="31"/>
      <c r="F1" s="31"/>
      <c r="G1" s="31"/>
      <c r="H1" s="31"/>
      <c r="I1" s="31"/>
      <c r="J1" s="31"/>
      <c r="K1" s="31"/>
      <c r="L1" s="31"/>
      <c r="M1" s="31"/>
    </row>
    <row r="2" spans="1:25" ht="17.25" customHeight="1" x14ac:dyDescent="0.3">
      <c r="A2" s="294" t="s">
        <v>0</v>
      </c>
      <c r="B2" s="306"/>
      <c r="C2" s="306"/>
      <c r="D2" s="307"/>
      <c r="E2" s="287" t="s">
        <v>134</v>
      </c>
      <c r="F2" s="305"/>
      <c r="G2" s="288"/>
      <c r="H2" s="287" t="s">
        <v>1</v>
      </c>
      <c r="I2" s="305"/>
      <c r="J2" s="288"/>
    </row>
    <row r="3" spans="1:25" ht="63" x14ac:dyDescent="0.3">
      <c r="A3" s="308"/>
      <c r="B3" s="309"/>
      <c r="C3" s="309"/>
      <c r="D3" s="310"/>
      <c r="E3" s="78" t="s">
        <v>49</v>
      </c>
      <c r="F3" s="78" t="s">
        <v>50</v>
      </c>
      <c r="G3" s="78" t="s">
        <v>51</v>
      </c>
      <c r="H3" s="78" t="s">
        <v>49</v>
      </c>
      <c r="I3" s="78" t="s">
        <v>50</v>
      </c>
      <c r="J3" s="78" t="s">
        <v>51</v>
      </c>
    </row>
    <row r="4" spans="1:25" ht="17.25" customHeight="1" x14ac:dyDescent="0.3">
      <c r="A4" s="311" t="s">
        <v>260</v>
      </c>
      <c r="B4" s="289" t="s">
        <v>29</v>
      </c>
      <c r="C4" s="289" t="s">
        <v>10</v>
      </c>
      <c r="D4" s="86" t="s">
        <v>6</v>
      </c>
      <c r="E4" s="80">
        <v>65.924895688456104</v>
      </c>
      <c r="F4" s="80">
        <v>66.040846231339799</v>
      </c>
      <c r="G4" s="80">
        <v>55.7952769578051</v>
      </c>
      <c r="H4" s="80">
        <v>0.69541029207232197</v>
      </c>
      <c r="I4" s="80">
        <v>0.59529260921329796</v>
      </c>
      <c r="J4" s="80">
        <v>0.55999305434971303</v>
      </c>
      <c r="U4" s="74"/>
      <c r="V4" s="74"/>
      <c r="W4" s="74"/>
      <c r="X4" s="74"/>
      <c r="Y4" s="74"/>
    </row>
    <row r="5" spans="1:25" ht="17.25" customHeight="1" x14ac:dyDescent="0.3">
      <c r="A5" s="290"/>
      <c r="B5" s="290"/>
      <c r="C5" s="291"/>
      <c r="D5" s="86" t="s">
        <v>9</v>
      </c>
      <c r="E5" s="80">
        <v>62.464018422567598</v>
      </c>
      <c r="F5" s="80">
        <v>63.154239222106398</v>
      </c>
      <c r="G5" s="80">
        <v>48.019332973888901</v>
      </c>
      <c r="H5" s="80">
        <v>1.55440414507772</v>
      </c>
      <c r="I5" s="80">
        <v>2.57726844272461</v>
      </c>
      <c r="J5" s="80">
        <v>2.21905568820765</v>
      </c>
      <c r="U5" s="74"/>
      <c r="V5" s="74"/>
      <c r="W5" s="74"/>
      <c r="X5" s="74"/>
    </row>
    <row r="6" spans="1:25" ht="17.25" customHeight="1" x14ac:dyDescent="0.3">
      <c r="A6" s="290"/>
      <c r="B6" s="290"/>
      <c r="C6" s="289" t="s">
        <v>5</v>
      </c>
      <c r="D6" s="86" t="s">
        <v>6</v>
      </c>
      <c r="E6" s="80">
        <v>57.2916666666666</v>
      </c>
      <c r="F6" s="80">
        <v>58.181818181818102</v>
      </c>
      <c r="G6" s="80">
        <v>43.0688179124135</v>
      </c>
      <c r="H6" s="80">
        <v>0</v>
      </c>
      <c r="I6" s="80">
        <v>0.34965034965034902</v>
      </c>
      <c r="J6" s="80">
        <v>0.29634507737899202</v>
      </c>
      <c r="S6" s="74"/>
      <c r="T6" s="74"/>
      <c r="U6" s="74"/>
      <c r="V6" s="74"/>
      <c r="W6" s="74"/>
      <c r="X6" s="74"/>
    </row>
    <row r="7" spans="1:25" ht="17.25" customHeight="1" x14ac:dyDescent="0.3">
      <c r="A7" s="290"/>
      <c r="B7" s="290"/>
      <c r="C7" s="291"/>
      <c r="D7" s="86" t="s">
        <v>9</v>
      </c>
      <c r="E7" s="80">
        <v>51.903114186851198</v>
      </c>
      <c r="F7" s="80">
        <v>53.763554058321901</v>
      </c>
      <c r="G7" s="80">
        <v>34.5347239429639</v>
      </c>
      <c r="H7" s="80">
        <v>0.34602076124567399</v>
      </c>
      <c r="I7" s="80">
        <v>2.1897041793873</v>
      </c>
      <c r="J7" s="80">
        <v>1.58583560471245</v>
      </c>
      <c r="S7" s="74"/>
      <c r="T7" s="74"/>
      <c r="U7" s="74"/>
      <c r="V7" s="74"/>
      <c r="W7" s="74"/>
      <c r="X7" s="74"/>
    </row>
    <row r="8" spans="1:25" ht="17.25" customHeight="1" x14ac:dyDescent="0.3">
      <c r="A8" s="290"/>
      <c r="B8" s="290"/>
      <c r="C8" s="292" t="s">
        <v>9</v>
      </c>
      <c r="D8" s="87" t="s">
        <v>6</v>
      </c>
      <c r="E8" s="73">
        <v>64.907975460122699</v>
      </c>
      <c r="F8" s="73">
        <v>65.130779820228298</v>
      </c>
      <c r="G8" s="73">
        <v>54.3128907298738</v>
      </c>
      <c r="H8" s="73">
        <v>0.61349693251533699</v>
      </c>
      <c r="I8" s="73">
        <v>0.56684751801765298</v>
      </c>
      <c r="J8" s="73">
        <v>0.52928316649407403</v>
      </c>
      <c r="S8" s="74"/>
      <c r="T8" s="74"/>
      <c r="U8" s="74"/>
      <c r="V8" s="74"/>
      <c r="W8" s="74"/>
      <c r="X8" s="74"/>
    </row>
    <row r="9" spans="1:25" ht="17.25" customHeight="1" x14ac:dyDescent="0.3">
      <c r="A9" s="290"/>
      <c r="B9" s="291"/>
      <c r="C9" s="293"/>
      <c r="D9" s="87" t="s">
        <v>9</v>
      </c>
      <c r="E9" s="73">
        <v>60.957551826258602</v>
      </c>
      <c r="F9" s="73">
        <v>61.363499488085402</v>
      </c>
      <c r="G9" s="73">
        <v>46.050524086261198</v>
      </c>
      <c r="H9" s="73">
        <v>1.38203356367226</v>
      </c>
      <c r="I9" s="73">
        <v>2.5033625760343599</v>
      </c>
      <c r="J9" s="73">
        <v>2.1266029277790301</v>
      </c>
      <c r="S9" s="74"/>
      <c r="T9" s="74"/>
      <c r="U9" s="74"/>
      <c r="V9" s="74"/>
      <c r="W9" s="74"/>
      <c r="X9" s="74"/>
    </row>
    <row r="10" spans="1:25" ht="17.25" customHeight="1" x14ac:dyDescent="0.3">
      <c r="A10" s="290"/>
      <c r="B10" s="289" t="s">
        <v>30</v>
      </c>
      <c r="C10" s="289" t="s">
        <v>10</v>
      </c>
      <c r="D10" s="86" t="s">
        <v>6</v>
      </c>
      <c r="E10" s="80">
        <v>61.749571183533398</v>
      </c>
      <c r="F10" s="80">
        <v>55.224210293792702</v>
      </c>
      <c r="G10" s="80">
        <v>54.699373416877698</v>
      </c>
      <c r="H10" s="80">
        <v>1.20068610634648</v>
      </c>
      <c r="I10" s="80">
        <v>0.861497680583167</v>
      </c>
      <c r="J10" s="80">
        <v>0.506599120117317</v>
      </c>
      <c r="T10" s="74"/>
      <c r="U10" s="74"/>
      <c r="V10" s="74"/>
      <c r="W10" s="74"/>
      <c r="X10" s="74"/>
    </row>
    <row r="11" spans="1:25" ht="17.25" customHeight="1" x14ac:dyDescent="0.3">
      <c r="A11" s="290"/>
      <c r="B11" s="290"/>
      <c r="C11" s="291"/>
      <c r="D11" s="86" t="s">
        <v>9</v>
      </c>
      <c r="E11" s="80">
        <v>55.627871362940198</v>
      </c>
      <c r="F11" s="80">
        <v>53.653470954748499</v>
      </c>
      <c r="G11" s="80">
        <v>50.377387929437198</v>
      </c>
      <c r="H11" s="80">
        <v>1.9908116385911101</v>
      </c>
      <c r="I11" s="80">
        <v>6.1614953741582204</v>
      </c>
      <c r="J11" s="80">
        <v>2.0219996684447099</v>
      </c>
      <c r="T11" s="74"/>
      <c r="U11" s="74"/>
      <c r="V11" s="74"/>
      <c r="W11" s="74"/>
      <c r="X11" s="74"/>
    </row>
    <row r="12" spans="1:25" ht="17.25" customHeight="1" x14ac:dyDescent="0.3">
      <c r="A12" s="290"/>
      <c r="B12" s="290"/>
      <c r="C12" s="289" t="s">
        <v>5</v>
      </c>
      <c r="D12" s="86" t="s">
        <v>6</v>
      </c>
      <c r="E12" s="80">
        <v>39.370078740157403</v>
      </c>
      <c r="F12" s="80">
        <v>39.931623931623903</v>
      </c>
      <c r="G12" s="80">
        <v>39.158433309809404</v>
      </c>
      <c r="H12" s="80">
        <v>0.52493438320209895</v>
      </c>
      <c r="I12" s="80">
        <v>0.61538461538461497</v>
      </c>
      <c r="J12" s="80">
        <v>0.18525052928722599</v>
      </c>
      <c r="S12" s="74"/>
      <c r="T12" s="74"/>
      <c r="U12" s="74"/>
      <c r="V12" s="74"/>
      <c r="W12" s="74"/>
      <c r="X12" s="74"/>
    </row>
    <row r="13" spans="1:25" ht="17.25" customHeight="1" x14ac:dyDescent="0.3">
      <c r="A13" s="290"/>
      <c r="B13" s="290"/>
      <c r="C13" s="291"/>
      <c r="D13" s="86" t="s">
        <v>9</v>
      </c>
      <c r="E13" s="80">
        <v>42.2915072685539</v>
      </c>
      <c r="F13" s="80">
        <v>41.104129263913798</v>
      </c>
      <c r="G13" s="80">
        <v>36.769811217397802</v>
      </c>
      <c r="H13" s="80">
        <v>1.4919663351185899</v>
      </c>
      <c r="I13" s="80">
        <v>4.6768402154398503</v>
      </c>
      <c r="J13" s="80">
        <v>1.3366109517190301</v>
      </c>
      <c r="S13" s="74"/>
      <c r="T13" s="74"/>
      <c r="U13" s="74"/>
      <c r="V13" s="74"/>
      <c r="W13" s="74"/>
      <c r="X13" s="74"/>
    </row>
    <row r="14" spans="1:25" ht="17.25" customHeight="1" x14ac:dyDescent="0.3">
      <c r="A14" s="290"/>
      <c r="B14" s="290"/>
      <c r="C14" s="292" t="s">
        <v>9</v>
      </c>
      <c r="D14" s="87" t="s">
        <v>6</v>
      </c>
      <c r="E14" s="73">
        <v>52.904564315352701</v>
      </c>
      <c r="F14" s="73">
        <v>49.221685453569499</v>
      </c>
      <c r="G14" s="73">
        <v>48.010479155592598</v>
      </c>
      <c r="H14" s="73">
        <v>0.93360995850622397</v>
      </c>
      <c r="I14" s="73">
        <v>0.76489533011272104</v>
      </c>
      <c r="J14" s="73">
        <v>0.36828916394562899</v>
      </c>
      <c r="S14" s="74"/>
      <c r="T14" s="74"/>
      <c r="U14" s="74"/>
      <c r="V14" s="74"/>
      <c r="W14" s="74"/>
      <c r="X14" s="74"/>
    </row>
    <row r="15" spans="1:25" ht="17.25" customHeight="1" x14ac:dyDescent="0.3">
      <c r="A15" s="290"/>
      <c r="B15" s="291"/>
      <c r="C15" s="293"/>
      <c r="D15" s="87" t="s">
        <v>9</v>
      </c>
      <c r="E15" s="73">
        <v>50.290875688916103</v>
      </c>
      <c r="F15" s="73">
        <v>48.4812608679566</v>
      </c>
      <c r="G15" s="73">
        <v>44.717843564440997</v>
      </c>
      <c r="H15" s="73">
        <v>1.7911818738517999</v>
      </c>
      <c r="I15" s="73">
        <v>5.5495948795737897</v>
      </c>
      <c r="J15" s="73">
        <v>1.73693878422828</v>
      </c>
      <c r="S15" s="74"/>
      <c r="T15" s="74"/>
      <c r="U15" s="74"/>
      <c r="V15" s="74"/>
      <c r="W15" s="74"/>
      <c r="X15" s="74"/>
    </row>
    <row r="16" spans="1:25" ht="17.25" customHeight="1" x14ac:dyDescent="0.3">
      <c r="A16" s="290"/>
      <c r="B16" s="301" t="s">
        <v>9</v>
      </c>
      <c r="C16" s="302"/>
      <c r="D16" s="88" t="s">
        <v>6</v>
      </c>
      <c r="E16" s="73">
        <v>58.403597526700302</v>
      </c>
      <c r="F16" s="73">
        <v>59.143477602141303</v>
      </c>
      <c r="G16" s="73">
        <v>51.145751845986503</v>
      </c>
      <c r="H16" s="73">
        <v>0.78695896571107304</v>
      </c>
      <c r="I16" s="73">
        <v>0.64138174839654505</v>
      </c>
      <c r="J16" s="73">
        <v>0.44837915704718401</v>
      </c>
      <c r="S16" s="74"/>
      <c r="T16" s="74"/>
      <c r="U16" s="74"/>
      <c r="V16" s="74"/>
      <c r="W16" s="74"/>
      <c r="X16" s="74"/>
    </row>
    <row r="17" spans="1:24" ht="17.25" customHeight="1" x14ac:dyDescent="0.3">
      <c r="A17" s="290"/>
      <c r="B17" s="303"/>
      <c r="C17" s="304"/>
      <c r="D17" s="88" t="s">
        <v>9</v>
      </c>
      <c r="E17" s="73">
        <v>51.722995361166298</v>
      </c>
      <c r="F17" s="73">
        <v>56.832201140001501</v>
      </c>
      <c r="G17" s="73">
        <v>45.336300420642601</v>
      </c>
      <c r="H17" s="73">
        <v>1.73624917163684</v>
      </c>
      <c r="I17" s="73">
        <v>3.57486791077796</v>
      </c>
      <c r="J17" s="73">
        <v>1.9177701667307701</v>
      </c>
      <c r="S17" s="74"/>
      <c r="T17" s="74"/>
      <c r="U17" s="74"/>
      <c r="V17" s="74"/>
      <c r="W17" s="74"/>
      <c r="X17" s="74"/>
    </row>
    <row r="18" spans="1:24" ht="17.25" customHeight="1" x14ac:dyDescent="0.3">
      <c r="A18" s="311" t="s">
        <v>166</v>
      </c>
      <c r="B18" s="289" t="s">
        <v>29</v>
      </c>
      <c r="C18" s="289" t="s">
        <v>10</v>
      </c>
      <c r="D18" s="86" t="s">
        <v>6</v>
      </c>
      <c r="E18" s="80">
        <v>23.6012658227848</v>
      </c>
      <c r="F18" s="80">
        <v>22.0307862987103</v>
      </c>
      <c r="G18" s="80">
        <v>16.879483389092002</v>
      </c>
      <c r="H18" s="80">
        <v>313.2</v>
      </c>
      <c r="I18" s="80">
        <v>271.43076923076899</v>
      </c>
      <c r="J18" s="80">
        <v>273.434108527131</v>
      </c>
      <c r="T18" s="74"/>
      <c r="U18" s="74"/>
      <c r="V18" s="74"/>
      <c r="W18" s="74"/>
      <c r="X18" s="74"/>
    </row>
    <row r="19" spans="1:24" ht="17.25" customHeight="1" x14ac:dyDescent="0.3">
      <c r="A19" s="312"/>
      <c r="B19" s="290"/>
      <c r="C19" s="291"/>
      <c r="D19" s="86" t="s">
        <v>9</v>
      </c>
      <c r="E19" s="80">
        <v>25.9096774193548</v>
      </c>
      <c r="F19" s="80">
        <v>24.836724273369899</v>
      </c>
      <c r="G19" s="80">
        <v>17.912091878062601</v>
      </c>
      <c r="H19" s="80">
        <v>263.11111111111097</v>
      </c>
      <c r="I19" s="80">
        <v>267.40423484119299</v>
      </c>
      <c r="J19" s="80">
        <v>269.67164179104401</v>
      </c>
      <c r="T19" s="74"/>
      <c r="U19" s="74"/>
      <c r="V19" s="74"/>
      <c r="W19" s="74"/>
      <c r="X19" s="74"/>
    </row>
    <row r="20" spans="1:24" ht="17.25" customHeight="1" x14ac:dyDescent="0.3">
      <c r="A20" s="312"/>
      <c r="B20" s="290"/>
      <c r="C20" s="289" t="s">
        <v>5</v>
      </c>
      <c r="D20" s="86" t="s">
        <v>6</v>
      </c>
      <c r="E20" s="80">
        <v>14.4727272727272</v>
      </c>
      <c r="F20" s="80">
        <v>18.199519230769202</v>
      </c>
      <c r="G20" s="80">
        <v>12.808868501529</v>
      </c>
      <c r="H20" s="80"/>
      <c r="I20" s="80">
        <v>317</v>
      </c>
      <c r="J20" s="80">
        <v>268.55555555555497</v>
      </c>
      <c r="S20" s="74"/>
      <c r="T20" s="74"/>
      <c r="U20" s="74"/>
      <c r="V20" s="74"/>
      <c r="W20" s="74"/>
      <c r="X20" s="74"/>
    </row>
    <row r="21" spans="1:24" ht="17.25" customHeight="1" x14ac:dyDescent="0.3">
      <c r="A21" s="312"/>
      <c r="B21" s="290"/>
      <c r="C21" s="291"/>
      <c r="D21" s="86" t="s">
        <v>9</v>
      </c>
      <c r="E21" s="80">
        <v>19.133333333333301</v>
      </c>
      <c r="F21" s="80">
        <v>20.982181319757199</v>
      </c>
      <c r="G21" s="80">
        <v>15.7529841497619</v>
      </c>
      <c r="H21" s="80">
        <v>293</v>
      </c>
      <c r="I21" s="80">
        <v>263.860576923076</v>
      </c>
      <c r="J21" s="80">
        <v>275.401988636363</v>
      </c>
      <c r="S21" s="74"/>
      <c r="T21" s="74"/>
      <c r="U21" s="74"/>
      <c r="V21" s="74"/>
      <c r="W21" s="74"/>
      <c r="X21" s="74"/>
    </row>
    <row r="22" spans="1:24" ht="17.25" customHeight="1" x14ac:dyDescent="0.3">
      <c r="A22" s="312"/>
      <c r="B22" s="290"/>
      <c r="C22" s="292" t="s">
        <v>9</v>
      </c>
      <c r="D22" s="87" t="s">
        <v>6</v>
      </c>
      <c r="E22" s="73">
        <v>22.652173913043399</v>
      </c>
      <c r="F22" s="73">
        <v>21.634464751958198</v>
      </c>
      <c r="G22" s="73">
        <v>16.503495515853398</v>
      </c>
      <c r="H22" s="73">
        <v>313.2</v>
      </c>
      <c r="I22" s="73">
        <v>274.68571428571403</v>
      </c>
      <c r="J22" s="73">
        <v>273.11594202898499</v>
      </c>
      <c r="S22" s="74"/>
      <c r="T22" s="74"/>
      <c r="U22" s="74"/>
      <c r="V22" s="74"/>
      <c r="W22" s="74"/>
      <c r="X22" s="74"/>
    </row>
    <row r="23" spans="1:24" ht="17.25" customHeight="1" x14ac:dyDescent="0.3">
      <c r="A23" s="312"/>
      <c r="B23" s="291"/>
      <c r="C23" s="293"/>
      <c r="D23" s="87" t="s">
        <v>9</v>
      </c>
      <c r="E23" s="73">
        <v>25.0866396761133</v>
      </c>
      <c r="F23" s="73">
        <v>24.192724179670801</v>
      </c>
      <c r="G23" s="73">
        <v>17.675684554842899</v>
      </c>
      <c r="H23" s="73">
        <v>264.17857142857099</v>
      </c>
      <c r="I23" s="73">
        <v>266.81315156375302</v>
      </c>
      <c r="J23" s="73">
        <v>270.29554593257001</v>
      </c>
      <c r="S23" s="74"/>
      <c r="T23" s="74"/>
      <c r="U23" s="74"/>
      <c r="V23" s="74"/>
      <c r="W23" s="74"/>
      <c r="X23" s="74"/>
    </row>
    <row r="24" spans="1:24" ht="17.25" customHeight="1" x14ac:dyDescent="0.3">
      <c r="A24" s="312"/>
      <c r="B24" s="289" t="s">
        <v>30</v>
      </c>
      <c r="C24" s="289" t="s">
        <v>10</v>
      </c>
      <c r="D24" s="89" t="s">
        <v>6</v>
      </c>
      <c r="E24" s="80">
        <v>18.022222222222201</v>
      </c>
      <c r="F24" s="80">
        <v>20.73</v>
      </c>
      <c r="G24" s="80">
        <v>17.070070679990199</v>
      </c>
      <c r="H24" s="80">
        <v>307.85714285714198</v>
      </c>
      <c r="I24" s="80">
        <v>286.435897435897</v>
      </c>
      <c r="J24" s="80">
        <v>287.01315789473603</v>
      </c>
      <c r="T24" s="74"/>
      <c r="U24" s="74"/>
      <c r="V24" s="74"/>
      <c r="W24" s="74"/>
      <c r="X24" s="74"/>
    </row>
    <row r="25" spans="1:24" ht="17.25" customHeight="1" x14ac:dyDescent="0.3">
      <c r="A25" s="312"/>
      <c r="B25" s="290"/>
      <c r="C25" s="291"/>
      <c r="D25" s="89" t="s">
        <v>9</v>
      </c>
      <c r="E25" s="80">
        <v>19.584537738013299</v>
      </c>
      <c r="F25" s="80">
        <v>27.052082111436899</v>
      </c>
      <c r="G25" s="80">
        <v>18.5702712904443</v>
      </c>
      <c r="H25" s="80">
        <v>260.74358974358898</v>
      </c>
      <c r="I25" s="80">
        <v>289.22778345250202</v>
      </c>
      <c r="J25" s="80">
        <v>278.47190740294099</v>
      </c>
      <c r="T25" s="74"/>
      <c r="U25" s="74"/>
      <c r="V25" s="74"/>
      <c r="W25" s="74"/>
      <c r="X25" s="74"/>
    </row>
    <row r="26" spans="1:24" ht="17.25" customHeight="1" x14ac:dyDescent="0.3">
      <c r="A26" s="312"/>
      <c r="B26" s="290"/>
      <c r="C26" s="289" t="s">
        <v>5</v>
      </c>
      <c r="D26" s="86" t="s">
        <v>6</v>
      </c>
      <c r="E26" s="80">
        <v>19.8666666666666</v>
      </c>
      <c r="F26" s="80">
        <v>15.417808219177999</v>
      </c>
      <c r="G26" s="80">
        <v>13.892768641585899</v>
      </c>
      <c r="H26" s="80">
        <v>276.5</v>
      </c>
      <c r="I26" s="80">
        <v>287</v>
      </c>
      <c r="J26" s="80">
        <v>280.47619047619003</v>
      </c>
      <c r="S26" s="74"/>
      <c r="T26" s="74"/>
      <c r="U26" s="74"/>
      <c r="V26" s="74"/>
      <c r="W26" s="74"/>
      <c r="X26" s="74"/>
    </row>
    <row r="27" spans="1:24" ht="17.25" customHeight="1" x14ac:dyDescent="0.3">
      <c r="A27" s="312"/>
      <c r="B27" s="290"/>
      <c r="C27" s="291"/>
      <c r="D27" s="86" t="s">
        <v>9</v>
      </c>
      <c r="E27" s="80">
        <v>19.788783355947501</v>
      </c>
      <c r="F27" s="80">
        <v>22.050447696003399</v>
      </c>
      <c r="G27" s="80">
        <v>16.664239557533602</v>
      </c>
      <c r="H27" s="80">
        <v>259.01282051281999</v>
      </c>
      <c r="I27" s="80">
        <v>276.865642994241</v>
      </c>
      <c r="J27" s="80">
        <v>271.34118852459</v>
      </c>
      <c r="S27" s="74"/>
      <c r="T27" s="74"/>
      <c r="U27" s="74"/>
      <c r="V27" s="74"/>
      <c r="W27" s="74"/>
      <c r="X27" s="74"/>
    </row>
    <row r="28" spans="1:24" ht="17.25" customHeight="1" x14ac:dyDescent="0.3">
      <c r="A28" s="312"/>
      <c r="B28" s="290"/>
      <c r="C28" s="292" t="s">
        <v>9</v>
      </c>
      <c r="D28" s="88" t="s">
        <v>6</v>
      </c>
      <c r="E28" s="73">
        <v>18.5647058823529</v>
      </c>
      <c r="F28" s="73">
        <v>19.038440567066498</v>
      </c>
      <c r="G28" s="73">
        <v>15.954685646500501</v>
      </c>
      <c r="H28" s="73">
        <v>300.888888888888</v>
      </c>
      <c r="I28" s="73">
        <v>286.614035087719</v>
      </c>
      <c r="J28" s="73">
        <v>285.59793814432902</v>
      </c>
      <c r="S28" s="74"/>
      <c r="T28" s="74"/>
      <c r="U28" s="74"/>
      <c r="V28" s="74"/>
      <c r="W28" s="74"/>
      <c r="X28" s="74"/>
    </row>
    <row r="29" spans="1:24" ht="17.25" customHeight="1" x14ac:dyDescent="0.3">
      <c r="A29" s="312"/>
      <c r="B29" s="291"/>
      <c r="C29" s="293"/>
      <c r="D29" s="88" t="s">
        <v>9</v>
      </c>
      <c r="E29" s="73">
        <v>19.6532724505327</v>
      </c>
      <c r="F29" s="73">
        <v>25.304334554334499</v>
      </c>
      <c r="G29" s="73">
        <v>17.9184307731499</v>
      </c>
      <c r="H29" s="73">
        <v>260.166666666666</v>
      </c>
      <c r="I29" s="73">
        <v>284.93400000000003</v>
      </c>
      <c r="J29" s="73">
        <v>276.18970323003703</v>
      </c>
      <c r="S29" s="74"/>
      <c r="T29" s="74"/>
      <c r="U29" s="74"/>
      <c r="V29" s="74"/>
      <c r="W29" s="74"/>
      <c r="X29" s="74"/>
    </row>
    <row r="30" spans="1:24" ht="17.25" customHeight="1" x14ac:dyDescent="0.3">
      <c r="A30" s="312"/>
      <c r="B30" s="301" t="s">
        <v>9</v>
      </c>
      <c r="C30" s="302"/>
      <c r="D30" s="88" t="s">
        <v>6</v>
      </c>
      <c r="E30" s="73">
        <v>20.6458132820019</v>
      </c>
      <c r="F30" s="73">
        <v>20.821364529075201</v>
      </c>
      <c r="G30" s="73">
        <v>16.244609415802401</v>
      </c>
      <c r="H30" s="73">
        <v>305.28571428571399</v>
      </c>
      <c r="I30" s="73">
        <v>280.03937007873998</v>
      </c>
      <c r="J30" s="73">
        <v>278.26808510638301</v>
      </c>
      <c r="S30" s="74"/>
      <c r="T30" s="74"/>
      <c r="U30" s="74"/>
      <c r="V30" s="74"/>
      <c r="W30" s="74"/>
      <c r="X30" s="74"/>
    </row>
    <row r="31" spans="1:24" ht="17.25" customHeight="1" x14ac:dyDescent="0.3">
      <c r="A31" s="313"/>
      <c r="B31" s="303"/>
      <c r="C31" s="304"/>
      <c r="D31" s="88" t="s">
        <v>9</v>
      </c>
      <c r="E31" s="73">
        <v>20.513004484304901</v>
      </c>
      <c r="F31" s="73">
        <v>24.5262760184103</v>
      </c>
      <c r="G31" s="73">
        <v>17.804004874797101</v>
      </c>
      <c r="H31" s="73">
        <v>260.595419847328</v>
      </c>
      <c r="I31" s="73">
        <v>276.70804514015202</v>
      </c>
      <c r="J31" s="73">
        <v>273.156545961002</v>
      </c>
      <c r="S31" s="74"/>
      <c r="T31" s="74"/>
      <c r="U31" s="74"/>
      <c r="V31" s="74"/>
      <c r="W31" s="74"/>
      <c r="X31" s="74"/>
    </row>
    <row r="32" spans="1:24" x14ac:dyDescent="0.3">
      <c r="A32" s="31" t="s">
        <v>140</v>
      </c>
      <c r="B32" s="31"/>
      <c r="C32" s="31"/>
      <c r="D32" s="31"/>
      <c r="E32" s="31"/>
      <c r="F32" s="31"/>
      <c r="G32" s="31"/>
      <c r="H32" s="31"/>
      <c r="I32" s="31"/>
      <c r="J32" s="31"/>
    </row>
    <row r="33" spans="1:11" x14ac:dyDescent="0.3">
      <c r="A33" s="31" t="s">
        <v>282</v>
      </c>
      <c r="B33" s="31"/>
      <c r="C33" s="31"/>
      <c r="D33" s="31"/>
      <c r="E33" s="31"/>
      <c r="F33" s="31"/>
      <c r="G33" s="31"/>
      <c r="H33" s="31"/>
      <c r="I33" s="31"/>
      <c r="J33" s="31"/>
    </row>
    <row r="34" spans="1:11" x14ac:dyDescent="0.3">
      <c r="A34" s="31" t="s">
        <v>168</v>
      </c>
      <c r="B34" s="31"/>
      <c r="C34" s="31"/>
      <c r="D34" s="31"/>
      <c r="E34" s="31"/>
      <c r="F34" s="31"/>
      <c r="G34" s="31"/>
      <c r="H34" s="31"/>
      <c r="I34" s="31"/>
      <c r="J34" s="31"/>
    </row>
    <row r="35" spans="1:11" x14ac:dyDescent="0.3">
      <c r="A35" s="31" t="s">
        <v>169</v>
      </c>
      <c r="B35" s="31"/>
      <c r="C35" s="31"/>
      <c r="D35" s="31"/>
      <c r="E35" s="31"/>
      <c r="F35" s="31"/>
      <c r="G35" s="31"/>
      <c r="H35" s="31"/>
      <c r="I35" s="31"/>
      <c r="J35" s="31"/>
    </row>
    <row r="36" spans="1:11" x14ac:dyDescent="0.3">
      <c r="A36" s="31" t="s">
        <v>243</v>
      </c>
      <c r="B36" s="31"/>
      <c r="C36" s="31"/>
      <c r="D36" s="31"/>
      <c r="E36" s="31"/>
      <c r="F36" s="31"/>
      <c r="G36" s="31"/>
      <c r="H36" s="31"/>
      <c r="I36" s="31"/>
      <c r="J36" s="31"/>
    </row>
    <row r="37" spans="1:11" x14ac:dyDescent="0.3">
      <c r="A37" s="31" t="s">
        <v>170</v>
      </c>
      <c r="B37" s="31"/>
      <c r="C37" s="31"/>
      <c r="D37" s="31"/>
      <c r="E37" s="31"/>
      <c r="F37" s="31"/>
      <c r="G37" s="31"/>
      <c r="H37" s="31"/>
      <c r="I37" s="31"/>
      <c r="J37" s="31"/>
    </row>
    <row r="38" spans="1:11" x14ac:dyDescent="0.3">
      <c r="A38" s="31" t="s">
        <v>141</v>
      </c>
      <c r="B38" s="31"/>
      <c r="C38" s="31"/>
      <c r="D38" s="31"/>
      <c r="E38" s="31"/>
      <c r="F38" s="31"/>
      <c r="G38" s="31"/>
      <c r="H38" s="31"/>
      <c r="I38" s="31"/>
      <c r="J38" s="31"/>
      <c r="K38" s="90"/>
    </row>
    <row r="39" spans="1:11" x14ac:dyDescent="0.3">
      <c r="A39" s="31"/>
      <c r="B39" s="31"/>
      <c r="C39" s="31"/>
      <c r="D39" s="31"/>
      <c r="E39" s="31"/>
      <c r="F39" s="31"/>
      <c r="G39" s="31"/>
      <c r="H39" s="31"/>
      <c r="I39" s="31"/>
      <c r="J39" s="31"/>
      <c r="K39" s="90"/>
    </row>
    <row r="40" spans="1:11" x14ac:dyDescent="0.3">
      <c r="K40" s="90"/>
    </row>
    <row r="41" spans="1:11" x14ac:dyDescent="0.3">
      <c r="K41" s="91"/>
    </row>
  </sheetData>
  <mergeCells count="23">
    <mergeCell ref="C26:C27"/>
    <mergeCell ref="C24:C25"/>
    <mergeCell ref="C28:C29"/>
    <mergeCell ref="B18:B23"/>
    <mergeCell ref="C20:C21"/>
    <mergeCell ref="C18:C19"/>
    <mergeCell ref="C22:C23"/>
    <mergeCell ref="B16:C17"/>
    <mergeCell ref="B30:C31"/>
    <mergeCell ref="E2:G2"/>
    <mergeCell ref="H2:J2"/>
    <mergeCell ref="B4:B9"/>
    <mergeCell ref="C6:C7"/>
    <mergeCell ref="C4:C5"/>
    <mergeCell ref="C8:C9"/>
    <mergeCell ref="A2:D3"/>
    <mergeCell ref="A4:A17"/>
    <mergeCell ref="B10:B15"/>
    <mergeCell ref="C12:C13"/>
    <mergeCell ref="C10:C11"/>
    <mergeCell ref="C14:C15"/>
    <mergeCell ref="A18:A31"/>
    <mergeCell ref="B24:B29"/>
  </mergeCells>
  <pageMargins left="0.70866141732283472" right="0.70866141732283472" top="0.74803149606299213" bottom="0.74803149606299213" header="0.31496062992125984" footer="0.31496062992125984"/>
  <pageSetup paperSize="9" scale="37"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FDCF41"/>
    <pageSetUpPr fitToPage="1"/>
  </sheetPr>
  <dimension ref="A1:P49"/>
  <sheetViews>
    <sheetView zoomScale="80" zoomScaleNormal="80" workbookViewId="0"/>
  </sheetViews>
  <sheetFormatPr baseColWidth="10" defaultColWidth="22.109375" defaultRowHeight="14.25" customHeight="1" x14ac:dyDescent="0.3"/>
  <cols>
    <col min="1" max="1" width="9.77734375" style="29" customWidth="1"/>
    <col min="2" max="2" width="17.77734375" style="29" customWidth="1"/>
    <col min="3" max="3" width="27.88671875" style="29" customWidth="1"/>
    <col min="4" max="9" width="12.77734375" style="29" customWidth="1"/>
    <col min="10" max="17" width="11.5546875" style="29" customWidth="1"/>
    <col min="18" max="242" width="8.88671875" style="29" customWidth="1"/>
    <col min="243" max="243" width="5.44140625" style="29" bestFit="1" customWidth="1"/>
    <col min="244" max="244" width="13.33203125" style="29" customWidth="1"/>
    <col min="245" max="16384" width="22.109375" style="29"/>
  </cols>
  <sheetData>
    <row r="1" spans="1:16" ht="14.25" customHeight="1" x14ac:dyDescent="0.3">
      <c r="A1" s="11" t="s">
        <v>219</v>
      </c>
    </row>
    <row r="2" spans="1:16" ht="42" customHeight="1" x14ac:dyDescent="0.3">
      <c r="A2" s="314"/>
      <c r="B2" s="315"/>
      <c r="C2" s="316"/>
      <c r="D2" s="283" t="s">
        <v>254</v>
      </c>
      <c r="E2" s="284"/>
      <c r="F2" s="280" t="s">
        <v>171</v>
      </c>
      <c r="G2" s="281"/>
      <c r="H2" s="281"/>
      <c r="I2" s="282"/>
    </row>
    <row r="3" spans="1:16" ht="42" customHeight="1" x14ac:dyDescent="0.3">
      <c r="A3" s="317"/>
      <c r="B3" s="318"/>
      <c r="C3" s="319"/>
      <c r="D3" s="285"/>
      <c r="E3" s="286"/>
      <c r="F3" s="280" t="s">
        <v>256</v>
      </c>
      <c r="G3" s="282"/>
      <c r="H3" s="280" t="s">
        <v>255</v>
      </c>
      <c r="I3" s="282"/>
    </row>
    <row r="4" spans="1:16" ht="15.75" x14ac:dyDescent="0.3">
      <c r="A4" s="75" t="s">
        <v>0</v>
      </c>
      <c r="B4" s="76"/>
      <c r="C4" s="77"/>
      <c r="D4" s="54" t="s">
        <v>134</v>
      </c>
      <c r="E4" s="54" t="s">
        <v>1</v>
      </c>
      <c r="F4" s="54" t="s">
        <v>134</v>
      </c>
      <c r="G4" s="54" t="s">
        <v>1</v>
      </c>
      <c r="H4" s="54" t="s">
        <v>134</v>
      </c>
      <c r="I4" s="54" t="s">
        <v>1</v>
      </c>
    </row>
    <row r="5" spans="1:16" ht="14.25" customHeight="1" x14ac:dyDescent="0.3">
      <c r="A5" s="311" t="s">
        <v>10</v>
      </c>
      <c r="B5" s="311" t="s">
        <v>11</v>
      </c>
      <c r="C5" s="79" t="s">
        <v>12</v>
      </c>
      <c r="D5" s="80">
        <v>16.875928176049602</v>
      </c>
      <c r="E5" s="80">
        <v>2.01161063858512</v>
      </c>
      <c r="F5" s="80">
        <v>5.34548400162008</v>
      </c>
      <c r="G5" s="80">
        <v>5.2835155933576301</v>
      </c>
      <c r="H5" s="80">
        <v>31.6752</v>
      </c>
      <c r="I5" s="80">
        <v>262.65100671140902</v>
      </c>
      <c r="P5" s="74"/>
    </row>
    <row r="6" spans="1:16" ht="14.25" customHeight="1" x14ac:dyDescent="0.3">
      <c r="A6" s="312"/>
      <c r="B6" s="290"/>
      <c r="C6" s="81" t="s">
        <v>13</v>
      </c>
      <c r="D6" s="80">
        <v>14.2630744849445</v>
      </c>
      <c r="E6" s="80">
        <v>1.16217643951399</v>
      </c>
      <c r="F6" s="80">
        <v>3.9989434759640701</v>
      </c>
      <c r="G6" s="80">
        <v>3.04173269941891</v>
      </c>
      <c r="H6" s="80">
        <v>28.037037037036999</v>
      </c>
      <c r="I6" s="80">
        <v>261.72727272727201</v>
      </c>
      <c r="P6" s="74"/>
    </row>
    <row r="7" spans="1:16" ht="14.25" customHeight="1" x14ac:dyDescent="0.3">
      <c r="A7" s="312"/>
      <c r="B7" s="290"/>
      <c r="C7" s="81" t="s">
        <v>14</v>
      </c>
      <c r="D7" s="80">
        <v>14.236706689536801</v>
      </c>
      <c r="E7" s="80">
        <v>0.51457975986277804</v>
      </c>
      <c r="F7" s="80">
        <v>3.4030874785591698</v>
      </c>
      <c r="G7" s="80">
        <v>1.2229845626072</v>
      </c>
      <c r="H7" s="80">
        <v>23.903614457831299</v>
      </c>
      <c r="I7" s="80">
        <v>237.666666666666</v>
      </c>
      <c r="P7" s="74"/>
    </row>
    <row r="8" spans="1:16" ht="14.25" customHeight="1" x14ac:dyDescent="0.3">
      <c r="A8" s="312"/>
      <c r="B8" s="291"/>
      <c r="C8" s="82" t="s">
        <v>9</v>
      </c>
      <c r="D8" s="73">
        <v>16.219771324496602</v>
      </c>
      <c r="E8" s="73">
        <v>1.7605990083982599</v>
      </c>
      <c r="F8" s="73">
        <v>4.9729839117676802</v>
      </c>
      <c r="G8" s="73">
        <v>4.61459071132247</v>
      </c>
      <c r="H8" s="73">
        <v>30.660012476606301</v>
      </c>
      <c r="I8" s="73">
        <v>262.10344827586198</v>
      </c>
      <c r="P8" s="74"/>
    </row>
    <row r="9" spans="1:16" ht="14.25" customHeight="1" x14ac:dyDescent="0.3">
      <c r="A9" s="312"/>
      <c r="B9" s="311" t="s">
        <v>53</v>
      </c>
      <c r="C9" s="81" t="s">
        <v>16</v>
      </c>
      <c r="D9" s="80">
        <v>41.328822583328702</v>
      </c>
      <c r="E9" s="80">
        <v>2.7619100438134301</v>
      </c>
      <c r="F9" s="80">
        <v>8.9336697909156406</v>
      </c>
      <c r="G9" s="80">
        <v>7.3407464921523999</v>
      </c>
      <c r="H9" s="80">
        <v>21.6160762211486</v>
      </c>
      <c r="I9" s="80">
        <v>265.78514056224901</v>
      </c>
      <c r="P9" s="74"/>
    </row>
    <row r="10" spans="1:16" ht="15.75" x14ac:dyDescent="0.3">
      <c r="A10" s="312"/>
      <c r="B10" s="290"/>
      <c r="C10" s="79" t="s">
        <v>17</v>
      </c>
      <c r="D10" s="80">
        <v>40.986022839649998</v>
      </c>
      <c r="E10" s="80">
        <v>0.57382573586379304</v>
      </c>
      <c r="F10" s="80">
        <v>9.0268646186987809</v>
      </c>
      <c r="G10" s="80">
        <v>1.45034297268186</v>
      </c>
      <c r="H10" s="80">
        <v>22.024251179517101</v>
      </c>
      <c r="I10" s="80">
        <v>252.74972557628899</v>
      </c>
      <c r="P10" s="74"/>
    </row>
    <row r="11" spans="1:16" ht="14.25" customHeight="1" x14ac:dyDescent="0.3">
      <c r="A11" s="312"/>
      <c r="B11" s="291"/>
      <c r="C11" s="82" t="s">
        <v>9</v>
      </c>
      <c r="D11" s="73">
        <v>41.0209853498501</v>
      </c>
      <c r="E11" s="73">
        <v>0.79699078002149404</v>
      </c>
      <c r="F11" s="73">
        <v>9.0173595791617096</v>
      </c>
      <c r="G11" s="73">
        <v>2.0511114882063399</v>
      </c>
      <c r="H11" s="73">
        <v>21.982308572689199</v>
      </c>
      <c r="I11" s="73">
        <v>257.356990773598</v>
      </c>
      <c r="P11" s="74"/>
    </row>
    <row r="12" spans="1:16" ht="14.25" customHeight="1" x14ac:dyDescent="0.3">
      <c r="A12" s="312"/>
      <c r="B12" s="311" t="s">
        <v>124</v>
      </c>
      <c r="C12" s="79" t="s">
        <v>18</v>
      </c>
      <c r="D12" s="80">
        <v>36.489179294684597</v>
      </c>
      <c r="E12" s="80">
        <v>2.34023819454098</v>
      </c>
      <c r="F12" s="80">
        <v>10.0560035219426</v>
      </c>
      <c r="G12" s="80">
        <v>5.2636127716761596</v>
      </c>
      <c r="H12" s="80">
        <v>27.558864617729199</v>
      </c>
      <c r="I12" s="80">
        <v>224.91782178217801</v>
      </c>
      <c r="P12" s="74"/>
    </row>
    <row r="13" spans="1:16" ht="14.25" customHeight="1" x14ac:dyDescent="0.3">
      <c r="A13" s="312"/>
      <c r="B13" s="290"/>
      <c r="C13" s="81" t="s">
        <v>19</v>
      </c>
      <c r="D13" s="80">
        <v>44.148291737339399</v>
      </c>
      <c r="E13" s="80">
        <v>2.9319118003392202</v>
      </c>
      <c r="F13" s="80">
        <v>11.780470075115099</v>
      </c>
      <c r="G13" s="80">
        <v>6.8240852919796398</v>
      </c>
      <c r="H13" s="80">
        <v>26.683863885839699</v>
      </c>
      <c r="I13" s="80">
        <v>232.75206611570201</v>
      </c>
      <c r="P13" s="74"/>
    </row>
    <row r="14" spans="1:16" ht="14.25" customHeight="1" x14ac:dyDescent="0.3">
      <c r="A14" s="312"/>
      <c r="B14" s="290"/>
      <c r="C14" s="81" t="s">
        <v>106</v>
      </c>
      <c r="D14" s="80">
        <v>52.5</v>
      </c>
      <c r="E14" s="80">
        <v>0</v>
      </c>
      <c r="F14" s="80">
        <v>19.725000000000001</v>
      </c>
      <c r="G14" s="80">
        <v>0</v>
      </c>
      <c r="H14" s="80">
        <v>37.571428571428498</v>
      </c>
      <c r="I14" s="80"/>
      <c r="P14" s="74"/>
    </row>
    <row r="15" spans="1:16" ht="14.25" customHeight="1" x14ac:dyDescent="0.3">
      <c r="A15" s="312"/>
      <c r="B15" s="291"/>
      <c r="C15" s="82" t="s">
        <v>9</v>
      </c>
      <c r="D15" s="73">
        <v>38.206876698033398</v>
      </c>
      <c r="E15" s="73">
        <v>2.4703575091311398</v>
      </c>
      <c r="F15" s="73">
        <v>10.4471113190233</v>
      </c>
      <c r="G15" s="73">
        <v>5.6074416596196404</v>
      </c>
      <c r="H15" s="73">
        <v>27.343536614080499</v>
      </c>
      <c r="I15" s="73">
        <v>226.98907501820801</v>
      </c>
      <c r="P15" s="74"/>
    </row>
    <row r="16" spans="1:16" ht="14.25" customHeight="1" x14ac:dyDescent="0.3">
      <c r="A16" s="312"/>
      <c r="B16" s="322" t="s">
        <v>125</v>
      </c>
      <c r="C16" s="323"/>
      <c r="D16" s="80">
        <v>41.1549950215731</v>
      </c>
      <c r="E16" s="80">
        <v>1.9581812147361399</v>
      </c>
      <c r="F16" s="80">
        <v>10.2990375041486</v>
      </c>
      <c r="G16" s="80">
        <v>4.1968138068370404</v>
      </c>
      <c r="H16" s="80">
        <v>25.024999999999999</v>
      </c>
      <c r="I16" s="80">
        <v>214.32203389830499</v>
      </c>
      <c r="P16" s="74"/>
    </row>
    <row r="17" spans="1:16" ht="14.25" customHeight="1" x14ac:dyDescent="0.3">
      <c r="A17" s="313"/>
      <c r="B17" s="320" t="s">
        <v>9</v>
      </c>
      <c r="C17" s="321"/>
      <c r="D17" s="73">
        <v>39.407035661637302</v>
      </c>
      <c r="E17" s="73">
        <v>1.2381282272291501</v>
      </c>
      <c r="F17" s="73">
        <v>9.2075375184269195</v>
      </c>
      <c r="G17" s="73">
        <v>3.0013452661935398</v>
      </c>
      <c r="H17" s="73">
        <v>23.365212236429201</v>
      </c>
      <c r="I17" s="73">
        <v>242.40988939492499</v>
      </c>
      <c r="J17" s="74"/>
      <c r="K17" s="74"/>
      <c r="L17" s="74"/>
      <c r="P17" s="74"/>
    </row>
    <row r="18" spans="1:16" ht="14.25" customHeight="1" x14ac:dyDescent="0.3">
      <c r="A18" s="311" t="s">
        <v>5</v>
      </c>
      <c r="B18" s="311" t="s">
        <v>11</v>
      </c>
      <c r="C18" s="79" t="s">
        <v>12</v>
      </c>
      <c r="D18" s="80">
        <v>10.431947840260801</v>
      </c>
      <c r="E18" s="80">
        <v>1.7114914425427801</v>
      </c>
      <c r="F18" s="80">
        <v>3.5628361858190698</v>
      </c>
      <c r="G18" s="80">
        <v>4.6896495517522396</v>
      </c>
      <c r="H18" s="80">
        <v>34.153125000000003</v>
      </c>
      <c r="I18" s="80">
        <v>274.00952380952299</v>
      </c>
      <c r="K18" s="74"/>
      <c r="L18" s="74"/>
      <c r="O18" s="74"/>
      <c r="P18" s="74"/>
    </row>
    <row r="19" spans="1:16" ht="14.25" customHeight="1" x14ac:dyDescent="0.3">
      <c r="A19" s="312"/>
      <c r="B19" s="290"/>
      <c r="C19" s="81" t="s">
        <v>13</v>
      </c>
      <c r="D19" s="80">
        <v>7.5173720783322802</v>
      </c>
      <c r="E19" s="80">
        <v>0.75805432722678401</v>
      </c>
      <c r="F19" s="80">
        <v>2.2893240682248801</v>
      </c>
      <c r="G19" s="80">
        <v>1.7030953885028399</v>
      </c>
      <c r="H19" s="80">
        <v>30.453781512605001</v>
      </c>
      <c r="I19" s="80">
        <v>224.666666666666</v>
      </c>
      <c r="K19" s="74"/>
      <c r="L19" s="74"/>
      <c r="O19" s="74"/>
      <c r="P19" s="74"/>
    </row>
    <row r="20" spans="1:16" ht="14.25" customHeight="1" x14ac:dyDescent="0.3">
      <c r="A20" s="312"/>
      <c r="B20" s="290"/>
      <c r="C20" s="81" t="s">
        <v>14</v>
      </c>
      <c r="D20" s="80">
        <v>6.6997518610421798</v>
      </c>
      <c r="E20" s="80">
        <v>0.62034739454094301</v>
      </c>
      <c r="F20" s="80">
        <v>1.2741935483870901</v>
      </c>
      <c r="G20" s="80">
        <v>1.6563275434243101</v>
      </c>
      <c r="H20" s="80">
        <v>19.018518518518501</v>
      </c>
      <c r="I20" s="80">
        <v>267</v>
      </c>
      <c r="K20" s="74"/>
      <c r="L20" s="74"/>
      <c r="O20" s="74"/>
      <c r="P20" s="74"/>
    </row>
    <row r="21" spans="1:16" ht="14.25" customHeight="1" x14ac:dyDescent="0.3">
      <c r="A21" s="312"/>
      <c r="B21" s="291"/>
      <c r="C21" s="82" t="s">
        <v>9</v>
      </c>
      <c r="D21" s="73">
        <v>9.5377756921633008</v>
      </c>
      <c r="E21" s="73">
        <v>1.43125293289535</v>
      </c>
      <c r="F21" s="73">
        <v>3.1099249178789301</v>
      </c>
      <c r="G21" s="73">
        <v>3.8481933364617502</v>
      </c>
      <c r="H21" s="73">
        <v>32.606396063960602</v>
      </c>
      <c r="I21" s="73">
        <v>268.86885245901601</v>
      </c>
      <c r="K21" s="74"/>
      <c r="L21" s="74"/>
      <c r="O21" s="74"/>
      <c r="P21" s="74"/>
    </row>
    <row r="22" spans="1:16" ht="14.25" customHeight="1" x14ac:dyDescent="0.3">
      <c r="A22" s="312"/>
      <c r="B22" s="311" t="s">
        <v>53</v>
      </c>
      <c r="C22" s="81" t="s">
        <v>16</v>
      </c>
      <c r="D22" s="80">
        <v>32.850346020761201</v>
      </c>
      <c r="E22" s="80">
        <v>2.0328719723183299</v>
      </c>
      <c r="F22" s="80">
        <v>6.9392301038062199</v>
      </c>
      <c r="G22" s="80">
        <v>5.6557093425605496</v>
      </c>
      <c r="H22" s="80">
        <v>21.123765635286301</v>
      </c>
      <c r="I22" s="80">
        <v>278.21276595744598</v>
      </c>
      <c r="K22" s="74"/>
      <c r="L22" s="74"/>
      <c r="O22" s="74"/>
      <c r="P22" s="74"/>
    </row>
    <row r="23" spans="1:16" ht="15.75" x14ac:dyDescent="0.3">
      <c r="A23" s="312"/>
      <c r="B23" s="290"/>
      <c r="C23" s="79" t="s">
        <v>17</v>
      </c>
      <c r="D23" s="80">
        <v>29.542768839196398</v>
      </c>
      <c r="E23" s="80">
        <v>0.142411295942793</v>
      </c>
      <c r="F23" s="80">
        <v>4.8704663212435202</v>
      </c>
      <c r="G23" s="80">
        <v>0.37905644941368899</v>
      </c>
      <c r="H23" s="80">
        <v>16.486153846153801</v>
      </c>
      <c r="I23" s="80">
        <v>266.17021276595699</v>
      </c>
      <c r="K23" s="74"/>
      <c r="L23" s="74"/>
      <c r="O23" s="74"/>
      <c r="P23" s="74"/>
    </row>
    <row r="24" spans="1:16" ht="14.25" customHeight="1" x14ac:dyDescent="0.3">
      <c r="A24" s="312"/>
      <c r="B24" s="291"/>
      <c r="C24" s="82" t="s">
        <v>9</v>
      </c>
      <c r="D24" s="73">
        <v>29.949238578680198</v>
      </c>
      <c r="E24" s="73">
        <v>0.37473091131368402</v>
      </c>
      <c r="F24" s="73">
        <v>5.12469769048821</v>
      </c>
      <c r="G24" s="73">
        <v>1.0275068434900401</v>
      </c>
      <c r="H24" s="73">
        <v>17.111278729257201</v>
      </c>
      <c r="I24" s="73">
        <v>274.198581560283</v>
      </c>
      <c r="K24" s="74"/>
      <c r="L24" s="74"/>
      <c r="O24" s="74"/>
      <c r="P24" s="74"/>
    </row>
    <row r="25" spans="1:16" ht="14.25" customHeight="1" x14ac:dyDescent="0.3">
      <c r="A25" s="312"/>
      <c r="B25" s="311" t="s">
        <v>124</v>
      </c>
      <c r="C25" s="79" t="s">
        <v>18</v>
      </c>
      <c r="D25" s="80">
        <v>24.865959728345</v>
      </c>
      <c r="E25" s="80">
        <v>1.9301799118312799</v>
      </c>
      <c r="F25" s="80">
        <v>6.7557488383176398</v>
      </c>
      <c r="G25" s="80">
        <v>4.12963183605385</v>
      </c>
      <c r="H25" s="80">
        <v>27.1686631528509</v>
      </c>
      <c r="I25" s="80">
        <v>213.95061728395001</v>
      </c>
      <c r="K25" s="74"/>
      <c r="L25" s="74"/>
      <c r="O25" s="74"/>
      <c r="P25" s="74"/>
    </row>
    <row r="26" spans="1:16" ht="14.25" customHeight="1" x14ac:dyDescent="0.3">
      <c r="A26" s="312"/>
      <c r="B26" s="290"/>
      <c r="C26" s="81" t="s">
        <v>19</v>
      </c>
      <c r="D26" s="80">
        <v>30.050083472453998</v>
      </c>
      <c r="E26" s="80">
        <v>1.6694490818029999</v>
      </c>
      <c r="F26" s="80">
        <v>6.9232053422370603</v>
      </c>
      <c r="G26" s="80">
        <v>4.6828046744574197</v>
      </c>
      <c r="H26" s="80">
        <v>23.038888888888799</v>
      </c>
      <c r="I26" s="80">
        <v>280.5</v>
      </c>
      <c r="K26" s="74"/>
      <c r="L26" s="74"/>
      <c r="O26" s="74"/>
      <c r="P26" s="74"/>
    </row>
    <row r="27" spans="1:16" ht="14.25" customHeight="1" x14ac:dyDescent="0.3">
      <c r="A27" s="312"/>
      <c r="B27" s="290"/>
      <c r="C27" s="81" t="s">
        <v>106</v>
      </c>
      <c r="D27" s="80">
        <v>18.085106382978701</v>
      </c>
      <c r="E27" s="80">
        <v>2.1276595744680802</v>
      </c>
      <c r="F27" s="80">
        <v>6.0106382978723403</v>
      </c>
      <c r="G27" s="80">
        <v>2.90425531914893</v>
      </c>
      <c r="H27" s="80">
        <v>33.235294117647001</v>
      </c>
      <c r="I27" s="80">
        <v>136.5</v>
      </c>
      <c r="K27" s="74"/>
      <c r="L27" s="74"/>
      <c r="O27" s="74"/>
      <c r="P27" s="74"/>
    </row>
    <row r="28" spans="1:16" ht="14.25" customHeight="1" x14ac:dyDescent="0.3">
      <c r="A28" s="312"/>
      <c r="B28" s="291"/>
      <c r="C28" s="82" t="s">
        <v>9</v>
      </c>
      <c r="D28" s="73">
        <v>25.1375742901166</v>
      </c>
      <c r="E28" s="73">
        <v>1.9150341184239399</v>
      </c>
      <c r="F28" s="73">
        <v>6.7590799031476996</v>
      </c>
      <c r="G28" s="73">
        <v>4.1534228483381002</v>
      </c>
      <c r="H28" s="73">
        <v>26.888353765323899</v>
      </c>
      <c r="I28" s="73">
        <v>216.88505747126399</v>
      </c>
      <c r="K28" s="74"/>
      <c r="L28" s="74"/>
      <c r="O28" s="74"/>
      <c r="P28" s="74"/>
    </row>
    <row r="29" spans="1:16" ht="14.25" customHeight="1" x14ac:dyDescent="0.3">
      <c r="A29" s="312"/>
      <c r="B29" s="322" t="s">
        <v>125</v>
      </c>
      <c r="C29" s="323"/>
      <c r="D29" s="80">
        <v>27.673438098888401</v>
      </c>
      <c r="E29" s="80">
        <v>1.37983901878114</v>
      </c>
      <c r="F29" s="80">
        <v>7.0986968187044797</v>
      </c>
      <c r="G29" s="80">
        <v>2.9534304331161301</v>
      </c>
      <c r="H29" s="80">
        <v>25.6516620498615</v>
      </c>
      <c r="I29" s="80">
        <v>214.041666666666</v>
      </c>
      <c r="J29" s="74"/>
      <c r="K29" s="74"/>
      <c r="L29" s="74"/>
      <c r="O29" s="74"/>
      <c r="P29" s="74"/>
    </row>
    <row r="30" spans="1:16" ht="14.25" customHeight="1" x14ac:dyDescent="0.3">
      <c r="A30" s="313"/>
      <c r="B30" s="320" t="s">
        <v>9</v>
      </c>
      <c r="C30" s="321"/>
      <c r="D30" s="73">
        <v>26.151683070052101</v>
      </c>
      <c r="E30" s="73">
        <v>0.84194855677776803</v>
      </c>
      <c r="F30" s="73">
        <v>5.25663716814159</v>
      </c>
      <c r="G30" s="73">
        <v>2.0612521710362999</v>
      </c>
      <c r="H30" s="73">
        <v>20.100569259962001</v>
      </c>
      <c r="I30" s="73">
        <v>244.81925343811301</v>
      </c>
      <c r="K30" s="74"/>
      <c r="L30" s="74"/>
      <c r="O30" s="74"/>
      <c r="P30" s="74"/>
    </row>
    <row r="31" spans="1:16" ht="14.25" customHeight="1" x14ac:dyDescent="0.3">
      <c r="A31" s="311" t="s">
        <v>9</v>
      </c>
      <c r="B31" s="311" t="s">
        <v>11</v>
      </c>
      <c r="C31" s="79" t="s">
        <v>12</v>
      </c>
      <c r="D31" s="80">
        <v>13.95657953035</v>
      </c>
      <c r="E31" s="80">
        <v>1.8756461379412199</v>
      </c>
      <c r="F31" s="80">
        <v>4.5378821444395196</v>
      </c>
      <c r="G31" s="80">
        <v>5.0144734898833203</v>
      </c>
      <c r="H31" s="80">
        <v>32.514285714285698</v>
      </c>
      <c r="I31" s="80">
        <v>267.34645669291302</v>
      </c>
      <c r="K31" s="74"/>
      <c r="L31" s="74"/>
      <c r="O31" s="74"/>
      <c r="P31" s="74"/>
    </row>
    <row r="32" spans="1:16" ht="14.25" customHeight="1" x14ac:dyDescent="0.3">
      <c r="A32" s="312" t="s">
        <v>9</v>
      </c>
      <c r="B32" s="290"/>
      <c r="C32" s="81" t="s">
        <v>13</v>
      </c>
      <c r="D32" s="80">
        <v>11.191024165707701</v>
      </c>
      <c r="E32" s="80">
        <v>0.97813578826237002</v>
      </c>
      <c r="F32" s="80">
        <v>3.2203682393555799</v>
      </c>
      <c r="G32" s="80">
        <v>2.4321058688147201</v>
      </c>
      <c r="H32" s="80">
        <v>28.776349614395802</v>
      </c>
      <c r="I32" s="80">
        <v>248.64705882352899</v>
      </c>
      <c r="K32" s="74"/>
      <c r="L32" s="74"/>
      <c r="O32" s="74"/>
      <c r="P32" s="74"/>
    </row>
    <row r="33" spans="1:16" ht="14.25" customHeight="1" x14ac:dyDescent="0.3">
      <c r="A33" s="312"/>
      <c r="B33" s="290"/>
      <c r="C33" s="81" t="s">
        <v>14</v>
      </c>
      <c r="D33" s="80">
        <v>9.8632109431245496</v>
      </c>
      <c r="E33" s="80">
        <v>0.57595392368610498</v>
      </c>
      <c r="F33" s="80">
        <v>2.1677465802735698</v>
      </c>
      <c r="G33" s="80">
        <v>1.4744420446364199</v>
      </c>
      <c r="H33" s="80">
        <v>21.978102189781001</v>
      </c>
      <c r="I33" s="80">
        <v>256</v>
      </c>
      <c r="K33" s="74"/>
      <c r="L33" s="74"/>
      <c r="O33" s="74"/>
      <c r="P33" s="74"/>
    </row>
    <row r="34" spans="1:16" ht="14.25" customHeight="1" x14ac:dyDescent="0.3">
      <c r="A34" s="312"/>
      <c r="B34" s="291"/>
      <c r="C34" s="82" t="s">
        <v>9</v>
      </c>
      <c r="D34" s="73">
        <v>13.125441408159899</v>
      </c>
      <c r="E34" s="73">
        <v>1.60808388113217</v>
      </c>
      <c r="F34" s="73">
        <v>4.1102298038789504</v>
      </c>
      <c r="G34" s="73">
        <v>4.2596838159395798</v>
      </c>
      <c r="H34" s="73">
        <v>31.314983443708599</v>
      </c>
      <c r="I34" s="73">
        <v>264.89189189189102</v>
      </c>
      <c r="K34" s="74"/>
      <c r="L34" s="74"/>
      <c r="O34" s="74"/>
      <c r="P34" s="74"/>
    </row>
    <row r="35" spans="1:16" ht="14.25" customHeight="1" x14ac:dyDescent="0.3">
      <c r="A35" s="312"/>
      <c r="B35" s="311" t="s">
        <v>15</v>
      </c>
      <c r="C35" s="81" t="s">
        <v>16</v>
      </c>
      <c r="D35" s="80">
        <v>39.598322666078097</v>
      </c>
      <c r="E35" s="80">
        <v>2.6131096888104102</v>
      </c>
      <c r="F35" s="80">
        <v>8.5265945707349307</v>
      </c>
      <c r="G35" s="80">
        <v>6.9968218936217097</v>
      </c>
      <c r="H35" s="80">
        <v>21.5327165310444</v>
      </c>
      <c r="I35" s="80">
        <v>267.75844594594503</v>
      </c>
      <c r="K35" s="74"/>
      <c r="L35" s="74"/>
      <c r="O35" s="74"/>
      <c r="P35" s="74"/>
    </row>
    <row r="36" spans="1:16" ht="15.75" x14ac:dyDescent="0.3">
      <c r="A36" s="312"/>
      <c r="B36" s="290"/>
      <c r="C36" s="79" t="s">
        <v>17</v>
      </c>
      <c r="D36" s="80">
        <v>39.016593485674903</v>
      </c>
      <c r="E36" s="80">
        <v>0.49957760140173701</v>
      </c>
      <c r="F36" s="80">
        <v>8.3115320032123101</v>
      </c>
      <c r="G36" s="80">
        <v>1.26597031737257</v>
      </c>
      <c r="H36" s="80">
        <v>21.302556837167</v>
      </c>
      <c r="I36" s="80">
        <v>253.40814196242101</v>
      </c>
      <c r="K36" s="74"/>
      <c r="L36" s="74"/>
      <c r="O36" s="74"/>
      <c r="P36" s="74"/>
    </row>
    <row r="37" spans="1:16" ht="14.25" customHeight="1" x14ac:dyDescent="0.3">
      <c r="A37" s="312"/>
      <c r="B37" s="291"/>
      <c r="C37" s="82" t="s">
        <v>9</v>
      </c>
      <c r="D37" s="73">
        <v>39.078058176357203</v>
      </c>
      <c r="E37" s="73">
        <v>0.72289044245558798</v>
      </c>
      <c r="F37" s="73">
        <v>8.3342552129728507</v>
      </c>
      <c r="G37" s="73">
        <v>1.8714840707593099</v>
      </c>
      <c r="H37" s="73">
        <v>21.327198949755299</v>
      </c>
      <c r="I37" s="73">
        <v>258.88903225806399</v>
      </c>
      <c r="K37" s="74"/>
      <c r="L37" s="74"/>
      <c r="O37" s="74"/>
      <c r="P37" s="74"/>
    </row>
    <row r="38" spans="1:16" ht="14.25" customHeight="1" x14ac:dyDescent="0.3">
      <c r="A38" s="312"/>
      <c r="B38" s="311" t="s">
        <v>124</v>
      </c>
      <c r="C38" s="79" t="s">
        <v>18</v>
      </c>
      <c r="D38" s="80">
        <v>34.596807045450099</v>
      </c>
      <c r="E38" s="80">
        <v>2.2734767511784399</v>
      </c>
      <c r="F38" s="80">
        <v>9.5186902290935098</v>
      </c>
      <c r="G38" s="80">
        <v>5.0789897383173903</v>
      </c>
      <c r="H38" s="80">
        <v>27.513204373423001</v>
      </c>
      <c r="I38" s="80">
        <v>223.40187713310499</v>
      </c>
      <c r="K38" s="74"/>
      <c r="L38" s="74"/>
      <c r="O38" s="74"/>
      <c r="P38" s="74"/>
    </row>
    <row r="39" spans="1:16" ht="14.25" customHeight="1" x14ac:dyDescent="0.3">
      <c r="A39" s="312"/>
      <c r="B39" s="290"/>
      <c r="C39" s="81" t="s">
        <v>19</v>
      </c>
      <c r="D39" s="80">
        <v>43.497688751925999</v>
      </c>
      <c r="E39" s="80">
        <v>2.8736517719568502</v>
      </c>
      <c r="F39" s="80">
        <v>11.5563174114021</v>
      </c>
      <c r="G39" s="80">
        <v>6.7252696456086198</v>
      </c>
      <c r="H39" s="80">
        <v>26.567658519305699</v>
      </c>
      <c r="I39" s="80">
        <v>234.03217158176901</v>
      </c>
      <c r="K39" s="74"/>
      <c r="L39" s="74"/>
      <c r="O39" s="74"/>
      <c r="P39" s="74"/>
    </row>
    <row r="40" spans="1:16" ht="14.25" customHeight="1" x14ac:dyDescent="0.3">
      <c r="A40" s="312"/>
      <c r="B40" s="290"/>
      <c r="C40" s="81" t="s">
        <v>106</v>
      </c>
      <c r="D40" s="80">
        <v>28.358208955223802</v>
      </c>
      <c r="E40" s="80">
        <v>1.4925373134328299</v>
      </c>
      <c r="F40" s="80">
        <v>10.1044776119403</v>
      </c>
      <c r="G40" s="80">
        <v>2.0373134328358198</v>
      </c>
      <c r="H40" s="80">
        <v>35.631578947368403</v>
      </c>
      <c r="I40" s="80">
        <v>136.5</v>
      </c>
      <c r="K40" s="74"/>
      <c r="L40" s="74"/>
      <c r="O40" s="74"/>
      <c r="P40" s="74"/>
    </row>
    <row r="41" spans="1:16" ht="14.25" customHeight="1" x14ac:dyDescent="0.3">
      <c r="A41" s="312"/>
      <c r="B41" s="291"/>
      <c r="C41" s="82" t="s">
        <v>9</v>
      </c>
      <c r="D41" s="73">
        <v>36.3705250135312</v>
      </c>
      <c r="E41" s="73">
        <v>2.3923296992190499</v>
      </c>
      <c r="F41" s="73">
        <v>9.9289105389314098</v>
      </c>
      <c r="G41" s="73">
        <v>5.4031392561663898</v>
      </c>
      <c r="H41" s="73">
        <v>27.2993324546111</v>
      </c>
      <c r="I41" s="73">
        <v>225.85261797026499</v>
      </c>
      <c r="K41" s="74"/>
      <c r="L41" s="74"/>
      <c r="O41" s="74"/>
      <c r="P41" s="74"/>
    </row>
    <row r="42" spans="1:16" ht="14.25" customHeight="1" x14ac:dyDescent="0.3">
      <c r="A42" s="312"/>
      <c r="B42" s="322" t="s">
        <v>125</v>
      </c>
      <c r="C42" s="323"/>
      <c r="D42" s="80">
        <v>34.898612593383099</v>
      </c>
      <c r="E42" s="80">
        <v>1.68979011028103</v>
      </c>
      <c r="F42" s="80">
        <v>8.8138562789043</v>
      </c>
      <c r="G42" s="80">
        <v>3.6197972251867601</v>
      </c>
      <c r="H42" s="80">
        <v>25.255606523955102</v>
      </c>
      <c r="I42" s="80">
        <v>214.215789473684</v>
      </c>
      <c r="K42" s="74"/>
      <c r="L42" s="74"/>
      <c r="O42" s="74"/>
      <c r="P42" s="74"/>
    </row>
    <row r="43" spans="1:16" ht="14.25" customHeight="1" x14ac:dyDescent="0.3">
      <c r="A43" s="313"/>
      <c r="B43" s="320" t="s">
        <v>9</v>
      </c>
      <c r="C43" s="321"/>
      <c r="D43" s="73">
        <v>36.811419576138597</v>
      </c>
      <c r="E43" s="73">
        <v>1.16054973067343</v>
      </c>
      <c r="F43" s="73">
        <v>8.4338862382706097</v>
      </c>
      <c r="G43" s="73">
        <v>2.8172595738064898</v>
      </c>
      <c r="H43" s="73">
        <v>22.911059490184599</v>
      </c>
      <c r="I43" s="73">
        <v>242.752162991906</v>
      </c>
      <c r="K43" s="74"/>
      <c r="L43" s="74"/>
      <c r="O43" s="74"/>
      <c r="P43" s="74"/>
    </row>
    <row r="44" spans="1:16" ht="14.25" customHeight="1" x14ac:dyDescent="0.3">
      <c r="A44" s="31" t="s">
        <v>140</v>
      </c>
      <c r="B44" s="84"/>
      <c r="C44" s="84"/>
      <c r="D44" s="85"/>
      <c r="E44" s="85"/>
      <c r="F44" s="85"/>
      <c r="G44" s="85"/>
    </row>
    <row r="45" spans="1:16" ht="14.25" customHeight="1" x14ac:dyDescent="0.3">
      <c r="A45" s="85" t="s">
        <v>131</v>
      </c>
    </row>
    <row r="46" spans="1:16" ht="14.25" customHeight="1" x14ac:dyDescent="0.3">
      <c r="A46" s="29" t="s">
        <v>127</v>
      </c>
    </row>
    <row r="47" spans="1:16" ht="14.25" customHeight="1" x14ac:dyDescent="0.3">
      <c r="A47" s="29" t="s">
        <v>244</v>
      </c>
    </row>
    <row r="48" spans="1:16" ht="14.25" customHeight="1" x14ac:dyDescent="0.3">
      <c r="A48" s="29" t="s">
        <v>172</v>
      </c>
    </row>
    <row r="49" spans="1:1" ht="14.25" customHeight="1" x14ac:dyDescent="0.3">
      <c r="A49" s="31" t="s">
        <v>141</v>
      </c>
    </row>
  </sheetData>
  <mergeCells count="23">
    <mergeCell ref="B17:C17"/>
    <mergeCell ref="B16:C16"/>
    <mergeCell ref="B31:B34"/>
    <mergeCell ref="B42:C42"/>
    <mergeCell ref="B43:C43"/>
    <mergeCell ref="B29:C29"/>
    <mergeCell ref="B30:C30"/>
    <mergeCell ref="F3:G3"/>
    <mergeCell ref="H3:I3"/>
    <mergeCell ref="F2:I2"/>
    <mergeCell ref="B38:B41"/>
    <mergeCell ref="D2:E3"/>
    <mergeCell ref="A2:C3"/>
    <mergeCell ref="B35:B37"/>
    <mergeCell ref="A5:A17"/>
    <mergeCell ref="A18:A30"/>
    <mergeCell ref="A31:A43"/>
    <mergeCell ref="B18:B21"/>
    <mergeCell ref="B22:B24"/>
    <mergeCell ref="B25:B28"/>
    <mergeCell ref="B5:B8"/>
    <mergeCell ref="B9:B11"/>
    <mergeCell ref="B12:B15"/>
  </mergeCells>
  <pageMargins left="0.70866141732283472" right="0.70866141732283472" top="0.74803149606299213" bottom="0.74803149606299213" header="0.31496062992125984" footer="0.31496062992125984"/>
  <pageSetup paperSize="9" scale="54" orientation="landscape"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FF6F4C"/>
    <pageSetUpPr fitToPage="1"/>
  </sheetPr>
  <dimension ref="A1:M15"/>
  <sheetViews>
    <sheetView workbookViewId="0"/>
  </sheetViews>
  <sheetFormatPr baseColWidth="10" defaultRowHeight="15.75" x14ac:dyDescent="0.3"/>
  <cols>
    <col min="1" max="1" width="13.33203125" style="31" customWidth="1"/>
    <col min="2" max="16384" width="11.5546875" style="31"/>
  </cols>
  <sheetData>
    <row r="1" spans="1:13" x14ac:dyDescent="0.3">
      <c r="A1" s="30" t="s">
        <v>220</v>
      </c>
    </row>
    <row r="2" spans="1:13" ht="31.5" x14ac:dyDescent="0.3">
      <c r="A2" s="106"/>
      <c r="B2" s="78" t="s">
        <v>40</v>
      </c>
      <c r="C2" s="78" t="s">
        <v>77</v>
      </c>
      <c r="D2" s="78" t="s">
        <v>31</v>
      </c>
    </row>
    <row r="3" spans="1:13" x14ac:dyDescent="0.3">
      <c r="A3" s="107" t="s">
        <v>285</v>
      </c>
      <c r="B3" s="114">
        <v>6.2134398630332397</v>
      </c>
      <c r="C3" s="114"/>
      <c r="D3" s="114">
        <v>6.2134398630332397</v>
      </c>
      <c r="K3" s="109"/>
      <c r="L3" s="109"/>
      <c r="M3" s="109"/>
    </row>
    <row r="4" spans="1:13" x14ac:dyDescent="0.3">
      <c r="A4" s="107" t="s">
        <v>286</v>
      </c>
      <c r="B4" s="114">
        <v>4.3158795833927801</v>
      </c>
      <c r="C4" s="114">
        <v>2.8534741047225001E-2</v>
      </c>
      <c r="D4" s="114">
        <v>4.3444143244399998</v>
      </c>
      <c r="K4" s="109"/>
      <c r="L4" s="109"/>
      <c r="M4" s="109"/>
    </row>
    <row r="5" spans="1:13" x14ac:dyDescent="0.3">
      <c r="A5" s="107" t="s">
        <v>287</v>
      </c>
      <c r="B5" s="114">
        <v>3.9520616350406601</v>
      </c>
      <c r="C5" s="114">
        <v>7.1336852618062496E-2</v>
      </c>
      <c r="D5" s="114">
        <v>4.0233984876587199</v>
      </c>
      <c r="K5" s="109"/>
      <c r="L5" s="109"/>
      <c r="M5" s="109"/>
    </row>
    <row r="6" spans="1:13" x14ac:dyDescent="0.3">
      <c r="A6" s="107" t="s">
        <v>288</v>
      </c>
      <c r="B6" s="114">
        <v>4.9436438864317296</v>
      </c>
      <c r="C6" s="114">
        <v>0.14267370523612499</v>
      </c>
      <c r="D6" s="114">
        <v>5.08631759166785</v>
      </c>
      <c r="K6" s="109"/>
      <c r="L6" s="109"/>
      <c r="M6" s="109"/>
    </row>
    <row r="7" spans="1:13" x14ac:dyDescent="0.3">
      <c r="A7" s="110" t="s">
        <v>289</v>
      </c>
      <c r="B7" s="114">
        <v>4.4371522328434798</v>
      </c>
      <c r="C7" s="114">
        <v>0.128406334712512</v>
      </c>
      <c r="D7" s="114">
        <v>4.5655585675559998</v>
      </c>
      <c r="K7" s="109"/>
      <c r="L7" s="109"/>
      <c r="M7" s="109"/>
    </row>
    <row r="8" spans="1:13" x14ac:dyDescent="0.3">
      <c r="A8" s="107" t="s">
        <v>162</v>
      </c>
      <c r="B8" s="114">
        <v>22.5281780567841</v>
      </c>
      <c r="C8" s="114">
        <v>1.4124696818376301</v>
      </c>
      <c r="D8" s="114">
        <v>23.940647738621699</v>
      </c>
      <c r="K8" s="109"/>
      <c r="L8" s="109"/>
      <c r="M8" s="109"/>
    </row>
    <row r="9" spans="1:13" x14ac:dyDescent="0.3">
      <c r="A9" s="107" t="s">
        <v>163</v>
      </c>
      <c r="B9" s="114">
        <v>14.9736053645313</v>
      </c>
      <c r="C9" s="114">
        <v>2.7536025110572102</v>
      </c>
      <c r="D9" s="114">
        <v>17.727207875588501</v>
      </c>
      <c r="K9" s="109"/>
      <c r="L9" s="109"/>
      <c r="M9" s="109"/>
    </row>
    <row r="10" spans="1:13" x14ac:dyDescent="0.3">
      <c r="A10" s="107" t="s">
        <v>164</v>
      </c>
      <c r="B10" s="114">
        <v>26.915394492794899</v>
      </c>
      <c r="C10" s="114">
        <v>7.1836210586388898</v>
      </c>
      <c r="D10" s="114">
        <v>34.099015551433801</v>
      </c>
      <c r="K10" s="109"/>
      <c r="L10" s="109"/>
      <c r="M10" s="109"/>
    </row>
    <row r="11" spans="1:13" x14ac:dyDescent="0.3">
      <c r="A11" s="115" t="s">
        <v>9</v>
      </c>
      <c r="B11" s="116">
        <v>88.279355114852294</v>
      </c>
      <c r="C11" s="116">
        <v>11.7206448851476</v>
      </c>
      <c r="D11" s="116">
        <v>100</v>
      </c>
      <c r="K11" s="109"/>
      <c r="L11" s="109"/>
      <c r="M11" s="109"/>
    </row>
    <row r="12" spans="1:13" x14ac:dyDescent="0.3">
      <c r="A12" s="31" t="s">
        <v>140</v>
      </c>
      <c r="B12" s="117"/>
      <c r="C12" s="117"/>
      <c r="D12" s="117"/>
      <c r="K12" s="109"/>
      <c r="L12" s="109"/>
      <c r="M12" s="109"/>
    </row>
    <row r="13" spans="1:13" x14ac:dyDescent="0.3">
      <c r="A13" s="29" t="s">
        <v>245</v>
      </c>
      <c r="B13" s="117"/>
      <c r="C13" s="117"/>
      <c r="D13" s="117"/>
      <c r="K13" s="109"/>
      <c r="L13" s="109"/>
      <c r="M13" s="109"/>
    </row>
    <row r="14" spans="1:13" x14ac:dyDescent="0.3">
      <c r="A14" s="29" t="s">
        <v>173</v>
      </c>
      <c r="B14" s="118"/>
      <c r="C14" s="118"/>
      <c r="D14" s="118"/>
      <c r="K14" s="109"/>
      <c r="L14" s="109"/>
      <c r="M14" s="109"/>
    </row>
    <row r="15" spans="1:13" x14ac:dyDescent="0.3">
      <c r="A15" s="31" t="s">
        <v>141</v>
      </c>
    </row>
  </sheetData>
  <pageMargins left="0.70866141732283472" right="0.70866141732283472" top="0.74803149606299213" bottom="0.74803149606299213" header="0.31496062992125984" footer="0.31496062992125984"/>
  <pageSetup paperSize="9" scale="86" orientation="landscape"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rgb="FFFF6F4C"/>
    <pageSetUpPr fitToPage="1"/>
  </sheetPr>
  <dimension ref="A1:H40"/>
  <sheetViews>
    <sheetView zoomScale="80" zoomScaleNormal="80" workbookViewId="0"/>
  </sheetViews>
  <sheetFormatPr baseColWidth="10" defaultColWidth="11.21875" defaultRowHeight="15.75" x14ac:dyDescent="0.3"/>
  <cols>
    <col min="1" max="1" width="9.21875" style="29" customWidth="1"/>
    <col min="2" max="2" width="34.109375" style="29" customWidth="1"/>
    <col min="3" max="5" width="22.77734375" style="29" customWidth="1"/>
    <col min="6" max="16384" width="11.21875" style="29"/>
  </cols>
  <sheetData>
    <row r="1" spans="1:7" x14ac:dyDescent="0.3">
      <c r="A1" s="30" t="s">
        <v>221</v>
      </c>
    </row>
    <row r="2" spans="1:7" ht="41.25" customHeight="1" x14ac:dyDescent="0.3">
      <c r="A2" s="325"/>
      <c r="B2" s="326"/>
      <c r="C2" s="324" t="s">
        <v>258</v>
      </c>
      <c r="D2" s="324" t="s">
        <v>171</v>
      </c>
      <c r="E2" s="324"/>
    </row>
    <row r="3" spans="1:7" ht="62.25" customHeight="1" x14ac:dyDescent="0.3">
      <c r="A3" s="285"/>
      <c r="B3" s="327"/>
      <c r="C3" s="324"/>
      <c r="D3" s="239" t="s">
        <v>256</v>
      </c>
      <c r="E3" s="239" t="s">
        <v>257</v>
      </c>
    </row>
    <row r="4" spans="1:7" x14ac:dyDescent="0.3">
      <c r="A4" s="277" t="s">
        <v>10</v>
      </c>
      <c r="B4" s="88" t="s">
        <v>29</v>
      </c>
      <c r="C4" s="104">
        <v>1.38311165320456</v>
      </c>
      <c r="D4" s="104">
        <v>0.88806506889042802</v>
      </c>
      <c r="E4" s="104">
        <v>64.207764198418403</v>
      </c>
    </row>
    <row r="5" spans="1:7" x14ac:dyDescent="0.3">
      <c r="A5" s="278"/>
      <c r="B5" s="99" t="s">
        <v>117</v>
      </c>
      <c r="C5" s="105">
        <v>1.39132738133645</v>
      </c>
      <c r="D5" s="105">
        <v>0.89922130493399899</v>
      </c>
      <c r="E5" s="105">
        <v>64.630461313156005</v>
      </c>
    </row>
    <row r="6" spans="1:7" x14ac:dyDescent="0.3">
      <c r="A6" s="278"/>
      <c r="B6" s="99" t="s">
        <v>47</v>
      </c>
      <c r="C6" s="105">
        <v>1.0491441192711199</v>
      </c>
      <c r="D6" s="105">
        <v>0.43456653782440602</v>
      </c>
      <c r="E6" s="105">
        <v>41.421052631578902</v>
      </c>
    </row>
    <row r="7" spans="1:7" x14ac:dyDescent="0.3">
      <c r="A7" s="278"/>
      <c r="B7" s="64" t="s">
        <v>30</v>
      </c>
      <c r="C7" s="241">
        <v>1.1738535698521499</v>
      </c>
      <c r="D7" s="242">
        <v>0.80913735310441903</v>
      </c>
      <c r="E7" s="242">
        <v>68.930007446016404</v>
      </c>
    </row>
    <row r="8" spans="1:7" ht="12.75" customHeight="1" x14ac:dyDescent="0.3">
      <c r="A8" s="278"/>
      <c r="B8" s="99" t="s">
        <v>210</v>
      </c>
      <c r="C8" s="114">
        <v>0.81062899428186996</v>
      </c>
      <c r="D8" s="243">
        <v>0.47615203498149999</v>
      </c>
      <c r="E8" s="243">
        <v>58.738589211618297</v>
      </c>
    </row>
    <row r="9" spans="1:7" x14ac:dyDescent="0.3">
      <c r="A9" s="278"/>
      <c r="B9" s="99" t="s">
        <v>211</v>
      </c>
      <c r="C9" s="114">
        <v>1.0828839364996901</v>
      </c>
      <c r="D9" s="243">
        <v>0.70657454933980202</v>
      </c>
      <c r="E9" s="243">
        <v>65.249333333333297</v>
      </c>
    </row>
    <row r="10" spans="1:7" x14ac:dyDescent="0.3">
      <c r="A10" s="278"/>
      <c r="B10" s="99" t="s">
        <v>212</v>
      </c>
      <c r="C10" s="114">
        <v>3.06660706303084</v>
      </c>
      <c r="D10" s="243">
        <v>1.95091640590076</v>
      </c>
      <c r="E10" s="243">
        <v>63.618075801749299</v>
      </c>
    </row>
    <row r="11" spans="1:7" x14ac:dyDescent="0.3">
      <c r="A11" s="278"/>
      <c r="B11" s="99" t="s">
        <v>213</v>
      </c>
      <c r="C11" s="114">
        <v>1.49861239592969</v>
      </c>
      <c r="D11" s="243">
        <v>1.4041813135985199</v>
      </c>
      <c r="E11" s="243">
        <v>93.698765432098796</v>
      </c>
    </row>
    <row r="12" spans="1:7" x14ac:dyDescent="0.3">
      <c r="A12" s="278"/>
      <c r="B12" s="99" t="s">
        <v>48</v>
      </c>
      <c r="C12" s="114">
        <v>2.6315789473684199</v>
      </c>
      <c r="D12" s="243">
        <v>5.3421052631578902</v>
      </c>
      <c r="E12" s="243">
        <v>203</v>
      </c>
    </row>
    <row r="13" spans="1:7" x14ac:dyDescent="0.3">
      <c r="A13" s="278"/>
      <c r="B13" s="99" t="s">
        <v>47</v>
      </c>
      <c r="C13" s="114">
        <v>0.86905619596541805</v>
      </c>
      <c r="D13" s="243">
        <v>0.56443623919308406</v>
      </c>
      <c r="E13" s="243">
        <v>64.948186528497402</v>
      </c>
      <c r="G13" s="11"/>
    </row>
    <row r="14" spans="1:7" s="11" customFormat="1" x14ac:dyDescent="0.3">
      <c r="A14" s="279"/>
      <c r="B14" s="101" t="s">
        <v>9</v>
      </c>
      <c r="C14" s="147">
        <v>1.2928580853109199</v>
      </c>
      <c r="D14" s="242">
        <v>0.85402333515541096</v>
      </c>
      <c r="E14" s="242">
        <v>66.057005394372396</v>
      </c>
    </row>
    <row r="15" spans="1:7" s="11" customFormat="1" x14ac:dyDescent="0.3">
      <c r="A15" s="277" t="s">
        <v>5</v>
      </c>
      <c r="B15" s="88" t="s">
        <v>29</v>
      </c>
      <c r="C15" s="104">
        <v>0.80101880733098296</v>
      </c>
      <c r="D15" s="104">
        <v>0.601428545061922</v>
      </c>
      <c r="E15" s="104">
        <v>75.082949308755801</v>
      </c>
    </row>
    <row r="16" spans="1:7" s="11" customFormat="1" x14ac:dyDescent="0.3">
      <c r="A16" s="278"/>
      <c r="B16" s="99" t="s">
        <v>117</v>
      </c>
      <c r="C16" s="105">
        <v>0.81620199092261303</v>
      </c>
      <c r="D16" s="105">
        <v>0.61943628666234396</v>
      </c>
      <c r="E16" s="105">
        <v>75.892523364485996</v>
      </c>
    </row>
    <row r="17" spans="1:8" s="11" customFormat="1" x14ac:dyDescent="0.3">
      <c r="A17" s="278"/>
      <c r="B17" s="99" t="s">
        <v>47</v>
      </c>
      <c r="C17" s="105">
        <v>0.34423407917383803</v>
      </c>
      <c r="D17" s="105">
        <v>5.9667240390131999E-2</v>
      </c>
      <c r="E17" s="105">
        <v>17.3333333333333</v>
      </c>
    </row>
    <row r="18" spans="1:8" s="11" customFormat="1" x14ac:dyDescent="0.3">
      <c r="A18" s="278"/>
      <c r="B18" s="64" t="s">
        <v>30</v>
      </c>
      <c r="C18" s="244">
        <v>0.844165040114772</v>
      </c>
      <c r="D18" s="242">
        <v>0.61665301799777095</v>
      </c>
      <c r="E18" s="242">
        <v>73.048869438366197</v>
      </c>
      <c r="G18" s="74"/>
    </row>
    <row r="19" spans="1:8" x14ac:dyDescent="0.3">
      <c r="A19" s="278"/>
      <c r="B19" s="99" t="s">
        <v>210</v>
      </c>
      <c r="C19" s="114">
        <v>0.53449010418683895</v>
      </c>
      <c r="D19" s="243">
        <v>0.31716952631782802</v>
      </c>
      <c r="E19" s="243">
        <v>59.340579710144901</v>
      </c>
      <c r="G19" s="74"/>
      <c r="H19" s="74"/>
    </row>
    <row r="20" spans="1:8" x14ac:dyDescent="0.3">
      <c r="A20" s="278"/>
      <c r="B20" s="99" t="s">
        <v>211</v>
      </c>
      <c r="C20" s="114">
        <v>0.59088351153629703</v>
      </c>
      <c r="D20" s="243">
        <v>0.455234879545515</v>
      </c>
      <c r="E20" s="243">
        <v>77.043083900226804</v>
      </c>
      <c r="G20" s="74"/>
      <c r="H20" s="74"/>
    </row>
    <row r="21" spans="1:8" x14ac:dyDescent="0.3">
      <c r="A21" s="278"/>
      <c r="B21" s="99" t="s">
        <v>212</v>
      </c>
      <c r="C21" s="114">
        <v>2.2842318400405</v>
      </c>
      <c r="D21" s="243">
        <v>1.29897494305239</v>
      </c>
      <c r="E21" s="243">
        <v>56.867036011080302</v>
      </c>
      <c r="G21" s="74"/>
      <c r="H21" s="74"/>
    </row>
    <row r="22" spans="1:8" x14ac:dyDescent="0.3">
      <c r="A22" s="278"/>
      <c r="B22" s="99" t="s">
        <v>213</v>
      </c>
      <c r="C22" s="114">
        <v>1.24641559931179</v>
      </c>
      <c r="D22" s="243">
        <v>1.1807684955075499</v>
      </c>
      <c r="E22" s="243">
        <v>94.733128834355796</v>
      </c>
      <c r="G22" s="74"/>
      <c r="H22" s="74"/>
    </row>
    <row r="23" spans="1:8" x14ac:dyDescent="0.3">
      <c r="A23" s="278"/>
      <c r="B23" s="99" t="s">
        <v>48</v>
      </c>
      <c r="C23" s="114">
        <v>3.3783783783783798</v>
      </c>
      <c r="D23" s="243">
        <v>5.1216216216216202</v>
      </c>
      <c r="E23" s="243">
        <v>151.6</v>
      </c>
      <c r="G23" s="74"/>
      <c r="H23" s="74"/>
    </row>
    <row r="24" spans="1:8" x14ac:dyDescent="0.3">
      <c r="A24" s="278"/>
      <c r="B24" s="99" t="s">
        <v>47</v>
      </c>
      <c r="C24" s="114">
        <v>0.50380371807143898</v>
      </c>
      <c r="D24" s="243">
        <v>0.29296186205854202</v>
      </c>
      <c r="E24" s="243">
        <v>58.15</v>
      </c>
      <c r="G24" s="74"/>
      <c r="H24" s="74"/>
    </row>
    <row r="25" spans="1:8" s="11" customFormat="1" x14ac:dyDescent="0.3">
      <c r="A25" s="279"/>
      <c r="B25" s="101" t="s">
        <v>9</v>
      </c>
      <c r="C25" s="147">
        <v>0.83337180848607995</v>
      </c>
      <c r="D25" s="242">
        <v>0.61284454499284402</v>
      </c>
      <c r="E25" s="242">
        <v>73.5379501385042</v>
      </c>
      <c r="G25" s="74"/>
      <c r="H25" s="74"/>
    </row>
    <row r="26" spans="1:8" s="11" customFormat="1" x14ac:dyDescent="0.3">
      <c r="A26" s="277" t="s">
        <v>9</v>
      </c>
      <c r="B26" s="88" t="s">
        <v>29</v>
      </c>
      <c r="C26" s="104">
        <v>1.2944938352084301</v>
      </c>
      <c r="D26" s="104">
        <v>0.844427522956403</v>
      </c>
      <c r="E26" s="104">
        <v>65.232255263729101</v>
      </c>
      <c r="G26" s="74"/>
      <c r="H26" s="74"/>
    </row>
    <row r="27" spans="1:8" s="11" customFormat="1" x14ac:dyDescent="0.3">
      <c r="A27" s="278"/>
      <c r="B27" s="99" t="s">
        <v>117</v>
      </c>
      <c r="C27" s="105">
        <v>1.30439169225004</v>
      </c>
      <c r="D27" s="105">
        <v>0.85692913045358199</v>
      </c>
      <c r="E27" s="105">
        <v>65.695690607734804</v>
      </c>
      <c r="G27" s="74"/>
      <c r="H27" s="74"/>
    </row>
    <row r="28" spans="1:8" s="11" customFormat="1" x14ac:dyDescent="0.3">
      <c r="A28" s="278"/>
      <c r="B28" s="99" t="s">
        <v>47</v>
      </c>
      <c r="C28" s="105">
        <v>0.91242906420384995</v>
      </c>
      <c r="D28" s="105">
        <v>0.36185601424279501</v>
      </c>
      <c r="E28" s="105">
        <v>39.658536585365901</v>
      </c>
      <c r="G28" s="74"/>
      <c r="H28" s="74"/>
    </row>
    <row r="29" spans="1:8" s="11" customFormat="1" x14ac:dyDescent="0.3">
      <c r="A29" s="278"/>
      <c r="B29" s="64" t="s">
        <v>30</v>
      </c>
      <c r="C29" s="244">
        <v>1.03699121739753</v>
      </c>
      <c r="D29" s="242">
        <v>0.72923205905507804</v>
      </c>
      <c r="E29" s="242">
        <v>70.3219127434065</v>
      </c>
      <c r="G29" s="74"/>
      <c r="H29" s="74"/>
    </row>
    <row r="30" spans="1:8" x14ac:dyDescent="0.3">
      <c r="A30" s="278"/>
      <c r="B30" s="99" t="s">
        <v>210</v>
      </c>
      <c r="C30" s="114">
        <v>0.68228050910007398</v>
      </c>
      <c r="D30" s="243">
        <v>0.40225746638103299</v>
      </c>
      <c r="E30" s="243">
        <v>58.957783641161001</v>
      </c>
      <c r="G30" s="74"/>
      <c r="H30" s="74"/>
    </row>
    <row r="31" spans="1:8" x14ac:dyDescent="0.3">
      <c r="A31" s="278"/>
      <c r="B31" s="99" t="s">
        <v>211</v>
      </c>
      <c r="C31" s="114">
        <v>0.91061350297673505</v>
      </c>
      <c r="D31" s="243">
        <v>0.61856975975003903</v>
      </c>
      <c r="E31" s="243">
        <v>67.928902627511604</v>
      </c>
      <c r="G31" s="74"/>
      <c r="H31" s="74"/>
    </row>
    <row r="32" spans="1:8" x14ac:dyDescent="0.3">
      <c r="A32" s="278"/>
      <c r="B32" s="99" t="s">
        <v>212</v>
      </c>
      <c r="C32" s="114">
        <v>2.6084701174552598</v>
      </c>
      <c r="D32" s="243">
        <v>1.5691578050316799</v>
      </c>
      <c r="E32" s="243">
        <v>60.15625</v>
      </c>
      <c r="G32" s="74"/>
      <c r="H32" s="74"/>
    </row>
    <row r="33" spans="1:8" x14ac:dyDescent="0.3">
      <c r="A33" s="278"/>
      <c r="B33" s="99" t="s">
        <v>213</v>
      </c>
      <c r="C33" s="114">
        <v>1.3745769086122599</v>
      </c>
      <c r="D33" s="243">
        <v>1.2943023693117699</v>
      </c>
      <c r="E33" s="243">
        <v>94.160054719562197</v>
      </c>
      <c r="G33" s="74"/>
      <c r="H33" s="74"/>
    </row>
    <row r="34" spans="1:8" x14ac:dyDescent="0.3">
      <c r="A34" s="278"/>
      <c r="B34" s="99" t="s">
        <v>48</v>
      </c>
      <c r="C34" s="114">
        <v>3</v>
      </c>
      <c r="D34" s="243">
        <v>5.2333333333333298</v>
      </c>
      <c r="E34" s="243">
        <v>174.444444444444</v>
      </c>
      <c r="H34" s="74"/>
    </row>
    <row r="35" spans="1:8" x14ac:dyDescent="0.3">
      <c r="A35" s="278"/>
      <c r="B35" s="99" t="s">
        <v>47</v>
      </c>
      <c r="C35" s="114">
        <v>0.696673562070523</v>
      </c>
      <c r="D35" s="243">
        <v>0.43631262334450899</v>
      </c>
      <c r="E35" s="243">
        <v>62.627986348122903</v>
      </c>
      <c r="G35" s="11"/>
    </row>
    <row r="36" spans="1:8" s="11" customFormat="1" x14ac:dyDescent="0.3">
      <c r="A36" s="279"/>
      <c r="B36" s="101" t="s">
        <v>9</v>
      </c>
      <c r="C36" s="147">
        <v>1.1596530677802801</v>
      </c>
      <c r="D36" s="242">
        <v>0.784105632294678</v>
      </c>
      <c r="E36" s="242">
        <v>67.615535549399794</v>
      </c>
    </row>
    <row r="37" spans="1:8" s="11" customFormat="1" x14ac:dyDescent="0.3">
      <c r="A37" s="31" t="s">
        <v>140</v>
      </c>
      <c r="B37" s="103"/>
      <c r="C37" s="118"/>
      <c r="G37" s="29"/>
      <c r="H37" s="74"/>
    </row>
    <row r="38" spans="1:8" x14ac:dyDescent="0.3">
      <c r="A38" s="29" t="s">
        <v>246</v>
      </c>
    </row>
    <row r="39" spans="1:8" x14ac:dyDescent="0.3">
      <c r="A39" s="29" t="s">
        <v>174</v>
      </c>
    </row>
    <row r="40" spans="1:8" x14ac:dyDescent="0.3">
      <c r="A40" s="31" t="s">
        <v>141</v>
      </c>
    </row>
  </sheetData>
  <mergeCells count="6">
    <mergeCell ref="A26:A36"/>
    <mergeCell ref="C2:C3"/>
    <mergeCell ref="D2:E2"/>
    <mergeCell ref="A2:B3"/>
    <mergeCell ref="A4:A14"/>
    <mergeCell ref="A15:A25"/>
  </mergeCells>
  <pageMargins left="0.70866141732283472" right="0.70866141732283472" top="0.74803149606299213" bottom="0.74803149606299213" header="0.31496062992125984" footer="0.31496062992125984"/>
  <pageSetup paperSize="9" scale="70"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tabColor rgb="FFFF6F4C"/>
    <pageSetUpPr fitToPage="1"/>
  </sheetPr>
  <dimension ref="A1:H40"/>
  <sheetViews>
    <sheetView zoomScale="80" zoomScaleNormal="80" workbookViewId="0"/>
  </sheetViews>
  <sheetFormatPr baseColWidth="10" defaultColWidth="11.21875" defaultRowHeight="15.75" x14ac:dyDescent="0.3"/>
  <cols>
    <col min="1" max="1" width="9.21875" style="29" customWidth="1"/>
    <col min="2" max="2" width="34.5546875" style="29" customWidth="1"/>
    <col min="3" max="5" width="22.77734375" style="29" customWidth="1"/>
    <col min="6" max="16384" width="11.21875" style="29"/>
  </cols>
  <sheetData>
    <row r="1" spans="1:8" x14ac:dyDescent="0.3">
      <c r="A1" s="30" t="s">
        <v>222</v>
      </c>
    </row>
    <row r="2" spans="1:8" x14ac:dyDescent="0.3">
      <c r="A2" s="325"/>
      <c r="B2" s="326"/>
      <c r="C2" s="324" t="s">
        <v>258</v>
      </c>
      <c r="D2" s="324" t="s">
        <v>171</v>
      </c>
      <c r="E2" s="324"/>
    </row>
    <row r="3" spans="1:8" ht="47.25" x14ac:dyDescent="0.3">
      <c r="A3" s="285"/>
      <c r="B3" s="327"/>
      <c r="C3" s="324"/>
      <c r="D3" s="239" t="s">
        <v>256</v>
      </c>
      <c r="E3" s="239" t="s">
        <v>257</v>
      </c>
    </row>
    <row r="4" spans="1:8" s="11" customFormat="1" x14ac:dyDescent="0.3">
      <c r="A4" s="277" t="s">
        <v>10</v>
      </c>
      <c r="B4" s="88" t="s">
        <v>29</v>
      </c>
      <c r="C4" s="104">
        <v>0.68405604999053204</v>
      </c>
      <c r="D4" s="104">
        <v>0.54251088808937697</v>
      </c>
      <c r="E4" s="104">
        <v>79.307958477508606</v>
      </c>
    </row>
    <row r="5" spans="1:8" s="11" customFormat="1" x14ac:dyDescent="0.3">
      <c r="A5" s="278"/>
      <c r="B5" s="99" t="s">
        <v>117</v>
      </c>
      <c r="C5" s="105">
        <v>0.73500422416220801</v>
      </c>
      <c r="D5" s="105">
        <v>0.58974936637566899</v>
      </c>
      <c r="E5" s="105">
        <v>80.237547892720301</v>
      </c>
    </row>
    <row r="6" spans="1:8" s="11" customFormat="1" x14ac:dyDescent="0.3">
      <c r="A6" s="278"/>
      <c r="B6" s="99" t="s">
        <v>47</v>
      </c>
      <c r="C6" s="105">
        <v>0.41555357672900001</v>
      </c>
      <c r="D6" s="105">
        <v>0.29355891956070101</v>
      </c>
      <c r="E6" s="105">
        <v>70.642857142857096</v>
      </c>
    </row>
    <row r="7" spans="1:8" s="11" customFormat="1" x14ac:dyDescent="0.3">
      <c r="A7" s="278"/>
      <c r="B7" s="64" t="s">
        <v>30</v>
      </c>
      <c r="C7" s="244">
        <v>0.91485434555814105</v>
      </c>
      <c r="D7" s="242">
        <v>0.55741914774095203</v>
      </c>
      <c r="E7" s="242">
        <v>60.9298245614035</v>
      </c>
      <c r="G7" s="29"/>
    </row>
    <row r="8" spans="1:8" ht="12.75" customHeight="1" x14ac:dyDescent="0.3">
      <c r="A8" s="278"/>
      <c r="B8" s="99" t="s">
        <v>210</v>
      </c>
      <c r="C8" s="114">
        <v>0.72164948453608202</v>
      </c>
      <c r="D8" s="243">
        <v>0.43453608247422698</v>
      </c>
      <c r="E8" s="243">
        <v>60.214285714285701</v>
      </c>
    </row>
    <row r="9" spans="1:8" x14ac:dyDescent="0.3">
      <c r="A9" s="278"/>
      <c r="B9" s="99" t="s">
        <v>211</v>
      </c>
      <c r="C9" s="114">
        <v>0.89535390851484098</v>
      </c>
      <c r="D9" s="243">
        <v>0.51132661176531002</v>
      </c>
      <c r="E9" s="243">
        <v>57.108882521490003</v>
      </c>
    </row>
    <row r="10" spans="1:8" x14ac:dyDescent="0.3">
      <c r="A10" s="278"/>
      <c r="B10" s="99" t="s">
        <v>212</v>
      </c>
      <c r="C10" s="114">
        <v>2.78128950695322</v>
      </c>
      <c r="D10" s="243">
        <v>2.2865571007163901</v>
      </c>
      <c r="E10" s="243">
        <v>82.212121212121204</v>
      </c>
    </row>
    <row r="11" spans="1:8" x14ac:dyDescent="0.3">
      <c r="A11" s="278"/>
      <c r="B11" s="99" t="s">
        <v>213</v>
      </c>
      <c r="C11" s="114">
        <v>1.02564102564103</v>
      </c>
      <c r="D11" s="243">
        <v>0.76439560439560394</v>
      </c>
      <c r="E11" s="243">
        <v>74.528571428571396</v>
      </c>
    </row>
    <row r="12" spans="1:8" x14ac:dyDescent="0.3">
      <c r="A12" s="278"/>
      <c r="B12" s="89" t="s">
        <v>52</v>
      </c>
      <c r="C12" s="114">
        <v>1.2987012987013</v>
      </c>
      <c r="D12" s="243">
        <v>1.17532467532468</v>
      </c>
      <c r="E12" s="243">
        <v>90.5</v>
      </c>
      <c r="G12" s="74"/>
    </row>
    <row r="13" spans="1:8" x14ac:dyDescent="0.3">
      <c r="A13" s="278"/>
      <c r="B13" s="240" t="s">
        <v>36</v>
      </c>
      <c r="C13" s="114">
        <v>0.55432372505543204</v>
      </c>
      <c r="D13" s="243">
        <v>0.23622718744669999</v>
      </c>
      <c r="E13" s="243">
        <v>42.615384615384599</v>
      </c>
      <c r="G13" s="74"/>
      <c r="H13" s="74"/>
    </row>
    <row r="14" spans="1:8" s="11" customFormat="1" x14ac:dyDescent="0.3">
      <c r="A14" s="279"/>
      <c r="B14" s="101" t="s">
        <v>9</v>
      </c>
      <c r="C14" s="147">
        <v>0.82159287634022904</v>
      </c>
      <c r="D14" s="242">
        <v>0.55139498627490402</v>
      </c>
      <c r="E14" s="242">
        <v>67.112922002328304</v>
      </c>
      <c r="G14" s="74"/>
      <c r="H14" s="74"/>
    </row>
    <row r="15" spans="1:8" s="11" customFormat="1" x14ac:dyDescent="0.3">
      <c r="A15" s="277" t="s">
        <v>5</v>
      </c>
      <c r="B15" s="88" t="s">
        <v>29</v>
      </c>
      <c r="C15" s="104">
        <v>0.336700336700337</v>
      </c>
      <c r="D15" s="104">
        <v>0.19010619010619001</v>
      </c>
      <c r="E15" s="104">
        <v>56.461538461538503</v>
      </c>
      <c r="G15" s="74"/>
      <c r="H15" s="74"/>
    </row>
    <row r="16" spans="1:8" s="11" customFormat="1" x14ac:dyDescent="0.3">
      <c r="A16" s="278"/>
      <c r="B16" s="99" t="s">
        <v>117</v>
      </c>
      <c r="C16" s="105">
        <v>0.344072568032531</v>
      </c>
      <c r="D16" s="105">
        <v>0.22333437597747899</v>
      </c>
      <c r="E16" s="105">
        <v>64.909090909090907</v>
      </c>
      <c r="G16" s="74"/>
      <c r="H16" s="74"/>
    </row>
    <row r="17" spans="1:8" s="11" customFormat="1" x14ac:dyDescent="0.3">
      <c r="A17" s="278"/>
      <c r="B17" s="99" t="s">
        <v>47</v>
      </c>
      <c r="C17" s="105">
        <v>0.30120481927710802</v>
      </c>
      <c r="D17" s="105">
        <v>3.0120481927710802E-2</v>
      </c>
      <c r="E17" s="105">
        <v>10</v>
      </c>
      <c r="G17" s="74"/>
      <c r="H17" s="74"/>
    </row>
    <row r="18" spans="1:8" s="11" customFormat="1" x14ac:dyDescent="0.3">
      <c r="A18" s="278"/>
      <c r="B18" s="64" t="s">
        <v>30</v>
      </c>
      <c r="C18" s="244">
        <v>0.64997883789830102</v>
      </c>
      <c r="D18" s="242">
        <v>0.44129028357216299</v>
      </c>
      <c r="E18" s="242">
        <v>67.893023255814001</v>
      </c>
      <c r="G18" s="74"/>
      <c r="H18" s="74"/>
    </row>
    <row r="19" spans="1:8" x14ac:dyDescent="0.3">
      <c r="A19" s="278"/>
      <c r="B19" s="99" t="s">
        <v>210</v>
      </c>
      <c r="C19" s="114">
        <v>0.69589422407793999</v>
      </c>
      <c r="D19" s="243">
        <v>0.41614474599860801</v>
      </c>
      <c r="E19" s="243">
        <v>59.8</v>
      </c>
      <c r="G19" s="74"/>
      <c r="H19" s="74"/>
    </row>
    <row r="20" spans="1:8" x14ac:dyDescent="0.3">
      <c r="A20" s="278"/>
      <c r="B20" s="99" t="s">
        <v>211</v>
      </c>
      <c r="C20" s="114">
        <v>0.51964923676518304</v>
      </c>
      <c r="D20" s="243">
        <v>0.35277687560896398</v>
      </c>
      <c r="E20" s="243">
        <v>67.887500000000003</v>
      </c>
      <c r="G20" s="74"/>
      <c r="H20" s="74"/>
    </row>
    <row r="21" spans="1:8" x14ac:dyDescent="0.3">
      <c r="A21" s="278"/>
      <c r="B21" s="99" t="s">
        <v>212</v>
      </c>
      <c r="C21" s="114">
        <v>1.55334861217214</v>
      </c>
      <c r="D21" s="243">
        <v>1.00636618283677</v>
      </c>
      <c r="E21" s="243">
        <v>64.786885245901601</v>
      </c>
      <c r="G21" s="74"/>
      <c r="H21" s="74"/>
    </row>
    <row r="22" spans="1:8" x14ac:dyDescent="0.3">
      <c r="A22" s="278"/>
      <c r="B22" s="99" t="s">
        <v>213</v>
      </c>
      <c r="C22" s="114">
        <v>0.71684587813620104</v>
      </c>
      <c r="D22" s="243">
        <v>0.74193548387096797</v>
      </c>
      <c r="E22" s="243">
        <v>103.5</v>
      </c>
      <c r="G22" s="74"/>
      <c r="H22" s="74"/>
    </row>
    <row r="23" spans="1:8" x14ac:dyDescent="0.3">
      <c r="A23" s="278"/>
      <c r="B23" s="89" t="s">
        <v>52</v>
      </c>
      <c r="C23" s="114">
        <v>1.0676156583629901</v>
      </c>
      <c r="D23" s="243">
        <v>1.45551601423488</v>
      </c>
      <c r="E23" s="243">
        <v>136.333333333333</v>
      </c>
      <c r="G23" s="74"/>
      <c r="H23" s="74"/>
    </row>
    <row r="24" spans="1:8" x14ac:dyDescent="0.3">
      <c r="A24" s="278"/>
      <c r="B24" s="240" t="s">
        <v>36</v>
      </c>
      <c r="C24" s="114">
        <v>0.405804230201672</v>
      </c>
      <c r="D24" s="243">
        <v>0.16096901131333</v>
      </c>
      <c r="E24" s="243">
        <v>39.6666666666667</v>
      </c>
      <c r="G24" s="74"/>
      <c r="H24" s="74"/>
    </row>
    <row r="25" spans="1:8" s="11" customFormat="1" x14ac:dyDescent="0.3">
      <c r="A25" s="279"/>
      <c r="B25" s="101" t="s">
        <v>9</v>
      </c>
      <c r="C25" s="147">
        <v>0.61723381791602405</v>
      </c>
      <c r="D25" s="242">
        <v>0.41503559923116501</v>
      </c>
      <c r="E25" s="242">
        <v>67.241228070175396</v>
      </c>
      <c r="G25" s="74"/>
      <c r="H25" s="74"/>
    </row>
    <row r="26" spans="1:8" s="11" customFormat="1" x14ac:dyDescent="0.3">
      <c r="A26" s="277" t="s">
        <v>9</v>
      </c>
      <c r="B26" s="88" t="s">
        <v>29</v>
      </c>
      <c r="C26" s="104">
        <v>0.65496974560281096</v>
      </c>
      <c r="D26" s="104">
        <v>0.51300180008241303</v>
      </c>
      <c r="E26" s="104">
        <v>78.324503311258297</v>
      </c>
      <c r="G26" s="74"/>
      <c r="H26" s="74"/>
    </row>
    <row r="27" spans="1:8" s="11" customFormat="1" x14ac:dyDescent="0.3">
      <c r="A27" s="278"/>
      <c r="B27" s="99" t="s">
        <v>117</v>
      </c>
      <c r="C27" s="105">
        <v>0.70271527113958698</v>
      </c>
      <c r="D27" s="105">
        <v>0.55948536440437102</v>
      </c>
      <c r="E27" s="105">
        <v>79.617647058823493</v>
      </c>
      <c r="G27" s="74"/>
      <c r="H27" s="74"/>
    </row>
    <row r="28" spans="1:8" s="11" customFormat="1" x14ac:dyDescent="0.3">
      <c r="A28" s="278"/>
      <c r="B28" s="99" t="s">
        <v>47</v>
      </c>
      <c r="C28" s="105">
        <v>0.40529586598216699</v>
      </c>
      <c r="D28" s="105">
        <v>0.26992704674412299</v>
      </c>
      <c r="E28" s="105">
        <v>66.599999999999994</v>
      </c>
      <c r="G28" s="74"/>
      <c r="H28" s="74"/>
    </row>
    <row r="29" spans="1:8" s="11" customFormat="1" x14ac:dyDescent="0.3">
      <c r="A29" s="278"/>
      <c r="B29" s="64" t="s">
        <v>30</v>
      </c>
      <c r="C29" s="244">
        <v>0.82299780883385898</v>
      </c>
      <c r="D29" s="242">
        <v>0.51714666135474896</v>
      </c>
      <c r="E29" s="242">
        <v>62.8369426751592</v>
      </c>
      <c r="G29" s="74"/>
      <c r="H29" s="74"/>
    </row>
    <row r="30" spans="1:8" x14ac:dyDescent="0.3">
      <c r="A30" s="278"/>
      <c r="B30" s="99" t="s">
        <v>210</v>
      </c>
      <c r="C30" s="114">
        <v>0.71068996150429398</v>
      </c>
      <c r="D30" s="243">
        <v>0.42671009771987001</v>
      </c>
      <c r="E30" s="243">
        <v>60.0416666666667</v>
      </c>
      <c r="G30" s="74"/>
      <c r="H30" s="74"/>
    </row>
    <row r="31" spans="1:8" x14ac:dyDescent="0.3">
      <c r="A31" s="278"/>
      <c r="B31" s="99" t="s">
        <v>211</v>
      </c>
      <c r="C31" s="114">
        <v>0.78898002721889104</v>
      </c>
      <c r="D31" s="243">
        <v>0.46643616434325202</v>
      </c>
      <c r="E31" s="243">
        <v>59.118881118881099</v>
      </c>
      <c r="G31" s="74"/>
      <c r="H31" s="74"/>
    </row>
    <row r="32" spans="1:8" x14ac:dyDescent="0.3">
      <c r="A32" s="278"/>
      <c r="B32" s="99" t="s">
        <v>212</v>
      </c>
      <c r="C32" s="114">
        <v>2.0158730158730198</v>
      </c>
      <c r="D32" s="243">
        <v>1.48857142857143</v>
      </c>
      <c r="E32" s="243">
        <v>73.842519685039406</v>
      </c>
      <c r="G32" s="74"/>
      <c r="H32" s="74"/>
    </row>
    <row r="33" spans="1:8" x14ac:dyDescent="0.3">
      <c r="A33" s="278"/>
      <c r="B33" s="99" t="s">
        <v>213</v>
      </c>
      <c r="C33" s="114">
        <v>0.91324200913242004</v>
      </c>
      <c r="D33" s="243">
        <v>0.75622029633771304</v>
      </c>
      <c r="E33" s="243">
        <v>82.806122448979593</v>
      </c>
      <c r="G33" s="74"/>
      <c r="H33" s="74"/>
    </row>
    <row r="34" spans="1:8" x14ac:dyDescent="0.3">
      <c r="A34" s="278"/>
      <c r="B34" s="89" t="s">
        <v>52</v>
      </c>
      <c r="C34" s="114">
        <v>1.21130551816958</v>
      </c>
      <c r="D34" s="243">
        <v>1.2812920592193799</v>
      </c>
      <c r="E34" s="243">
        <v>105.777777777778</v>
      </c>
      <c r="G34" s="74"/>
      <c r="H34" s="74"/>
    </row>
    <row r="35" spans="1:8" x14ac:dyDescent="0.3">
      <c r="A35" s="278"/>
      <c r="B35" s="240" t="s">
        <v>36</v>
      </c>
      <c r="C35" s="114">
        <v>0.49350387753046598</v>
      </c>
      <c r="D35" s="243">
        <v>0.20540839963742599</v>
      </c>
      <c r="E35" s="243">
        <v>41.622448979591802</v>
      </c>
      <c r="G35" s="74"/>
      <c r="H35" s="74"/>
    </row>
    <row r="36" spans="1:8" s="11" customFormat="1" x14ac:dyDescent="0.3">
      <c r="A36" s="279"/>
      <c r="B36" s="101" t="s">
        <v>9</v>
      </c>
      <c r="C36" s="147">
        <v>0.76824131399655105</v>
      </c>
      <c r="D36" s="242">
        <v>0.51579594606055501</v>
      </c>
      <c r="E36" s="242">
        <v>67.139834406623706</v>
      </c>
      <c r="G36" s="74"/>
      <c r="H36" s="74"/>
    </row>
    <row r="37" spans="1:8" s="11" customFormat="1" x14ac:dyDescent="0.3">
      <c r="A37" s="31" t="s">
        <v>140</v>
      </c>
      <c r="B37" s="103"/>
      <c r="C37" s="118"/>
      <c r="G37" s="29"/>
      <c r="H37" s="74"/>
    </row>
    <row r="38" spans="1:8" x14ac:dyDescent="0.3">
      <c r="A38" s="29" t="s">
        <v>283</v>
      </c>
    </row>
    <row r="39" spans="1:8" x14ac:dyDescent="0.3">
      <c r="A39" s="29" t="s">
        <v>174</v>
      </c>
    </row>
    <row r="40" spans="1:8" x14ac:dyDescent="0.3">
      <c r="A40" s="31" t="s">
        <v>141</v>
      </c>
    </row>
  </sheetData>
  <mergeCells count="6">
    <mergeCell ref="A26:A36"/>
    <mergeCell ref="C2:C3"/>
    <mergeCell ref="D2:E2"/>
    <mergeCell ref="A2:B3"/>
    <mergeCell ref="A4:A14"/>
    <mergeCell ref="A15:A25"/>
  </mergeCells>
  <pageMargins left="0.70866141732283472" right="0.70866141732283472" top="0.74803149606299213" bottom="0.74803149606299213" header="0.31496062992125984" footer="0.31496062992125984"/>
  <pageSetup paperSize="9" scale="75" orientation="landscape"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rgb="FFFF6F4C"/>
    <pageSetUpPr fitToPage="1"/>
  </sheetPr>
  <dimension ref="A1:D17"/>
  <sheetViews>
    <sheetView workbookViewId="0"/>
  </sheetViews>
  <sheetFormatPr baseColWidth="10" defaultRowHeight="15.75" x14ac:dyDescent="0.3"/>
  <cols>
    <col min="1" max="2" width="29.77734375" style="15" customWidth="1"/>
    <col min="3" max="4" width="21.88671875" style="15" customWidth="1"/>
    <col min="5" max="16384" width="11.5546875" style="55"/>
  </cols>
  <sheetData>
    <row r="1" spans="1:4" x14ac:dyDescent="0.3">
      <c r="A1" s="30" t="s">
        <v>223</v>
      </c>
      <c r="B1" s="29"/>
      <c r="C1" s="29"/>
      <c r="D1" s="29"/>
    </row>
    <row r="2" spans="1:4" ht="18" customHeight="1" x14ac:dyDescent="0.3">
      <c r="A2" s="329" t="s">
        <v>94</v>
      </c>
      <c r="B2" s="328" t="s">
        <v>258</v>
      </c>
      <c r="C2" s="328" t="s">
        <v>171</v>
      </c>
      <c r="D2" s="328"/>
    </row>
    <row r="3" spans="1:4" ht="47.25" x14ac:dyDescent="0.3">
      <c r="A3" s="329"/>
      <c r="B3" s="328"/>
      <c r="C3" s="119" t="s">
        <v>256</v>
      </c>
      <c r="D3" s="119" t="s">
        <v>185</v>
      </c>
    </row>
    <row r="4" spans="1:4" ht="15" customHeight="1" x14ac:dyDescent="0.3">
      <c r="A4" s="71" t="s">
        <v>107</v>
      </c>
      <c r="B4" s="4">
        <v>1.3191038048521799</v>
      </c>
      <c r="C4" s="4">
        <v>1.3867161606787799</v>
      </c>
      <c r="D4" s="4">
        <v>105.12562814070399</v>
      </c>
    </row>
    <row r="5" spans="1:4" x14ac:dyDescent="0.3">
      <c r="A5" s="71" t="s">
        <v>108</v>
      </c>
      <c r="B5" s="120">
        <v>1.51994933502217</v>
      </c>
      <c r="C5" s="120">
        <v>1.3976356343677401</v>
      </c>
      <c r="D5" s="120">
        <v>91.952777777777797</v>
      </c>
    </row>
    <row r="6" spans="1:4" x14ac:dyDescent="0.3">
      <c r="A6" s="71" t="s">
        <v>95</v>
      </c>
      <c r="B6" s="120">
        <v>1.0539422777604801</v>
      </c>
      <c r="C6" s="120">
        <v>0.83488237648419095</v>
      </c>
      <c r="D6" s="120">
        <v>79.2151898734177</v>
      </c>
    </row>
    <row r="7" spans="1:4" x14ac:dyDescent="0.3">
      <c r="A7" s="71" t="s">
        <v>93</v>
      </c>
      <c r="B7" s="120">
        <v>1.2438748586505799</v>
      </c>
      <c r="C7" s="120">
        <v>1.5638899359216001</v>
      </c>
      <c r="D7" s="120">
        <v>125.727272727273</v>
      </c>
    </row>
    <row r="8" spans="1:4" x14ac:dyDescent="0.3">
      <c r="A8" s="121" t="s">
        <v>9</v>
      </c>
      <c r="B8" s="122">
        <v>1.2971163023579699</v>
      </c>
      <c r="C8" s="122">
        <v>1.20395550061805</v>
      </c>
      <c r="D8" s="122">
        <v>92.817852834740606</v>
      </c>
    </row>
    <row r="9" spans="1:4" x14ac:dyDescent="0.3">
      <c r="A9" s="31" t="s">
        <v>140</v>
      </c>
      <c r="B9" s="123"/>
      <c r="C9" s="123"/>
      <c r="D9" s="124"/>
    </row>
    <row r="10" spans="1:4" x14ac:dyDescent="0.3">
      <c r="A10" s="15" t="s">
        <v>247</v>
      </c>
    </row>
    <row r="11" spans="1:4" x14ac:dyDescent="0.3">
      <c r="A11" s="15" t="s">
        <v>175</v>
      </c>
    </row>
    <row r="12" spans="1:4" x14ac:dyDescent="0.3">
      <c r="A12" s="125" t="s">
        <v>141</v>
      </c>
    </row>
    <row r="16" spans="1:4" x14ac:dyDescent="0.3">
      <c r="A16" s="55"/>
    </row>
    <row r="17" spans="1:1" x14ac:dyDescent="0.3">
      <c r="A17" s="55"/>
    </row>
  </sheetData>
  <mergeCells count="3">
    <mergeCell ref="B2:B3"/>
    <mergeCell ref="A2:A3"/>
    <mergeCell ref="C2:D2"/>
  </mergeCells>
  <pageMargins left="0.70866141732283472" right="0.70866141732283472" top="0.74803149606299213" bottom="0.74803149606299213" header="0.31496062992125984" footer="0.31496062992125984"/>
  <pageSetup paperSize="9" scale="57" orientation="landscape"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rgb="FFFF6F4C"/>
    <pageSetUpPr fitToPage="1"/>
  </sheetPr>
  <dimension ref="A1:F41"/>
  <sheetViews>
    <sheetView workbookViewId="0"/>
  </sheetViews>
  <sheetFormatPr baseColWidth="10" defaultRowHeight="15.75" x14ac:dyDescent="0.3"/>
  <cols>
    <col min="1" max="1" width="41.77734375" style="7" customWidth="1"/>
    <col min="2" max="2" width="18.109375" style="7" customWidth="1"/>
    <col min="3" max="16384" width="11.5546875" style="7"/>
  </cols>
  <sheetData>
    <row r="1" spans="1:1" x14ac:dyDescent="0.3">
      <c r="A1" s="14" t="s">
        <v>284</v>
      </c>
    </row>
    <row r="17" spans="1:6" s="31" customFormat="1" x14ac:dyDescent="0.3">
      <c r="A17" s="31" t="s">
        <v>140</v>
      </c>
    </row>
    <row r="18" spans="1:6" s="31" customFormat="1" x14ac:dyDescent="0.3">
      <c r="A18" s="31" t="s">
        <v>181</v>
      </c>
    </row>
    <row r="19" spans="1:6" s="31" customFormat="1" x14ac:dyDescent="0.3">
      <c r="A19" s="29" t="s">
        <v>248</v>
      </c>
    </row>
    <row r="20" spans="1:6" s="31" customFormat="1" x14ac:dyDescent="0.3">
      <c r="A20" s="29" t="s">
        <v>182</v>
      </c>
    </row>
    <row r="21" spans="1:6" s="31" customFormat="1" x14ac:dyDescent="0.3">
      <c r="A21" s="31" t="s">
        <v>141</v>
      </c>
    </row>
    <row r="23" spans="1:6" s="34" customFormat="1" ht="47.25" x14ac:dyDescent="0.3">
      <c r="A23" s="223" t="s">
        <v>96</v>
      </c>
      <c r="B23" s="224" t="s">
        <v>98</v>
      </c>
      <c r="F23" s="14"/>
    </row>
    <row r="24" spans="1:6" s="34" customFormat="1" x14ac:dyDescent="0.3">
      <c r="A24" s="225" t="s">
        <v>109</v>
      </c>
      <c r="B24" s="226">
        <v>3.4137460172963099</v>
      </c>
    </row>
    <row r="25" spans="1:6" s="34" customFormat="1" x14ac:dyDescent="0.3">
      <c r="A25" s="223" t="s">
        <v>121</v>
      </c>
      <c r="B25" s="38">
        <v>2.2132796780684099</v>
      </c>
    </row>
    <row r="26" spans="1:6" s="34" customFormat="1" x14ac:dyDescent="0.3">
      <c r="A26" s="223" t="s">
        <v>122</v>
      </c>
      <c r="B26" s="38">
        <v>2.0869565217391299</v>
      </c>
    </row>
    <row r="27" spans="1:6" s="34" customFormat="1" x14ac:dyDescent="0.3">
      <c r="A27" s="225" t="s">
        <v>176</v>
      </c>
      <c r="B27" s="38">
        <v>2.0494469746258899</v>
      </c>
    </row>
    <row r="28" spans="1:6" s="34" customFormat="1" x14ac:dyDescent="0.3">
      <c r="A28" s="225" t="s">
        <v>177</v>
      </c>
      <c r="B28" s="38">
        <v>1.96468870303996</v>
      </c>
    </row>
    <row r="29" spans="1:6" s="34" customFormat="1" x14ac:dyDescent="0.3">
      <c r="A29" s="225" t="s">
        <v>123</v>
      </c>
      <c r="B29" s="38">
        <v>1.9334880123743201</v>
      </c>
    </row>
    <row r="30" spans="1:6" s="34" customFormat="1" x14ac:dyDescent="0.3">
      <c r="A30" s="225" t="s">
        <v>178</v>
      </c>
      <c r="B30" s="38">
        <v>1.9276393831554</v>
      </c>
    </row>
    <row r="31" spans="1:6" s="34" customFormat="1" x14ac:dyDescent="0.3">
      <c r="A31" s="223" t="s">
        <v>97</v>
      </c>
      <c r="B31" s="38">
        <v>1.7684887459807099</v>
      </c>
    </row>
    <row r="32" spans="1:6" s="34" customFormat="1" x14ac:dyDescent="0.3">
      <c r="A32" s="223" t="s">
        <v>179</v>
      </c>
      <c r="B32" s="38">
        <v>1.7338092809790899</v>
      </c>
    </row>
    <row r="33" spans="1:2" s="34" customFormat="1" x14ac:dyDescent="0.3">
      <c r="A33" s="225" t="s">
        <v>180</v>
      </c>
      <c r="B33" s="38">
        <v>1.6711486746062201</v>
      </c>
    </row>
    <row r="34" spans="1:2" s="34" customFormat="1" x14ac:dyDescent="0.3">
      <c r="A34" s="225" t="s">
        <v>110</v>
      </c>
      <c r="B34" s="38">
        <v>1.60353884434614</v>
      </c>
    </row>
    <row r="35" spans="1:2" s="34" customFormat="1" x14ac:dyDescent="0.3"/>
    <row r="36" spans="1:2" s="34" customFormat="1" x14ac:dyDescent="0.3"/>
    <row r="37" spans="1:2" x14ac:dyDescent="0.3">
      <c r="A37" s="27"/>
    </row>
    <row r="38" spans="1:2" x14ac:dyDescent="0.3">
      <c r="A38" s="32"/>
    </row>
    <row r="39" spans="1:2" x14ac:dyDescent="0.3">
      <c r="A39" s="33"/>
    </row>
    <row r="40" spans="1:2" x14ac:dyDescent="0.3">
      <c r="A40" s="5"/>
    </row>
    <row r="41" spans="1:2" x14ac:dyDescent="0.3">
      <c r="A41" s="6"/>
    </row>
  </sheetData>
  <pageMargins left="0.70866141732283472" right="0.70866141732283472" top="0.74803149606299213" bottom="0.74803149606299213" header="0.31496062992125984" footer="0.31496062992125984"/>
  <pageSetup paperSize="9" scale="48" orientation="landscape" cellComments="asDisplayed"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rgb="FFFF6F4C"/>
    <pageSetUpPr fitToPage="1"/>
  </sheetPr>
  <dimension ref="A1:L31"/>
  <sheetViews>
    <sheetView workbookViewId="0"/>
  </sheetViews>
  <sheetFormatPr baseColWidth="10" defaultColWidth="11.44140625" defaultRowHeight="15.75" x14ac:dyDescent="0.3"/>
  <cols>
    <col min="1" max="1" width="19.77734375" style="29" customWidth="1"/>
    <col min="2" max="2" width="8.6640625" style="29" customWidth="1"/>
    <col min="3" max="3" width="11.33203125" style="29" customWidth="1"/>
    <col min="4" max="4" width="17.6640625" style="29" customWidth="1"/>
    <col min="5" max="5" width="13.109375" style="29" customWidth="1"/>
    <col min="6" max="6" width="10.88671875" style="29" customWidth="1"/>
    <col min="7" max="7" width="5.77734375" style="29" customWidth="1"/>
    <col min="8" max="16384" width="11.44140625" style="29"/>
  </cols>
  <sheetData>
    <row r="1" spans="1:12" x14ac:dyDescent="0.3">
      <c r="A1" s="30" t="s">
        <v>224</v>
      </c>
      <c r="B1" s="31"/>
      <c r="C1" s="31"/>
      <c r="D1" s="31"/>
      <c r="E1" s="31"/>
      <c r="F1" s="31"/>
      <c r="G1" s="31"/>
      <c r="H1" s="31"/>
    </row>
    <row r="2" spans="1:12" ht="27" customHeight="1" x14ac:dyDescent="0.3">
      <c r="A2" s="294" t="s">
        <v>0</v>
      </c>
      <c r="B2" s="295"/>
      <c r="C2" s="295"/>
      <c r="D2" s="296"/>
      <c r="E2" s="287" t="s">
        <v>120</v>
      </c>
      <c r="F2" s="288"/>
    </row>
    <row r="3" spans="1:12" ht="31.5" x14ac:dyDescent="0.3">
      <c r="A3" s="297"/>
      <c r="B3" s="298"/>
      <c r="C3" s="298"/>
      <c r="D3" s="299"/>
      <c r="E3" s="78" t="s">
        <v>20</v>
      </c>
      <c r="F3" s="78" t="s">
        <v>21</v>
      </c>
    </row>
    <row r="4" spans="1:12" ht="15" customHeight="1" x14ac:dyDescent="0.3">
      <c r="A4" s="300" t="s">
        <v>260</v>
      </c>
      <c r="B4" s="289" t="s">
        <v>112</v>
      </c>
      <c r="C4" s="289" t="s">
        <v>10</v>
      </c>
      <c r="D4" s="86" t="s">
        <v>6</v>
      </c>
      <c r="E4" s="126">
        <v>1.2426082787278201</v>
      </c>
      <c r="F4" s="126">
        <v>1.2544059713871001</v>
      </c>
      <c r="L4" s="74"/>
    </row>
    <row r="5" spans="1:12" ht="15" customHeight="1" x14ac:dyDescent="0.3">
      <c r="A5" s="290"/>
      <c r="B5" s="290"/>
      <c r="C5" s="291"/>
      <c r="D5" s="86" t="s">
        <v>9</v>
      </c>
      <c r="E5" s="126">
        <v>1.3539676970854599</v>
      </c>
      <c r="F5" s="126">
        <v>1.4781037354942499</v>
      </c>
      <c r="L5" s="74"/>
    </row>
    <row r="6" spans="1:12" ht="15" customHeight="1" x14ac:dyDescent="0.3">
      <c r="A6" s="290"/>
      <c r="B6" s="290"/>
      <c r="C6" s="289" t="s">
        <v>5</v>
      </c>
      <c r="D6" s="86" t="s">
        <v>6</v>
      </c>
      <c r="E6" s="126">
        <v>0.34876347495244098</v>
      </c>
      <c r="F6" s="126">
        <v>0.99361249112845995</v>
      </c>
      <c r="K6" s="74"/>
      <c r="L6" s="74"/>
    </row>
    <row r="7" spans="1:12" ht="15" customHeight="1" x14ac:dyDescent="0.3">
      <c r="A7" s="290"/>
      <c r="B7" s="290"/>
      <c r="C7" s="291"/>
      <c r="D7" s="86" t="s">
        <v>9</v>
      </c>
      <c r="E7" s="126">
        <v>0.78045734800593103</v>
      </c>
      <c r="F7" s="126">
        <v>0.85122601956549404</v>
      </c>
      <c r="K7" s="74"/>
      <c r="L7" s="74"/>
    </row>
    <row r="8" spans="1:12" ht="15" customHeight="1" x14ac:dyDescent="0.3">
      <c r="A8" s="290"/>
      <c r="B8" s="290"/>
      <c r="C8" s="292" t="s">
        <v>9</v>
      </c>
      <c r="D8" s="87" t="s">
        <v>6</v>
      </c>
      <c r="E8" s="127">
        <v>1.1425732737208101</v>
      </c>
      <c r="F8" s="127">
        <v>1.2211668928086801</v>
      </c>
      <c r="K8" s="74"/>
      <c r="L8" s="74"/>
    </row>
    <row r="9" spans="1:12" s="11" customFormat="1" ht="15" customHeight="1" x14ac:dyDescent="0.3">
      <c r="A9" s="290"/>
      <c r="B9" s="291"/>
      <c r="C9" s="293"/>
      <c r="D9" s="87" t="s">
        <v>9</v>
      </c>
      <c r="E9" s="127">
        <v>1.2721115715367799</v>
      </c>
      <c r="F9" s="127">
        <v>1.36411938643504</v>
      </c>
      <c r="K9" s="74"/>
      <c r="L9" s="74"/>
    </row>
    <row r="10" spans="1:12" ht="15" customHeight="1" x14ac:dyDescent="0.3">
      <c r="A10" s="290"/>
      <c r="B10" s="289" t="s">
        <v>22</v>
      </c>
      <c r="C10" s="289" t="s">
        <v>10</v>
      </c>
      <c r="D10" s="86" t="s">
        <v>6</v>
      </c>
      <c r="E10" s="126">
        <v>0.88037286380113899</v>
      </c>
      <c r="F10" s="126">
        <v>0.87613293051359498</v>
      </c>
      <c r="L10" s="74"/>
    </row>
    <row r="11" spans="1:12" ht="15" customHeight="1" x14ac:dyDescent="0.3">
      <c r="A11" s="290"/>
      <c r="B11" s="290"/>
      <c r="C11" s="291"/>
      <c r="D11" s="86" t="s">
        <v>9</v>
      </c>
      <c r="E11" s="126">
        <v>1.14619351287972</v>
      </c>
      <c r="F11" s="126">
        <v>1.36045772409409</v>
      </c>
      <c r="L11" s="74"/>
    </row>
    <row r="12" spans="1:12" ht="15" customHeight="1" x14ac:dyDescent="0.3">
      <c r="A12" s="290"/>
      <c r="B12" s="290"/>
      <c r="C12" s="289" t="s">
        <v>5</v>
      </c>
      <c r="D12" s="86" t="s">
        <v>6</v>
      </c>
      <c r="E12" s="126">
        <v>0.77220077220077199</v>
      </c>
      <c r="F12" s="126">
        <v>0.57700843320017703</v>
      </c>
      <c r="K12" s="74"/>
      <c r="L12" s="74"/>
    </row>
    <row r="13" spans="1:12" ht="15" customHeight="1" x14ac:dyDescent="0.3">
      <c r="A13" s="290"/>
      <c r="B13" s="290"/>
      <c r="C13" s="291"/>
      <c r="D13" s="86" t="s">
        <v>9</v>
      </c>
      <c r="E13" s="126">
        <v>0.96596784807746505</v>
      </c>
      <c r="F13" s="126">
        <v>0.911049553708834</v>
      </c>
      <c r="K13" s="74"/>
      <c r="L13" s="74"/>
    </row>
    <row r="14" spans="1:12" ht="15" customHeight="1" x14ac:dyDescent="0.3">
      <c r="A14" s="290"/>
      <c r="B14" s="290"/>
      <c r="C14" s="292" t="s">
        <v>9</v>
      </c>
      <c r="D14" s="87" t="s">
        <v>6</v>
      </c>
      <c r="E14" s="127">
        <v>0.83694978301301903</v>
      </c>
      <c r="F14" s="127">
        <v>0.75498831565701996</v>
      </c>
      <c r="K14" s="74"/>
      <c r="L14" s="74"/>
    </row>
    <row r="15" spans="1:12" s="11" customFormat="1" ht="15" customHeight="1" x14ac:dyDescent="0.3">
      <c r="A15" s="291"/>
      <c r="B15" s="291"/>
      <c r="C15" s="293"/>
      <c r="D15" s="87" t="s">
        <v>9</v>
      </c>
      <c r="E15" s="127">
        <v>1.0853966970324</v>
      </c>
      <c r="F15" s="127">
        <v>1.1772088353413701</v>
      </c>
      <c r="K15" s="74"/>
      <c r="L15" s="74"/>
    </row>
    <row r="16" spans="1:12" ht="15" customHeight="1" x14ac:dyDescent="0.3">
      <c r="A16" s="300" t="s">
        <v>261</v>
      </c>
      <c r="B16" s="289" t="s">
        <v>112</v>
      </c>
      <c r="C16" s="289" t="s">
        <v>10</v>
      </c>
      <c r="D16" s="86" t="s">
        <v>6</v>
      </c>
      <c r="E16" s="126">
        <v>33.8327974276527</v>
      </c>
      <c r="F16" s="126">
        <v>29.644628099173602</v>
      </c>
      <c r="L16" s="74"/>
    </row>
    <row r="17" spans="1:12" ht="15" customHeight="1" x14ac:dyDescent="0.3">
      <c r="A17" s="290"/>
      <c r="B17" s="290"/>
      <c r="C17" s="291"/>
      <c r="D17" s="86" t="s">
        <v>9</v>
      </c>
      <c r="E17" s="126">
        <v>67.452975047984694</v>
      </c>
      <c r="F17" s="126">
        <v>54.518624641833803</v>
      </c>
      <c r="L17" s="74"/>
    </row>
    <row r="18" spans="1:12" ht="15" customHeight="1" x14ac:dyDescent="0.3">
      <c r="A18" s="290"/>
      <c r="B18" s="290"/>
      <c r="C18" s="289" t="s">
        <v>5</v>
      </c>
      <c r="D18" s="86" t="s">
        <v>6</v>
      </c>
      <c r="E18" s="126">
        <v>45.545454545454497</v>
      </c>
      <c r="F18" s="126">
        <v>16.785714285714299</v>
      </c>
      <c r="K18" s="74"/>
      <c r="L18" s="74"/>
    </row>
    <row r="19" spans="1:12" ht="15" customHeight="1" x14ac:dyDescent="0.3">
      <c r="A19" s="290"/>
      <c r="B19" s="290"/>
      <c r="C19" s="291"/>
      <c r="D19" s="86" t="s">
        <v>9</v>
      </c>
      <c r="E19" s="126">
        <v>81.62</v>
      </c>
      <c r="F19" s="126">
        <v>60.447761194029901</v>
      </c>
      <c r="K19" s="74"/>
      <c r="L19" s="74"/>
    </row>
    <row r="20" spans="1:12" ht="15" customHeight="1" x14ac:dyDescent="0.3">
      <c r="A20" s="290"/>
      <c r="B20" s="290"/>
      <c r="C20" s="292" t="s">
        <v>9</v>
      </c>
      <c r="D20" s="87" t="s">
        <v>6</v>
      </c>
      <c r="E20" s="127">
        <v>34.232919254658398</v>
      </c>
      <c r="F20" s="127">
        <v>28.311111111111099</v>
      </c>
      <c r="K20" s="74"/>
      <c r="L20" s="74"/>
    </row>
    <row r="21" spans="1:12" s="11" customFormat="1" ht="15" customHeight="1" x14ac:dyDescent="0.3">
      <c r="A21" s="290"/>
      <c r="B21" s="291"/>
      <c r="C21" s="293"/>
      <c r="D21" s="87" t="s">
        <v>9</v>
      </c>
      <c r="E21" s="127">
        <v>68.693520140105093</v>
      </c>
      <c r="F21" s="127">
        <v>55.191363251481803</v>
      </c>
      <c r="K21" s="74"/>
      <c r="L21" s="74"/>
    </row>
    <row r="22" spans="1:12" ht="15" customHeight="1" x14ac:dyDescent="0.3">
      <c r="A22" s="290"/>
      <c r="B22" s="289" t="s">
        <v>22</v>
      </c>
      <c r="C22" s="289" t="s">
        <v>10</v>
      </c>
      <c r="D22" s="86" t="s">
        <v>6</v>
      </c>
      <c r="E22" s="126">
        <v>31.176470588235301</v>
      </c>
      <c r="F22" s="126">
        <v>11.8965517241379</v>
      </c>
      <c r="L22" s="74"/>
    </row>
    <row r="23" spans="1:12" ht="15" customHeight="1" x14ac:dyDescent="0.3">
      <c r="A23" s="290"/>
      <c r="B23" s="290"/>
      <c r="C23" s="291"/>
      <c r="D23" s="86" t="s">
        <v>9</v>
      </c>
      <c r="E23" s="126">
        <v>55.778705636743197</v>
      </c>
      <c r="F23" s="126">
        <v>53.757009345794401</v>
      </c>
      <c r="L23" s="74"/>
    </row>
    <row r="24" spans="1:12" ht="15" customHeight="1" x14ac:dyDescent="0.3">
      <c r="A24" s="290"/>
      <c r="B24" s="290"/>
      <c r="C24" s="289" t="s">
        <v>5</v>
      </c>
      <c r="D24" s="86" t="s">
        <v>6</v>
      </c>
      <c r="E24" s="126">
        <v>34.233333333333299</v>
      </c>
      <c r="F24" s="126">
        <v>41.692307692307701</v>
      </c>
      <c r="K24" s="74"/>
      <c r="L24" s="74"/>
    </row>
    <row r="25" spans="1:12" ht="15" customHeight="1" x14ac:dyDescent="0.3">
      <c r="A25" s="290"/>
      <c r="B25" s="290"/>
      <c r="C25" s="291"/>
      <c r="D25" s="86" t="s">
        <v>9</v>
      </c>
      <c r="E25" s="126">
        <v>51.396593673965903</v>
      </c>
      <c r="F25" s="126">
        <v>73.081081081081095</v>
      </c>
      <c r="K25" s="74"/>
      <c r="L25" s="74"/>
    </row>
    <row r="26" spans="1:12" ht="15" customHeight="1" x14ac:dyDescent="0.3">
      <c r="A26" s="290"/>
      <c r="B26" s="290"/>
      <c r="C26" s="292" t="s">
        <v>9</v>
      </c>
      <c r="D26" s="87" t="s">
        <v>6</v>
      </c>
      <c r="E26" s="127">
        <v>32.308641975308603</v>
      </c>
      <c r="F26" s="127">
        <v>21.119047619047599</v>
      </c>
      <c r="K26" s="74"/>
      <c r="L26" s="74"/>
    </row>
    <row r="27" spans="1:12" s="11" customFormat="1" ht="15" customHeight="1" x14ac:dyDescent="0.3">
      <c r="A27" s="291"/>
      <c r="B27" s="291"/>
      <c r="C27" s="293"/>
      <c r="D27" s="87" t="s">
        <v>9</v>
      </c>
      <c r="E27" s="127">
        <v>54.463111760409099</v>
      </c>
      <c r="F27" s="127">
        <v>59.855010660980803</v>
      </c>
      <c r="K27" s="74"/>
      <c r="L27" s="74"/>
    </row>
    <row r="28" spans="1:12" x14ac:dyDescent="0.3">
      <c r="A28" s="31" t="s">
        <v>140</v>
      </c>
    </row>
    <row r="29" spans="1:12" x14ac:dyDescent="0.3">
      <c r="A29" s="29" t="s">
        <v>249</v>
      </c>
    </row>
    <row r="30" spans="1:12" x14ac:dyDescent="0.3">
      <c r="A30" s="29" t="s">
        <v>183</v>
      </c>
    </row>
    <row r="31" spans="1:12" x14ac:dyDescent="0.3">
      <c r="A31" s="31" t="s">
        <v>141</v>
      </c>
    </row>
  </sheetData>
  <mergeCells count="20">
    <mergeCell ref="A2:D3"/>
    <mergeCell ref="E2:F2"/>
    <mergeCell ref="A4:A15"/>
    <mergeCell ref="B4:B9"/>
    <mergeCell ref="C6:C7"/>
    <mergeCell ref="C4:C5"/>
    <mergeCell ref="C8:C9"/>
    <mergeCell ref="B10:B15"/>
    <mergeCell ref="C12:C13"/>
    <mergeCell ref="C26:C27"/>
    <mergeCell ref="C10:C11"/>
    <mergeCell ref="C14:C15"/>
    <mergeCell ref="A16:A27"/>
    <mergeCell ref="B16:B21"/>
    <mergeCell ref="C18:C19"/>
    <mergeCell ref="C16:C17"/>
    <mergeCell ref="C20:C21"/>
    <mergeCell ref="B22:B27"/>
    <mergeCell ref="C24:C25"/>
    <mergeCell ref="C22:C23"/>
  </mergeCells>
  <pageMargins left="0.70866141732283472" right="0.70866141732283472" top="0.74803149606299213" bottom="0.74803149606299213" header="0.31496062992125984" footer="0.31496062992125984"/>
  <pageSetup paperSize="9" scale="62"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9940"/>
    <pageSetUpPr fitToPage="1"/>
  </sheetPr>
  <dimension ref="A1:D38"/>
  <sheetViews>
    <sheetView tabSelected="1" zoomScale="85" zoomScaleNormal="85" workbookViewId="0"/>
  </sheetViews>
  <sheetFormatPr baseColWidth="10" defaultRowHeight="15.75" x14ac:dyDescent="0.3"/>
  <cols>
    <col min="1" max="1" width="66.6640625" style="31" customWidth="1"/>
    <col min="2" max="2" width="19.5546875" style="31" bestFit="1" customWidth="1"/>
    <col min="3" max="3" width="18.6640625" style="31" customWidth="1"/>
    <col min="4" max="16384" width="11.5546875" style="31"/>
  </cols>
  <sheetData>
    <row r="1" spans="1:4" x14ac:dyDescent="0.3">
      <c r="A1" s="30" t="s">
        <v>203</v>
      </c>
    </row>
    <row r="3" spans="1:4" x14ac:dyDescent="0.3">
      <c r="A3" s="231" t="s">
        <v>28</v>
      </c>
      <c r="B3" s="231" t="s">
        <v>204</v>
      </c>
      <c r="C3" s="231" t="s">
        <v>205</v>
      </c>
    </row>
    <row r="4" spans="1:4" x14ac:dyDescent="0.3">
      <c r="A4" s="227" t="s">
        <v>135</v>
      </c>
      <c r="B4" s="108">
        <v>42.292267891805899</v>
      </c>
      <c r="C4" s="108">
        <v>41.546126893537398</v>
      </c>
      <c r="D4" s="109"/>
    </row>
    <row r="5" spans="1:4" x14ac:dyDescent="0.3">
      <c r="A5" s="227" t="s">
        <v>37</v>
      </c>
      <c r="B5" s="59">
        <v>13.2992550144844</v>
      </c>
      <c r="C5" s="59">
        <v>15.658275158442899</v>
      </c>
    </row>
    <row r="6" spans="1:4" x14ac:dyDescent="0.3">
      <c r="A6" s="227" t="s">
        <v>38</v>
      </c>
      <c r="B6" s="108">
        <v>11.107404201638399</v>
      </c>
      <c r="C6" s="108">
        <v>11.9310416955663</v>
      </c>
    </row>
    <row r="7" spans="1:4" x14ac:dyDescent="0.3">
      <c r="A7" s="195" t="s">
        <v>39</v>
      </c>
      <c r="B7" s="194">
        <v>7.0512304070324303</v>
      </c>
      <c r="C7" s="194">
        <v>7.9668056329251504</v>
      </c>
    </row>
    <row r="8" spans="1:4" x14ac:dyDescent="0.3">
      <c r="A8" s="195" t="s">
        <v>62</v>
      </c>
      <c r="B8" s="194">
        <v>3.05727071846791</v>
      </c>
      <c r="C8" s="194">
        <v>3.6674576963924901</v>
      </c>
    </row>
    <row r="9" spans="1:4" x14ac:dyDescent="0.3">
      <c r="A9" s="195" t="s">
        <v>101</v>
      </c>
      <c r="B9" s="194">
        <v>1.59212335676605</v>
      </c>
      <c r="C9" s="194">
        <v>1.73214067697149</v>
      </c>
    </row>
    <row r="10" spans="1:4" x14ac:dyDescent="0.3">
      <c r="A10" s="195" t="s">
        <v>114</v>
      </c>
      <c r="B10" s="194">
        <v>1.48243097057448</v>
      </c>
      <c r="C10" s="194">
        <v>1.12361812299717</v>
      </c>
      <c r="D10" s="109"/>
    </row>
    <row r="11" spans="1:4" x14ac:dyDescent="0.3">
      <c r="A11" s="195" t="s">
        <v>86</v>
      </c>
      <c r="B11" s="194">
        <v>1.3488789410587601</v>
      </c>
      <c r="C11" s="194">
        <v>1.45334755232239</v>
      </c>
    </row>
    <row r="12" spans="1:4" x14ac:dyDescent="0.3">
      <c r="A12" s="195" t="s">
        <v>113</v>
      </c>
      <c r="B12" s="194">
        <v>1.3319396271835999</v>
      </c>
      <c r="C12" s="194">
        <v>1.48962435350495</v>
      </c>
    </row>
    <row r="13" spans="1:4" x14ac:dyDescent="0.3">
      <c r="A13" s="195" t="s">
        <v>88</v>
      </c>
      <c r="B13" s="194">
        <v>1.3101801833439699</v>
      </c>
      <c r="C13" s="194">
        <v>1.43702517977583</v>
      </c>
    </row>
    <row r="14" spans="1:4" x14ac:dyDescent="0.3">
      <c r="A14" s="195" t="s">
        <v>85</v>
      </c>
      <c r="B14" s="194">
        <v>1.15834608946298</v>
      </c>
      <c r="C14" s="194">
        <v>1.3457861804204101</v>
      </c>
    </row>
    <row r="15" spans="1:4" x14ac:dyDescent="0.3">
      <c r="A15" s="195" t="s">
        <v>87</v>
      </c>
      <c r="B15" s="194">
        <v>0.89368652491352996</v>
      </c>
      <c r="C15" s="194">
        <v>0.92700573733582903</v>
      </c>
    </row>
    <row r="16" spans="1:4" x14ac:dyDescent="0.3">
      <c r="A16" s="195" t="s">
        <v>93</v>
      </c>
      <c r="B16" s="194">
        <v>14.074986073267581</v>
      </c>
      <c r="C16" s="194">
        <v>9.7217451198077072</v>
      </c>
    </row>
    <row r="17" spans="1:3" x14ac:dyDescent="0.3">
      <c r="A17" s="232" t="s">
        <v>9</v>
      </c>
      <c r="B17" s="233">
        <v>100</v>
      </c>
      <c r="C17" s="233">
        <v>100</v>
      </c>
    </row>
    <row r="18" spans="1:3" x14ac:dyDescent="0.3">
      <c r="A18" s="29" t="s">
        <v>140</v>
      </c>
    </row>
    <row r="19" spans="1:3" x14ac:dyDescent="0.3">
      <c r="A19" s="29" t="s">
        <v>79</v>
      </c>
    </row>
    <row r="20" spans="1:3" x14ac:dyDescent="0.3">
      <c r="A20" s="29" t="s">
        <v>142</v>
      </c>
    </row>
    <row r="21" spans="1:3" x14ac:dyDescent="0.3">
      <c r="A21" s="31" t="s">
        <v>141</v>
      </c>
    </row>
    <row r="25" spans="1:3" ht="18" x14ac:dyDescent="0.35">
      <c r="A25" s="234"/>
      <c r="B25" s="235"/>
      <c r="C25" s="235"/>
    </row>
    <row r="26" spans="1:3" ht="18" x14ac:dyDescent="0.35">
      <c r="A26" s="234"/>
      <c r="B26" s="235"/>
      <c r="C26" s="235"/>
    </row>
    <row r="27" spans="1:3" ht="18" x14ac:dyDescent="0.35">
      <c r="A27" s="234"/>
      <c r="B27" s="235"/>
      <c r="C27" s="235"/>
    </row>
    <row r="28" spans="1:3" ht="18" x14ac:dyDescent="0.35">
      <c r="A28" s="234"/>
      <c r="B28" s="235"/>
      <c r="C28" s="235"/>
    </row>
    <row r="29" spans="1:3" ht="18" x14ac:dyDescent="0.35">
      <c r="A29" s="234"/>
      <c r="B29" s="235"/>
      <c r="C29" s="235"/>
    </row>
    <row r="30" spans="1:3" ht="18" x14ac:dyDescent="0.35">
      <c r="A30" s="234"/>
      <c r="B30" s="235"/>
      <c r="C30" s="235"/>
    </row>
    <row r="31" spans="1:3" ht="18" x14ac:dyDescent="0.35">
      <c r="A31" s="234"/>
      <c r="B31" s="235"/>
      <c r="C31" s="235"/>
    </row>
    <row r="32" spans="1:3" ht="18" x14ac:dyDescent="0.35">
      <c r="A32" s="234"/>
      <c r="B32" s="235"/>
      <c r="C32" s="235"/>
    </row>
    <row r="33" spans="1:3" ht="18" x14ac:dyDescent="0.35">
      <c r="A33" s="234"/>
      <c r="B33" s="235"/>
      <c r="C33" s="235"/>
    </row>
    <row r="34" spans="1:3" ht="18" x14ac:dyDescent="0.35">
      <c r="A34" s="234"/>
      <c r="B34" s="235"/>
      <c r="C34" s="235"/>
    </row>
    <row r="35" spans="1:3" ht="18" x14ac:dyDescent="0.35">
      <c r="A35" s="234"/>
      <c r="B35" s="235"/>
      <c r="C35" s="235"/>
    </row>
    <row r="36" spans="1:3" ht="18" x14ac:dyDescent="0.35">
      <c r="A36" s="234"/>
      <c r="B36" s="235"/>
      <c r="C36" s="235"/>
    </row>
    <row r="37" spans="1:3" x14ac:dyDescent="0.3">
      <c r="B37" s="109"/>
      <c r="C37" s="109"/>
    </row>
    <row r="38" spans="1:3" x14ac:dyDescent="0.3">
      <c r="B38" s="109"/>
      <c r="C38" s="109"/>
    </row>
  </sheetData>
  <sortState ref="A35:D97">
    <sortCondition ref="A35:A97"/>
  </sortState>
  <pageMargins left="0.70866141732283472" right="0.70866141732283472" top="0.74803149606299213" bottom="0.74803149606299213" header="0.31496062992125984" footer="0.31496062992125984"/>
  <pageSetup paperSize="9" scale="87" orientation="landscape" cellComments="asDisplaye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rgb="FFFF6F4C"/>
    <pageSetUpPr fitToPage="1"/>
  </sheetPr>
  <dimension ref="A1:K41"/>
  <sheetViews>
    <sheetView zoomScale="80" zoomScaleNormal="80" workbookViewId="0"/>
  </sheetViews>
  <sheetFormatPr baseColWidth="10" defaultColWidth="19.88671875" defaultRowHeight="15.75" x14ac:dyDescent="0.3"/>
  <cols>
    <col min="1" max="16384" width="19.88671875" style="29"/>
  </cols>
  <sheetData>
    <row r="1" spans="1:11" x14ac:dyDescent="0.3">
      <c r="A1" s="30" t="s">
        <v>225</v>
      </c>
      <c r="B1" s="31"/>
      <c r="C1" s="31"/>
      <c r="D1" s="31"/>
      <c r="E1" s="31"/>
      <c r="F1" s="31"/>
      <c r="G1" s="31"/>
      <c r="H1" s="31"/>
      <c r="I1" s="31"/>
    </row>
    <row r="2" spans="1:11" ht="27" customHeight="1" x14ac:dyDescent="0.3">
      <c r="A2" s="294" t="s">
        <v>0</v>
      </c>
      <c r="B2" s="306"/>
      <c r="C2" s="306"/>
      <c r="D2" s="307"/>
      <c r="E2" s="287" t="s">
        <v>120</v>
      </c>
      <c r="F2" s="305"/>
      <c r="G2" s="288"/>
    </row>
    <row r="3" spans="1:11" ht="47.25" x14ac:dyDescent="0.3">
      <c r="A3" s="308"/>
      <c r="B3" s="309"/>
      <c r="C3" s="309"/>
      <c r="D3" s="310"/>
      <c r="E3" s="78" t="s">
        <v>49</v>
      </c>
      <c r="F3" s="78" t="s">
        <v>50</v>
      </c>
      <c r="G3" s="78" t="s">
        <v>51</v>
      </c>
    </row>
    <row r="4" spans="1:11" ht="17.25" customHeight="1" x14ac:dyDescent="0.3">
      <c r="A4" s="311" t="s">
        <v>260</v>
      </c>
      <c r="B4" s="289" t="s">
        <v>29</v>
      </c>
      <c r="C4" s="289" t="s">
        <v>10</v>
      </c>
      <c r="D4" s="86" t="s">
        <v>6</v>
      </c>
      <c r="E4" s="80">
        <v>2.2253129346314302</v>
      </c>
      <c r="F4" s="80">
        <v>1.3737521751076101</v>
      </c>
      <c r="G4" s="80">
        <v>1.15471436013197</v>
      </c>
    </row>
    <row r="5" spans="1:11" ht="17.25" customHeight="1" x14ac:dyDescent="0.3">
      <c r="A5" s="290"/>
      <c r="B5" s="290"/>
      <c r="C5" s="291"/>
      <c r="D5" s="86" t="s">
        <v>9</v>
      </c>
      <c r="E5" s="80">
        <v>1.43926309729419</v>
      </c>
      <c r="F5" s="80">
        <v>1.6297068016073799</v>
      </c>
      <c r="G5" s="80">
        <v>1.3444504351844699</v>
      </c>
    </row>
    <row r="6" spans="1:11" ht="17.25" customHeight="1" x14ac:dyDescent="0.3">
      <c r="A6" s="290"/>
      <c r="B6" s="290"/>
      <c r="C6" s="289" t="s">
        <v>5</v>
      </c>
      <c r="D6" s="86" t="s">
        <v>6</v>
      </c>
      <c r="E6" s="80" t="s">
        <v>91</v>
      </c>
      <c r="F6" s="80">
        <v>0.48951048951048998</v>
      </c>
      <c r="G6" s="80">
        <v>0.59269015475798503</v>
      </c>
      <c r="J6" s="74"/>
      <c r="K6" s="74"/>
    </row>
    <row r="7" spans="1:11" ht="17.25" customHeight="1" x14ac:dyDescent="0.3">
      <c r="A7" s="290"/>
      <c r="B7" s="290"/>
      <c r="C7" s="291"/>
      <c r="D7" s="86" t="s">
        <v>9</v>
      </c>
      <c r="E7" s="80">
        <v>0.34602076124567499</v>
      </c>
      <c r="F7" s="80">
        <v>1.1369617854511</v>
      </c>
      <c r="G7" s="80">
        <v>0.73209740274367596</v>
      </c>
      <c r="J7" s="74"/>
      <c r="K7" s="74"/>
    </row>
    <row r="8" spans="1:11" ht="17.25" customHeight="1" x14ac:dyDescent="0.3">
      <c r="A8" s="290"/>
      <c r="B8" s="290"/>
      <c r="C8" s="292" t="s">
        <v>9</v>
      </c>
      <c r="D8" s="87" t="s">
        <v>6</v>
      </c>
      <c r="E8" s="73">
        <v>1.96319018404908</v>
      </c>
      <c r="F8" s="73">
        <v>1.2713580046967401</v>
      </c>
      <c r="G8" s="73">
        <v>1.08924941510375</v>
      </c>
      <c r="J8" s="74"/>
      <c r="K8" s="74"/>
    </row>
    <row r="9" spans="1:11" ht="17.25" customHeight="1" x14ac:dyDescent="0.3">
      <c r="A9" s="290"/>
      <c r="B9" s="291"/>
      <c r="C9" s="293"/>
      <c r="D9" s="87" t="s">
        <v>9</v>
      </c>
      <c r="E9" s="73">
        <v>1.2833168805528099</v>
      </c>
      <c r="F9" s="73">
        <v>1.5357436813683201</v>
      </c>
      <c r="G9" s="73">
        <v>1.2550443508204201</v>
      </c>
      <c r="J9" s="74"/>
      <c r="K9" s="74"/>
    </row>
    <row r="10" spans="1:11" ht="17.25" customHeight="1" x14ac:dyDescent="0.3">
      <c r="A10" s="290"/>
      <c r="B10" s="289" t="s">
        <v>30</v>
      </c>
      <c r="C10" s="289" t="s">
        <v>10</v>
      </c>
      <c r="D10" s="86" t="s">
        <v>6</v>
      </c>
      <c r="E10" s="80">
        <v>1.20068610634648</v>
      </c>
      <c r="F10" s="80">
        <v>0.75104925999558203</v>
      </c>
      <c r="G10" s="80">
        <v>0.76656445807225704</v>
      </c>
    </row>
    <row r="11" spans="1:11" ht="17.25" customHeight="1" x14ac:dyDescent="0.3">
      <c r="A11" s="290"/>
      <c r="B11" s="290"/>
      <c r="C11" s="291"/>
      <c r="D11" s="86" t="s">
        <v>9</v>
      </c>
      <c r="E11" s="80">
        <v>1.49310872894334</v>
      </c>
      <c r="F11" s="80">
        <v>1.39089936434011</v>
      </c>
      <c r="G11" s="80">
        <v>1.14484090222045</v>
      </c>
    </row>
    <row r="12" spans="1:11" ht="17.25" customHeight="1" x14ac:dyDescent="0.3">
      <c r="A12" s="290"/>
      <c r="B12" s="290"/>
      <c r="C12" s="289" t="s">
        <v>5</v>
      </c>
      <c r="D12" s="86" t="s">
        <v>6</v>
      </c>
      <c r="E12" s="80">
        <v>1.31233595800525</v>
      </c>
      <c r="F12" s="80">
        <v>0.512820512820513</v>
      </c>
      <c r="G12" s="80">
        <v>0.59985885673959105</v>
      </c>
      <c r="J12" s="74"/>
      <c r="K12" s="74"/>
    </row>
    <row r="13" spans="1:11" ht="17.25" customHeight="1" x14ac:dyDescent="0.3">
      <c r="A13" s="290"/>
      <c r="B13" s="290"/>
      <c r="C13" s="291"/>
      <c r="D13" s="86" t="s">
        <v>9</v>
      </c>
      <c r="E13" s="80">
        <v>0.91813312930374902</v>
      </c>
      <c r="F13" s="80">
        <v>1.04129263913824</v>
      </c>
      <c r="G13" s="80">
        <v>0.82648023500249901</v>
      </c>
      <c r="J13" s="74"/>
      <c r="K13" s="74"/>
    </row>
    <row r="14" spans="1:11" ht="17.25" customHeight="1" x14ac:dyDescent="0.3">
      <c r="A14" s="290"/>
      <c r="B14" s="290"/>
      <c r="C14" s="292" t="s">
        <v>9</v>
      </c>
      <c r="D14" s="87" t="s">
        <v>6</v>
      </c>
      <c r="E14" s="73">
        <v>1.2448132780083001</v>
      </c>
      <c r="F14" s="73">
        <v>0.657541599570585</v>
      </c>
      <c r="G14" s="73">
        <v>0.69481357734072402</v>
      </c>
      <c r="J14" s="74"/>
      <c r="K14" s="74"/>
    </row>
    <row r="15" spans="1:11" ht="17.25" customHeight="1" x14ac:dyDescent="0.3">
      <c r="A15" s="290"/>
      <c r="B15" s="291"/>
      <c r="C15" s="293"/>
      <c r="D15" s="87" t="s">
        <v>9</v>
      </c>
      <c r="E15" s="73">
        <v>1.2630128597673</v>
      </c>
      <c r="F15" s="73">
        <v>1.2468089829442499</v>
      </c>
      <c r="G15" s="73">
        <v>1.0124311162373401</v>
      </c>
      <c r="J15" s="74"/>
      <c r="K15" s="74"/>
    </row>
    <row r="16" spans="1:11" ht="17.25" customHeight="1" x14ac:dyDescent="0.3">
      <c r="A16" s="290"/>
      <c r="B16" s="301" t="s">
        <v>9</v>
      </c>
      <c r="C16" s="302"/>
      <c r="D16" s="88" t="s">
        <v>6</v>
      </c>
      <c r="E16" s="73">
        <v>1.5739179314221501</v>
      </c>
      <c r="F16" s="73">
        <v>1.0403514973991199</v>
      </c>
      <c r="G16" s="73">
        <v>0.89103432485546896</v>
      </c>
      <c r="J16" s="74"/>
      <c r="K16" s="74"/>
    </row>
    <row r="17" spans="1:11" ht="17.25" customHeight="1" x14ac:dyDescent="0.3">
      <c r="A17" s="290"/>
      <c r="B17" s="303"/>
      <c r="C17" s="304"/>
      <c r="D17" s="88" t="s">
        <v>9</v>
      </c>
      <c r="E17" s="73">
        <v>1.26573889993373</v>
      </c>
      <c r="F17" s="73">
        <v>1.43411155357747</v>
      </c>
      <c r="G17" s="73">
        <v>1.12502060477298</v>
      </c>
      <c r="J17" s="74"/>
      <c r="K17" s="74"/>
    </row>
    <row r="18" spans="1:11" ht="17.25" customHeight="1" x14ac:dyDescent="0.3">
      <c r="A18" s="277" t="s">
        <v>262</v>
      </c>
      <c r="B18" s="332" t="s">
        <v>29</v>
      </c>
      <c r="C18" s="332" t="s">
        <v>10</v>
      </c>
      <c r="D18" s="128" t="s">
        <v>6</v>
      </c>
      <c r="E18" s="126">
        <v>27.125</v>
      </c>
      <c r="F18" s="126">
        <v>40.299999999999997</v>
      </c>
      <c r="G18" s="126">
        <v>28.684210526315798</v>
      </c>
      <c r="J18" s="74"/>
      <c r="K18" s="74"/>
    </row>
    <row r="19" spans="1:11" ht="17.25" customHeight="1" x14ac:dyDescent="0.3">
      <c r="A19" s="330"/>
      <c r="B19" s="278"/>
      <c r="C19" s="279"/>
      <c r="D19" s="128" t="s">
        <v>9</v>
      </c>
      <c r="E19" s="126">
        <v>33.4</v>
      </c>
      <c r="F19" s="126">
        <v>79.773211567732105</v>
      </c>
      <c r="G19" s="126">
        <v>61.4989974219421</v>
      </c>
      <c r="J19" s="74"/>
      <c r="K19" s="74"/>
    </row>
    <row r="20" spans="1:11" ht="17.25" customHeight="1" x14ac:dyDescent="0.3">
      <c r="A20" s="330"/>
      <c r="B20" s="278"/>
      <c r="C20" s="332" t="s">
        <v>5</v>
      </c>
      <c r="D20" s="128" t="s">
        <v>6</v>
      </c>
      <c r="E20" s="126" t="s">
        <v>91</v>
      </c>
      <c r="F20" s="126">
        <v>22.1428571428571</v>
      </c>
      <c r="G20" s="126">
        <v>32.2777777777778</v>
      </c>
    </row>
    <row r="21" spans="1:11" ht="17.25" customHeight="1" x14ac:dyDescent="0.3">
      <c r="A21" s="330"/>
      <c r="B21" s="278"/>
      <c r="C21" s="279"/>
      <c r="D21" s="128" t="s">
        <v>9</v>
      </c>
      <c r="E21" s="126">
        <v>11</v>
      </c>
      <c r="F21" s="126">
        <v>80.620370370370395</v>
      </c>
      <c r="G21" s="126">
        <v>73.44</v>
      </c>
    </row>
    <row r="22" spans="1:11" ht="17.25" customHeight="1" x14ac:dyDescent="0.3">
      <c r="A22" s="330"/>
      <c r="B22" s="278"/>
      <c r="C22" s="333" t="s">
        <v>9</v>
      </c>
      <c r="D22" s="129" t="s">
        <v>6</v>
      </c>
      <c r="E22" s="127">
        <v>27.125</v>
      </c>
      <c r="F22" s="127">
        <v>39.490445859872601</v>
      </c>
      <c r="G22" s="127">
        <v>28.911971830985902</v>
      </c>
      <c r="J22" s="74"/>
      <c r="K22" s="74"/>
    </row>
    <row r="23" spans="1:11" ht="17.25" customHeight="1" x14ac:dyDescent="0.3">
      <c r="A23" s="330"/>
      <c r="B23" s="279"/>
      <c r="C23" s="334"/>
      <c r="D23" s="129" t="s">
        <v>9</v>
      </c>
      <c r="E23" s="127">
        <v>32.538461538461497</v>
      </c>
      <c r="F23" s="127">
        <v>79.892810457516305</v>
      </c>
      <c r="G23" s="127">
        <v>62.5159853249476</v>
      </c>
      <c r="J23" s="74"/>
      <c r="K23" s="74"/>
    </row>
    <row r="24" spans="1:11" ht="17.25" customHeight="1" x14ac:dyDescent="0.3">
      <c r="A24" s="330"/>
      <c r="B24" s="332" t="s">
        <v>30</v>
      </c>
      <c r="C24" s="332" t="s">
        <v>10</v>
      </c>
      <c r="D24" s="130" t="s">
        <v>6</v>
      </c>
      <c r="E24" s="126">
        <v>23.714285714285701</v>
      </c>
      <c r="F24" s="126">
        <v>43.617647058823501</v>
      </c>
      <c r="G24" s="126">
        <v>27.826086956521699</v>
      </c>
      <c r="J24" s="74"/>
      <c r="K24" s="74"/>
    </row>
    <row r="25" spans="1:11" ht="17.25" customHeight="1" x14ac:dyDescent="0.3">
      <c r="A25" s="330"/>
      <c r="B25" s="278"/>
      <c r="C25" s="279"/>
      <c r="D25" s="130" t="s">
        <v>9</v>
      </c>
      <c r="E25" s="126">
        <v>76.410256410256395</v>
      </c>
      <c r="F25" s="126">
        <v>98.742081447963798</v>
      </c>
      <c r="G25" s="126">
        <v>65.751277683134603</v>
      </c>
      <c r="J25" s="74"/>
      <c r="K25" s="74"/>
    </row>
    <row r="26" spans="1:11" ht="17.25" customHeight="1" x14ac:dyDescent="0.3">
      <c r="A26" s="330"/>
      <c r="B26" s="278"/>
      <c r="C26" s="332" t="s">
        <v>5</v>
      </c>
      <c r="D26" s="128" t="s">
        <v>6</v>
      </c>
      <c r="E26" s="126">
        <v>87.6</v>
      </c>
      <c r="F26" s="126">
        <v>19.3333333333333</v>
      </c>
      <c r="G26" s="126">
        <v>32.926470588235297</v>
      </c>
    </row>
    <row r="27" spans="1:11" ht="17.25" customHeight="1" x14ac:dyDescent="0.3">
      <c r="A27" s="330"/>
      <c r="B27" s="278"/>
      <c r="C27" s="279"/>
      <c r="D27" s="128" t="s">
        <v>9</v>
      </c>
      <c r="E27" s="126">
        <v>65.7083333333333</v>
      </c>
      <c r="F27" s="126">
        <v>143.37068965517199</v>
      </c>
      <c r="G27" s="126">
        <v>66.582435791217904</v>
      </c>
    </row>
    <row r="28" spans="1:11" ht="17.25" customHeight="1" x14ac:dyDescent="0.3">
      <c r="A28" s="330"/>
      <c r="B28" s="278"/>
      <c r="C28" s="333" t="s">
        <v>9</v>
      </c>
      <c r="D28" s="131" t="s">
        <v>6</v>
      </c>
      <c r="E28" s="127">
        <v>50.3333333333333</v>
      </c>
      <c r="F28" s="127">
        <v>36.183673469387799</v>
      </c>
      <c r="G28" s="127">
        <v>29.721311475409799</v>
      </c>
      <c r="J28" s="74"/>
      <c r="K28" s="74"/>
    </row>
    <row r="29" spans="1:11" ht="17.25" customHeight="1" x14ac:dyDescent="0.3">
      <c r="A29" s="330"/>
      <c r="B29" s="279"/>
      <c r="C29" s="334"/>
      <c r="D29" s="131" t="s">
        <v>9</v>
      </c>
      <c r="E29" s="127">
        <v>73.296969696969697</v>
      </c>
      <c r="F29" s="127">
        <v>114.103857566766</v>
      </c>
      <c r="G29" s="127">
        <v>66.033473980309395</v>
      </c>
      <c r="J29" s="74"/>
      <c r="K29" s="74"/>
    </row>
    <row r="30" spans="1:11" ht="17.25" customHeight="1" x14ac:dyDescent="0.3">
      <c r="A30" s="330"/>
      <c r="B30" s="301" t="s">
        <v>9</v>
      </c>
      <c r="C30" s="302"/>
      <c r="D30" s="131" t="s">
        <v>6</v>
      </c>
      <c r="E30" s="127">
        <v>37.071428571428598</v>
      </c>
      <c r="F30" s="127">
        <v>38.703883495145597</v>
      </c>
      <c r="G30" s="127">
        <v>29.229122055674502</v>
      </c>
      <c r="J30" s="74"/>
      <c r="K30" s="74"/>
    </row>
    <row r="31" spans="1:11" ht="17.25" customHeight="1" x14ac:dyDescent="0.3">
      <c r="A31" s="331"/>
      <c r="B31" s="303"/>
      <c r="C31" s="304"/>
      <c r="D31" s="131" t="s">
        <v>9</v>
      </c>
      <c r="E31" s="127">
        <v>67.748691099476403</v>
      </c>
      <c r="F31" s="127">
        <v>90.354809437386606</v>
      </c>
      <c r="G31" s="127">
        <v>64.212454212454205</v>
      </c>
      <c r="J31" s="74"/>
      <c r="K31" s="74"/>
    </row>
    <row r="32" spans="1:11" x14ac:dyDescent="0.3">
      <c r="A32" s="31" t="s">
        <v>140</v>
      </c>
      <c r="B32" s="132"/>
      <c r="C32" s="12"/>
      <c r="D32" s="12"/>
      <c r="E32" s="133"/>
      <c r="F32" s="132"/>
      <c r="G32" s="12"/>
      <c r="H32" s="132"/>
      <c r="I32" s="134"/>
      <c r="J32" s="12"/>
    </row>
    <row r="33" spans="1:11" x14ac:dyDescent="0.3">
      <c r="A33" s="135" t="s">
        <v>128</v>
      </c>
      <c r="B33" s="136"/>
      <c r="C33" s="136"/>
      <c r="D33" s="136"/>
      <c r="E33" s="136"/>
      <c r="F33" s="137"/>
      <c r="G33" s="137"/>
      <c r="H33" s="137"/>
      <c r="I33" s="137"/>
      <c r="J33" s="137"/>
    </row>
    <row r="34" spans="1:11" x14ac:dyDescent="0.3">
      <c r="A34" s="31" t="s">
        <v>129</v>
      </c>
      <c r="B34" s="31"/>
      <c r="C34" s="31"/>
      <c r="D34" s="31"/>
      <c r="E34" s="31"/>
      <c r="F34" s="134"/>
      <c r="G34" s="138"/>
      <c r="H34" s="138"/>
      <c r="I34" s="138"/>
      <c r="J34" s="31"/>
    </row>
    <row r="35" spans="1:11" x14ac:dyDescent="0.3">
      <c r="A35" s="135" t="s">
        <v>130</v>
      </c>
      <c r="B35" s="136"/>
      <c r="C35" s="136"/>
      <c r="D35" s="136"/>
      <c r="E35" s="136"/>
      <c r="F35" s="136"/>
      <c r="G35" s="137"/>
      <c r="H35" s="137"/>
      <c r="I35" s="137"/>
      <c r="J35" s="137"/>
    </row>
    <row r="36" spans="1:11" x14ac:dyDescent="0.3">
      <c r="A36" s="12" t="s">
        <v>250</v>
      </c>
      <c r="B36" s="12"/>
      <c r="C36" s="12"/>
      <c r="D36" s="12"/>
      <c r="E36" s="12"/>
      <c r="F36" s="12"/>
      <c r="G36" s="12"/>
      <c r="H36" s="12"/>
      <c r="I36" s="134"/>
      <c r="J36" s="12"/>
      <c r="K36" s="139"/>
    </row>
    <row r="37" spans="1:11" x14ac:dyDescent="0.3">
      <c r="A37" s="12" t="s">
        <v>184</v>
      </c>
      <c r="B37" s="12"/>
      <c r="C37" s="12"/>
      <c r="D37" s="12"/>
      <c r="E37" s="12"/>
      <c r="F37" s="12"/>
      <c r="G37" s="12"/>
      <c r="H37" s="12"/>
      <c r="I37" s="134"/>
      <c r="J37" s="12"/>
    </row>
    <row r="38" spans="1:11" x14ac:dyDescent="0.3">
      <c r="A38" s="31" t="s">
        <v>141</v>
      </c>
      <c r="B38" s="31"/>
      <c r="C38" s="31"/>
      <c r="D38" s="12"/>
      <c r="E38" s="12"/>
      <c r="F38" s="12"/>
      <c r="G38" s="12"/>
      <c r="H38" s="140"/>
      <c r="I38" s="134"/>
      <c r="J38" s="12"/>
    </row>
    <row r="39" spans="1:11" x14ac:dyDescent="0.3">
      <c r="A39" s="141"/>
      <c r="B39" s="141"/>
      <c r="C39" s="141"/>
      <c r="D39" s="142"/>
      <c r="E39" s="142"/>
      <c r="F39" s="142"/>
      <c r="G39" s="142"/>
      <c r="H39" s="143"/>
      <c r="I39" s="138"/>
      <c r="J39" s="31"/>
    </row>
    <row r="40" spans="1:11" x14ac:dyDescent="0.3">
      <c r="A40" s="141"/>
      <c r="B40" s="141"/>
      <c r="C40" s="141"/>
      <c r="D40" s="141"/>
      <c r="E40" s="141"/>
      <c r="F40" s="141"/>
      <c r="G40" s="141"/>
      <c r="H40" s="144"/>
      <c r="I40" s="137"/>
      <c r="J40" s="137"/>
    </row>
    <row r="41" spans="1:11" x14ac:dyDescent="0.3">
      <c r="H41" s="91"/>
    </row>
  </sheetData>
  <mergeCells count="22">
    <mergeCell ref="A2:D3"/>
    <mergeCell ref="E2:G2"/>
    <mergeCell ref="A4:A17"/>
    <mergeCell ref="B4:B9"/>
    <mergeCell ref="C6:C7"/>
    <mergeCell ref="C4:C5"/>
    <mergeCell ref="C8:C9"/>
    <mergeCell ref="B10:B15"/>
    <mergeCell ref="C12:C13"/>
    <mergeCell ref="C10:C11"/>
    <mergeCell ref="C14:C15"/>
    <mergeCell ref="B16:C17"/>
    <mergeCell ref="A18:A31"/>
    <mergeCell ref="B18:B23"/>
    <mergeCell ref="C20:C21"/>
    <mergeCell ref="C18:C19"/>
    <mergeCell ref="C22:C23"/>
    <mergeCell ref="B24:B29"/>
    <mergeCell ref="C26:C27"/>
    <mergeCell ref="C24:C25"/>
    <mergeCell ref="C28:C29"/>
    <mergeCell ref="B30:C31"/>
  </mergeCells>
  <pageMargins left="0.70866141732283472" right="0.70866141732283472" top="0.74803149606299213" bottom="0.74803149606299213" header="0.31496062992125984" footer="0.31496062992125984"/>
  <pageSetup paperSize="9" scale="51" orientation="landscape" cellComments="asDisplayed"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rgb="FFFF6F4C"/>
    <pageSetUpPr fitToPage="1"/>
  </sheetPr>
  <dimension ref="A1:H48"/>
  <sheetViews>
    <sheetView zoomScale="80" zoomScaleNormal="80" workbookViewId="0"/>
  </sheetViews>
  <sheetFormatPr baseColWidth="10" defaultColWidth="9.77734375" defaultRowHeight="15.75" x14ac:dyDescent="0.3"/>
  <cols>
    <col min="1" max="1" width="9.77734375" style="29"/>
    <col min="2" max="2" width="15.33203125" style="29" customWidth="1"/>
    <col min="3" max="3" width="26.21875" style="29" customWidth="1"/>
    <col min="4" max="5" width="24.109375" style="29" customWidth="1"/>
    <col min="6" max="6" width="24.21875" style="29" customWidth="1"/>
    <col min="7" max="16384" width="9.77734375" style="29"/>
  </cols>
  <sheetData>
    <row r="1" spans="1:8" x14ac:dyDescent="0.3">
      <c r="A1" s="11" t="s">
        <v>226</v>
      </c>
    </row>
    <row r="2" spans="1:8" ht="25.5" customHeight="1" x14ac:dyDescent="0.3">
      <c r="A2" s="328"/>
      <c r="B2" s="328"/>
      <c r="C2" s="328"/>
      <c r="D2" s="324" t="s">
        <v>263</v>
      </c>
      <c r="E2" s="324" t="s">
        <v>171</v>
      </c>
      <c r="F2" s="324"/>
    </row>
    <row r="3" spans="1:8" ht="83.25" customHeight="1" x14ac:dyDescent="0.3">
      <c r="A3" s="328"/>
      <c r="B3" s="328"/>
      <c r="C3" s="328"/>
      <c r="D3" s="324"/>
      <c r="E3" s="145" t="s">
        <v>264</v>
      </c>
      <c r="F3" s="145" t="s">
        <v>185</v>
      </c>
    </row>
    <row r="4" spans="1:8" x14ac:dyDescent="0.3">
      <c r="A4" s="311" t="s">
        <v>10</v>
      </c>
      <c r="B4" s="311" t="s">
        <v>11</v>
      </c>
      <c r="C4" s="79" t="s">
        <v>12</v>
      </c>
      <c r="D4" s="114">
        <v>1.3095720264614601</v>
      </c>
      <c r="E4" s="146">
        <v>1.22789253408937</v>
      </c>
      <c r="F4" s="146">
        <v>93.762886597938106</v>
      </c>
      <c r="H4" s="74"/>
    </row>
    <row r="5" spans="1:8" x14ac:dyDescent="0.3">
      <c r="A5" s="312"/>
      <c r="B5" s="290"/>
      <c r="C5" s="81" t="s">
        <v>13</v>
      </c>
      <c r="D5" s="114">
        <v>1.4791336502905399</v>
      </c>
      <c r="E5" s="146">
        <v>0.67828843106180703</v>
      </c>
      <c r="F5" s="146">
        <v>45.857142857142897</v>
      </c>
      <c r="H5" s="74"/>
    </row>
    <row r="6" spans="1:8" x14ac:dyDescent="0.3">
      <c r="A6" s="312"/>
      <c r="B6" s="290"/>
      <c r="C6" s="81" t="s">
        <v>14</v>
      </c>
      <c r="D6" s="114">
        <v>1.0291595197255601</v>
      </c>
      <c r="E6" s="146">
        <v>1.4493996569468299</v>
      </c>
      <c r="F6" s="146">
        <v>140.833333333333</v>
      </c>
      <c r="H6" s="74"/>
    </row>
    <row r="7" spans="1:8" x14ac:dyDescent="0.3">
      <c r="A7" s="312"/>
      <c r="B7" s="291"/>
      <c r="C7" s="81" t="s">
        <v>9</v>
      </c>
      <c r="D7" s="114">
        <v>1.3255084488515601</v>
      </c>
      <c r="E7" s="146">
        <v>1.1356875442679299</v>
      </c>
      <c r="F7" s="146">
        <v>85.679389312977094</v>
      </c>
      <c r="H7" s="74"/>
    </row>
    <row r="8" spans="1:8" x14ac:dyDescent="0.3">
      <c r="A8" s="312"/>
      <c r="B8" s="311" t="s">
        <v>53</v>
      </c>
      <c r="C8" s="81" t="s">
        <v>16</v>
      </c>
      <c r="D8" s="114">
        <v>1.33658698907437</v>
      </c>
      <c r="E8" s="146">
        <v>1.2262769674449601</v>
      </c>
      <c r="F8" s="146">
        <v>91.746887966805005</v>
      </c>
      <c r="H8" s="74"/>
    </row>
    <row r="9" spans="1:8" x14ac:dyDescent="0.3">
      <c r="A9" s="312"/>
      <c r="B9" s="290"/>
      <c r="C9" s="79" t="s">
        <v>17</v>
      </c>
      <c r="D9" s="114">
        <v>1.57219433228982</v>
      </c>
      <c r="E9" s="146">
        <v>0.84955813528681801</v>
      </c>
      <c r="F9" s="146">
        <v>54.0364583333333</v>
      </c>
      <c r="H9" s="74"/>
    </row>
    <row r="10" spans="1:8" x14ac:dyDescent="0.3">
      <c r="A10" s="312"/>
      <c r="B10" s="291"/>
      <c r="C10" s="81" t="s">
        <v>9</v>
      </c>
      <c r="D10" s="114">
        <v>1.5481644889416799</v>
      </c>
      <c r="E10" s="146">
        <v>0.88798008937157102</v>
      </c>
      <c r="F10" s="146">
        <v>57.356960175374503</v>
      </c>
      <c r="H10" s="74"/>
    </row>
    <row r="11" spans="1:8" x14ac:dyDescent="0.3">
      <c r="A11" s="312"/>
      <c r="B11" s="311" t="s">
        <v>124</v>
      </c>
      <c r="C11" s="79" t="s">
        <v>18</v>
      </c>
      <c r="D11" s="114">
        <v>1.4528013346308899</v>
      </c>
      <c r="E11" s="146">
        <v>1.2753834746744499</v>
      </c>
      <c r="F11" s="146">
        <v>87.787878787878796</v>
      </c>
      <c r="H11" s="74"/>
    </row>
    <row r="12" spans="1:8" x14ac:dyDescent="0.3">
      <c r="A12" s="312"/>
      <c r="B12" s="290"/>
      <c r="C12" s="81" t="s">
        <v>19</v>
      </c>
      <c r="D12" s="114">
        <v>1.72037799854616</v>
      </c>
      <c r="E12" s="146">
        <v>1.6225668362814001</v>
      </c>
      <c r="F12" s="146">
        <v>94.314553990610307</v>
      </c>
      <c r="H12" s="74"/>
    </row>
    <row r="13" spans="1:8" x14ac:dyDescent="0.3">
      <c r="A13" s="312"/>
      <c r="B13" s="290"/>
      <c r="C13" s="81" t="s">
        <v>106</v>
      </c>
      <c r="D13" s="114">
        <v>15</v>
      </c>
      <c r="E13" s="146">
        <v>15.75</v>
      </c>
      <c r="F13" s="146">
        <v>105</v>
      </c>
      <c r="H13" s="74"/>
    </row>
    <row r="14" spans="1:8" x14ac:dyDescent="0.3">
      <c r="A14" s="312"/>
      <c r="B14" s="291"/>
      <c r="C14" s="81" t="s">
        <v>9</v>
      </c>
      <c r="D14" s="114">
        <v>1.52215764947192</v>
      </c>
      <c r="E14" s="146">
        <v>1.3631407546015599</v>
      </c>
      <c r="F14" s="146">
        <v>89.553191489361694</v>
      </c>
      <c r="H14" s="74"/>
    </row>
    <row r="15" spans="1:8" x14ac:dyDescent="0.3">
      <c r="A15" s="312"/>
      <c r="B15" s="322" t="s">
        <v>125</v>
      </c>
      <c r="C15" s="323"/>
      <c r="D15" s="114">
        <v>2.22369731164952</v>
      </c>
      <c r="E15" s="146">
        <v>1.5331895121141701</v>
      </c>
      <c r="F15" s="146">
        <v>68.947761194029894</v>
      </c>
      <c r="H15" s="74"/>
    </row>
    <row r="16" spans="1:8" s="11" customFormat="1" x14ac:dyDescent="0.3">
      <c r="A16" s="313"/>
      <c r="B16" s="320" t="s">
        <v>9</v>
      </c>
      <c r="C16" s="321"/>
      <c r="D16" s="147">
        <v>1.5498755427383799</v>
      </c>
      <c r="E16" s="148">
        <v>1.0198688566848499</v>
      </c>
      <c r="F16" s="148">
        <v>65.803274428274406</v>
      </c>
      <c r="H16" s="74"/>
    </row>
    <row r="17" spans="1:8" x14ac:dyDescent="0.3">
      <c r="A17" s="311" t="s">
        <v>5</v>
      </c>
      <c r="B17" s="311" t="s">
        <v>11</v>
      </c>
      <c r="C17" s="79" t="s">
        <v>12</v>
      </c>
      <c r="D17" s="114">
        <v>0.81499592502037499</v>
      </c>
      <c r="E17" s="146">
        <v>0.76365118174409097</v>
      </c>
      <c r="F17" s="146">
        <v>93.7</v>
      </c>
      <c r="H17" s="74"/>
    </row>
    <row r="18" spans="1:8" x14ac:dyDescent="0.3">
      <c r="A18" s="312"/>
      <c r="B18" s="290"/>
      <c r="C18" s="81" t="s">
        <v>13</v>
      </c>
      <c r="D18" s="114">
        <v>0.56854074542008803</v>
      </c>
      <c r="E18" s="146">
        <v>0.28553379658875599</v>
      </c>
      <c r="F18" s="146">
        <v>50.2222222222222</v>
      </c>
      <c r="H18" s="74"/>
    </row>
    <row r="19" spans="1:8" x14ac:dyDescent="0.3">
      <c r="A19" s="312"/>
      <c r="B19" s="290"/>
      <c r="C19" s="81" t="s">
        <v>14</v>
      </c>
      <c r="D19" s="114">
        <v>0.24813895781637699</v>
      </c>
      <c r="E19" s="146">
        <v>0.48014888337469003</v>
      </c>
      <c r="F19" s="146">
        <v>193.5</v>
      </c>
      <c r="H19" s="74"/>
    </row>
    <row r="20" spans="1:8" x14ac:dyDescent="0.3">
      <c r="A20" s="312"/>
      <c r="B20" s="291"/>
      <c r="C20" s="81" t="s">
        <v>9</v>
      </c>
      <c r="D20" s="114">
        <v>0.71562646644767702</v>
      </c>
      <c r="E20" s="146">
        <v>0.64805255748474899</v>
      </c>
      <c r="F20" s="146">
        <v>90.557377049180303</v>
      </c>
      <c r="H20" s="74"/>
    </row>
    <row r="21" spans="1:8" x14ac:dyDescent="0.3">
      <c r="A21" s="312"/>
      <c r="B21" s="311" t="s">
        <v>53</v>
      </c>
      <c r="C21" s="81" t="s">
        <v>16</v>
      </c>
      <c r="D21" s="114">
        <v>1.0380622837370199</v>
      </c>
      <c r="E21" s="146">
        <v>0.92171280276816603</v>
      </c>
      <c r="F21" s="146">
        <v>88.7916666666667</v>
      </c>
      <c r="H21" s="74"/>
    </row>
    <row r="22" spans="1:8" x14ac:dyDescent="0.3">
      <c r="A22" s="312"/>
      <c r="B22" s="290"/>
      <c r="C22" s="79" t="s">
        <v>17</v>
      </c>
      <c r="D22" s="114">
        <v>0.43026391540163</v>
      </c>
      <c r="E22" s="146">
        <v>0.20795079235221001</v>
      </c>
      <c r="F22" s="146">
        <v>48.330985915493002</v>
      </c>
      <c r="H22" s="74"/>
    </row>
    <row r="23" spans="1:8" x14ac:dyDescent="0.3">
      <c r="A23" s="312"/>
      <c r="B23" s="291"/>
      <c r="C23" s="81" t="s">
        <v>9</v>
      </c>
      <c r="D23" s="114">
        <v>0.50495654716028404</v>
      </c>
      <c r="E23" s="146">
        <v>0.29566534669253502</v>
      </c>
      <c r="F23" s="146">
        <v>58.552631578947398</v>
      </c>
      <c r="H23" s="74"/>
    </row>
    <row r="24" spans="1:8" x14ac:dyDescent="0.3">
      <c r="A24" s="312"/>
      <c r="B24" s="311" t="s">
        <v>124</v>
      </c>
      <c r="C24" s="79" t="s">
        <v>18</v>
      </c>
      <c r="D24" s="114">
        <v>0.78636959370904302</v>
      </c>
      <c r="E24" s="146">
        <v>0.58810913856785396</v>
      </c>
      <c r="F24" s="146">
        <v>74.787878787878796</v>
      </c>
      <c r="H24" s="74"/>
    </row>
    <row r="25" spans="1:8" x14ac:dyDescent="0.3">
      <c r="A25" s="312"/>
      <c r="B25" s="290"/>
      <c r="C25" s="81" t="s">
        <v>19</v>
      </c>
      <c r="D25" s="114">
        <v>1.3355592654424</v>
      </c>
      <c r="E25" s="146">
        <v>1.87145242070117</v>
      </c>
      <c r="F25" s="146">
        <v>140.125</v>
      </c>
      <c r="H25" s="74"/>
    </row>
    <row r="26" spans="1:8" x14ac:dyDescent="0.3">
      <c r="A26" s="312"/>
      <c r="B26" s="290"/>
      <c r="C26" s="81" t="s">
        <v>106</v>
      </c>
      <c r="D26" s="114">
        <v>1.0638297872340401</v>
      </c>
      <c r="E26" s="146">
        <v>3.8936170212765999</v>
      </c>
      <c r="F26" s="146">
        <v>366</v>
      </c>
      <c r="H26" s="74"/>
    </row>
    <row r="27" spans="1:8" x14ac:dyDescent="0.3">
      <c r="A27" s="312"/>
      <c r="B27" s="291"/>
      <c r="C27" s="81" t="s">
        <v>9</v>
      </c>
      <c r="D27" s="114">
        <v>0.825445740699978</v>
      </c>
      <c r="E27" s="146">
        <v>0.70691173233546101</v>
      </c>
      <c r="F27" s="146">
        <v>85.64</v>
      </c>
      <c r="H27" s="74"/>
    </row>
    <row r="28" spans="1:8" x14ac:dyDescent="0.3">
      <c r="A28" s="312"/>
      <c r="B28" s="322" t="s">
        <v>125</v>
      </c>
      <c r="C28" s="323"/>
      <c r="D28" s="114">
        <v>1.78229206592564</v>
      </c>
      <c r="E28" s="146">
        <v>1.00536604062859</v>
      </c>
      <c r="F28" s="146">
        <v>56.408602150537597</v>
      </c>
      <c r="H28" s="74"/>
    </row>
    <row r="29" spans="1:8" s="11" customFormat="1" x14ac:dyDescent="0.3">
      <c r="A29" s="313"/>
      <c r="B29" s="320" t="s">
        <v>9</v>
      </c>
      <c r="C29" s="321"/>
      <c r="D29" s="147">
        <v>0.69307749565792698</v>
      </c>
      <c r="E29" s="148">
        <v>0.46841452319907401</v>
      </c>
      <c r="F29" s="148">
        <v>67.584725536992806</v>
      </c>
      <c r="H29" s="74"/>
    </row>
    <row r="30" spans="1:8" x14ac:dyDescent="0.3">
      <c r="A30" s="311" t="s">
        <v>9</v>
      </c>
      <c r="B30" s="311" t="s">
        <v>11</v>
      </c>
      <c r="C30" s="79" t="s">
        <v>12</v>
      </c>
      <c r="D30" s="114">
        <v>1.0855117412494499</v>
      </c>
      <c r="E30" s="146">
        <v>1.0175749520011801</v>
      </c>
      <c r="F30" s="146">
        <v>93.7414965986395</v>
      </c>
      <c r="H30" s="74"/>
    </row>
    <row r="31" spans="1:8" x14ac:dyDescent="0.3">
      <c r="A31" s="312" t="s">
        <v>9</v>
      </c>
      <c r="B31" s="290"/>
      <c r="C31" s="81" t="s">
        <v>13</v>
      </c>
      <c r="D31" s="114">
        <v>1.0644418872267001</v>
      </c>
      <c r="E31" s="146">
        <v>0.49942462600690501</v>
      </c>
      <c r="F31" s="146">
        <v>46.918918918918898</v>
      </c>
      <c r="H31" s="74"/>
    </row>
    <row r="32" spans="1:8" x14ac:dyDescent="0.3">
      <c r="A32" s="312"/>
      <c r="B32" s="290"/>
      <c r="C32" s="81" t="s">
        <v>14</v>
      </c>
      <c r="D32" s="114">
        <v>0.57595392368610498</v>
      </c>
      <c r="E32" s="146">
        <v>0.88696904247660202</v>
      </c>
      <c r="F32" s="146">
        <v>154</v>
      </c>
      <c r="H32" s="74"/>
    </row>
    <row r="33" spans="1:8" x14ac:dyDescent="0.3">
      <c r="A33" s="312"/>
      <c r="B33" s="291"/>
      <c r="C33" s="81" t="s">
        <v>9</v>
      </c>
      <c r="D33" s="149">
        <v>1.04308143641006</v>
      </c>
      <c r="E33" s="146">
        <v>0.90987124463519298</v>
      </c>
      <c r="F33" s="146">
        <v>87.2291666666667</v>
      </c>
      <c r="H33" s="74"/>
    </row>
    <row r="34" spans="1:8" x14ac:dyDescent="0.3">
      <c r="A34" s="312"/>
      <c r="B34" s="311" t="s">
        <v>15</v>
      </c>
      <c r="C34" s="81" t="s">
        <v>16</v>
      </c>
      <c r="D34" s="114">
        <v>1.27565658794968</v>
      </c>
      <c r="E34" s="146">
        <v>1.1641138821452199</v>
      </c>
      <c r="F34" s="146">
        <v>91.256055363321806</v>
      </c>
      <c r="H34" s="74"/>
    </row>
    <row r="35" spans="1:8" x14ac:dyDescent="0.3">
      <c r="A35" s="312"/>
      <c r="B35" s="290"/>
      <c r="C35" s="79" t="s">
        <v>17</v>
      </c>
      <c r="D35" s="114">
        <v>1.3756635829830699</v>
      </c>
      <c r="E35" s="146">
        <v>0.73913496938913903</v>
      </c>
      <c r="F35" s="146">
        <v>53.729340409401097</v>
      </c>
      <c r="H35" s="74"/>
    </row>
    <row r="36" spans="1:8" x14ac:dyDescent="0.3">
      <c r="A36" s="312"/>
      <c r="B36" s="291"/>
      <c r="C36" s="81" t="s">
        <v>9</v>
      </c>
      <c r="D36" s="149">
        <v>1.3650969839145199</v>
      </c>
      <c r="E36" s="146">
        <v>0.78403764626871897</v>
      </c>
      <c r="F36" s="146">
        <v>57.434574649812099</v>
      </c>
      <c r="H36" s="74"/>
    </row>
    <row r="37" spans="1:8" x14ac:dyDescent="0.3">
      <c r="A37" s="312"/>
      <c r="B37" s="311" t="s">
        <v>124</v>
      </c>
      <c r="C37" s="79" t="s">
        <v>18</v>
      </c>
      <c r="D37" s="114">
        <v>1.34429981959613</v>
      </c>
      <c r="E37" s="146">
        <v>1.16348858412058</v>
      </c>
      <c r="F37" s="146">
        <v>86.549783549783598</v>
      </c>
      <c r="H37" s="74"/>
    </row>
    <row r="38" spans="1:8" x14ac:dyDescent="0.3">
      <c r="A38" s="312"/>
      <c r="B38" s="290"/>
      <c r="C38" s="81" t="s">
        <v>19</v>
      </c>
      <c r="D38" s="114">
        <v>1.70261941448382</v>
      </c>
      <c r="E38" s="146">
        <v>1.63405238828968</v>
      </c>
      <c r="F38" s="146">
        <v>95.972850678732996</v>
      </c>
      <c r="H38" s="74"/>
    </row>
    <row r="39" spans="1:8" x14ac:dyDescent="0.3">
      <c r="A39" s="312"/>
      <c r="B39" s="290"/>
      <c r="C39" s="81" t="s">
        <v>106</v>
      </c>
      <c r="D39" s="114">
        <v>5.2238805970149196</v>
      </c>
      <c r="E39" s="146">
        <v>7.4328358208955203</v>
      </c>
      <c r="F39" s="146">
        <v>142.28571428571399</v>
      </c>
      <c r="H39" s="74"/>
    </row>
    <row r="40" spans="1:8" x14ac:dyDescent="0.3">
      <c r="A40" s="312"/>
      <c r="B40" s="291"/>
      <c r="C40" s="81" t="s">
        <v>9</v>
      </c>
      <c r="D40" s="149">
        <v>1.4242635119461799</v>
      </c>
      <c r="E40" s="146">
        <v>1.27093481790768</v>
      </c>
      <c r="F40" s="146">
        <v>89.234527687296406</v>
      </c>
      <c r="H40" s="74"/>
    </row>
    <row r="41" spans="1:8" x14ac:dyDescent="0.3">
      <c r="A41" s="312"/>
      <c r="B41" s="322" t="s">
        <v>125</v>
      </c>
      <c r="C41" s="323"/>
      <c r="D41" s="149">
        <v>2.0188545001778699</v>
      </c>
      <c r="E41" s="146">
        <v>1.2882426182853099</v>
      </c>
      <c r="F41" s="146">
        <v>63.810572687224699</v>
      </c>
      <c r="H41" s="74"/>
    </row>
    <row r="42" spans="1:8" s="11" customFormat="1" x14ac:dyDescent="0.3">
      <c r="A42" s="313"/>
      <c r="B42" s="320" t="s">
        <v>9</v>
      </c>
      <c r="C42" s="321"/>
      <c r="D42" s="147">
        <v>1.3821003909527001</v>
      </c>
      <c r="E42" s="148">
        <v>0.91188502686787598</v>
      </c>
      <c r="F42" s="148">
        <v>65.978204827747803</v>
      </c>
      <c r="H42" s="74"/>
    </row>
    <row r="43" spans="1:8" x14ac:dyDescent="0.3">
      <c r="A43" s="31" t="s">
        <v>140</v>
      </c>
      <c r="B43" s="84"/>
      <c r="C43" s="84"/>
      <c r="D43" s="85"/>
    </row>
    <row r="44" spans="1:8" x14ac:dyDescent="0.3">
      <c r="A44" s="85" t="s">
        <v>126</v>
      </c>
    </row>
    <row r="45" spans="1:8" x14ac:dyDescent="0.3">
      <c r="A45" s="29" t="s">
        <v>127</v>
      </c>
    </row>
    <row r="46" spans="1:8" x14ac:dyDescent="0.3">
      <c r="A46" s="29" t="s">
        <v>251</v>
      </c>
    </row>
    <row r="47" spans="1:8" x14ac:dyDescent="0.3">
      <c r="A47" s="29" t="s">
        <v>186</v>
      </c>
    </row>
    <row r="48" spans="1:8" x14ac:dyDescent="0.3">
      <c r="A48" s="31" t="s">
        <v>141</v>
      </c>
    </row>
  </sheetData>
  <mergeCells count="21">
    <mergeCell ref="E2:F2"/>
    <mergeCell ref="D2:D3"/>
    <mergeCell ref="A2:C3"/>
    <mergeCell ref="B15:C15"/>
    <mergeCell ref="B28:C28"/>
    <mergeCell ref="A4:A16"/>
    <mergeCell ref="B4:B7"/>
    <mergeCell ref="B8:B10"/>
    <mergeCell ref="B11:B14"/>
    <mergeCell ref="A17:A29"/>
    <mergeCell ref="B17:B20"/>
    <mergeCell ref="B21:B23"/>
    <mergeCell ref="B24:B27"/>
    <mergeCell ref="B16:C16"/>
    <mergeCell ref="B29:C29"/>
    <mergeCell ref="A30:A42"/>
    <mergeCell ref="B30:B33"/>
    <mergeCell ref="B34:B36"/>
    <mergeCell ref="B37:B40"/>
    <mergeCell ref="B41:C41"/>
    <mergeCell ref="B42:C42"/>
  </mergeCells>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7D4E5B"/>
    <pageSetUpPr fitToPage="1"/>
  </sheetPr>
  <dimension ref="A1:E17"/>
  <sheetViews>
    <sheetView zoomScaleNormal="100" workbookViewId="0"/>
  </sheetViews>
  <sheetFormatPr baseColWidth="10" defaultRowHeight="15.75" x14ac:dyDescent="0.3"/>
  <cols>
    <col min="1" max="1" width="18.77734375" style="31" customWidth="1"/>
    <col min="2" max="2" width="14.77734375" style="31" customWidth="1"/>
    <col min="3" max="3" width="14.109375" style="31" customWidth="1"/>
    <col min="4" max="4" width="16.88671875" style="31" customWidth="1"/>
    <col min="5" max="5" width="16.21875" style="31" customWidth="1"/>
    <col min="6" max="16384" width="11.5546875" style="31"/>
  </cols>
  <sheetData>
    <row r="1" spans="1:5" x14ac:dyDescent="0.3">
      <c r="A1" s="30" t="s">
        <v>227</v>
      </c>
    </row>
    <row r="2" spans="1:5" ht="47.25" x14ac:dyDescent="0.3">
      <c r="A2" s="150"/>
      <c r="B2" s="150"/>
      <c r="C2" s="151" t="s">
        <v>26</v>
      </c>
      <c r="D2" s="151" t="s">
        <v>231</v>
      </c>
      <c r="E2" s="152" t="s">
        <v>265</v>
      </c>
    </row>
    <row r="3" spans="1:5" x14ac:dyDescent="0.3">
      <c r="A3" s="336" t="s">
        <v>34</v>
      </c>
      <c r="B3" s="130" t="s">
        <v>29</v>
      </c>
      <c r="C3" s="153">
        <v>11739</v>
      </c>
      <c r="D3" s="126">
        <v>110.72212283840101</v>
      </c>
      <c r="E3" s="126">
        <v>3.8930933161766101</v>
      </c>
    </row>
    <row r="4" spans="1:5" ht="15.75" customHeight="1" x14ac:dyDescent="0.3">
      <c r="A4" s="336"/>
      <c r="B4" s="130" t="s">
        <v>30</v>
      </c>
      <c r="C4" s="153">
        <v>6338</v>
      </c>
      <c r="D4" s="126">
        <v>109.494951088671</v>
      </c>
      <c r="E4" s="126">
        <v>2.7677339342171901</v>
      </c>
    </row>
    <row r="5" spans="1:5" x14ac:dyDescent="0.3">
      <c r="A5" s="336"/>
      <c r="B5" s="154" t="s">
        <v>9</v>
      </c>
      <c r="C5" s="155">
        <v>18077</v>
      </c>
      <c r="D5" s="156">
        <v>110.291862587818</v>
      </c>
      <c r="E5" s="156">
        <v>3.4073473696115202</v>
      </c>
    </row>
    <row r="6" spans="1:5" x14ac:dyDescent="0.3">
      <c r="A6" s="336" t="s">
        <v>84</v>
      </c>
      <c r="B6" s="130" t="s">
        <v>29</v>
      </c>
      <c r="C6" s="157">
        <v>1519</v>
      </c>
      <c r="D6" s="158">
        <v>114.38446346280401</v>
      </c>
      <c r="E6" s="158">
        <v>3.5954364703654602</v>
      </c>
    </row>
    <row r="7" spans="1:5" ht="15.75" customHeight="1" x14ac:dyDescent="0.3">
      <c r="A7" s="336"/>
      <c r="B7" s="130" t="s">
        <v>30</v>
      </c>
      <c r="C7" s="157">
        <v>1671</v>
      </c>
      <c r="D7" s="158">
        <v>109.354278874925</v>
      </c>
      <c r="E7" s="158">
        <v>2.68196773934676</v>
      </c>
    </row>
    <row r="8" spans="1:5" x14ac:dyDescent="0.3">
      <c r="A8" s="336"/>
      <c r="B8" s="154" t="s">
        <v>9</v>
      </c>
      <c r="C8" s="155">
        <v>3190</v>
      </c>
      <c r="D8" s="156">
        <v>111.749529780564</v>
      </c>
      <c r="E8" s="156">
        <v>3.0510841391447401</v>
      </c>
    </row>
    <row r="9" spans="1:5" x14ac:dyDescent="0.3">
      <c r="A9" s="337" t="s">
        <v>27</v>
      </c>
      <c r="B9" s="337"/>
      <c r="C9" s="153">
        <v>5162</v>
      </c>
      <c r="D9" s="126">
        <v>110.387640449438</v>
      </c>
      <c r="E9" s="126">
        <v>2.0791209853470698</v>
      </c>
    </row>
    <row r="10" spans="1:5" ht="15.75" customHeight="1" x14ac:dyDescent="0.3">
      <c r="A10" s="338" t="s">
        <v>9</v>
      </c>
      <c r="B10" s="338"/>
      <c r="C10" s="159">
        <v>26429</v>
      </c>
      <c r="D10" s="127">
        <v>110.48651102955</v>
      </c>
      <c r="E10" s="127">
        <v>2.9918685565697301</v>
      </c>
    </row>
    <row r="11" spans="1:5" x14ac:dyDescent="0.3">
      <c r="A11" s="31" t="s">
        <v>140</v>
      </c>
      <c r="B11" s="160"/>
      <c r="C11" s="161"/>
      <c r="D11" s="91"/>
      <c r="E11" s="91"/>
    </row>
    <row r="12" spans="1:5" ht="46.5" customHeight="1" x14ac:dyDescent="0.3">
      <c r="A12" s="339" t="s">
        <v>232</v>
      </c>
      <c r="B12" s="339"/>
      <c r="C12" s="339"/>
      <c r="D12" s="339"/>
      <c r="E12" s="339"/>
    </row>
    <row r="13" spans="1:5" ht="32.25" customHeight="1" x14ac:dyDescent="0.3">
      <c r="A13" s="335" t="s">
        <v>233</v>
      </c>
      <c r="B13" s="335"/>
      <c r="C13" s="335"/>
      <c r="D13" s="335"/>
      <c r="E13" s="335"/>
    </row>
    <row r="14" spans="1:5" x14ac:dyDescent="0.3">
      <c r="A14" s="31" t="s">
        <v>141</v>
      </c>
      <c r="B14" s="163"/>
      <c r="D14" s="164"/>
    </row>
    <row r="15" spans="1:5" x14ac:dyDescent="0.3">
      <c r="B15" s="72"/>
    </row>
    <row r="16" spans="1:5" x14ac:dyDescent="0.3">
      <c r="B16" s="72"/>
    </row>
    <row r="17" spans="1:1" x14ac:dyDescent="0.3">
      <c r="A17" s="29"/>
    </row>
  </sheetData>
  <mergeCells count="6">
    <mergeCell ref="A13:E13"/>
    <mergeCell ref="A6:A8"/>
    <mergeCell ref="A3:A5"/>
    <mergeCell ref="A9:B9"/>
    <mergeCell ref="A10:B10"/>
    <mergeCell ref="A12:E12"/>
  </mergeCells>
  <pageMargins left="0.70866141732283472" right="0.70866141732283472" top="0.74803149606299213" bottom="0.74803149606299213" header="0.31496062992125984" footer="0.31496062992125984"/>
  <pageSetup paperSize="9" orientation="landscape" cellComments="asDisplayed"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7D4E5B"/>
    <pageSetUpPr fitToPage="1"/>
  </sheetPr>
  <dimension ref="A1:F13"/>
  <sheetViews>
    <sheetView zoomScale="90" zoomScaleNormal="90" workbookViewId="0"/>
  </sheetViews>
  <sheetFormatPr baseColWidth="10" defaultRowHeight="15.75" x14ac:dyDescent="0.3"/>
  <cols>
    <col min="1" max="1" width="37.21875" style="31" customWidth="1"/>
    <col min="2" max="5" width="11.5546875" style="31"/>
    <col min="6" max="6" width="15.77734375" style="31" customWidth="1"/>
    <col min="7" max="16384" width="11.5546875" style="31"/>
  </cols>
  <sheetData>
    <row r="1" spans="1:6" x14ac:dyDescent="0.3">
      <c r="A1" s="30" t="s">
        <v>228</v>
      </c>
    </row>
    <row r="2" spans="1:6" ht="41.25" customHeight="1" x14ac:dyDescent="0.3">
      <c r="A2" s="341"/>
      <c r="B2" s="343" t="s">
        <v>35</v>
      </c>
      <c r="C2" s="343"/>
      <c r="D2" s="343"/>
      <c r="E2" s="340" t="s">
        <v>253</v>
      </c>
      <c r="F2" s="340"/>
    </row>
    <row r="3" spans="1:6" ht="94.5" x14ac:dyDescent="0.3">
      <c r="A3" s="342"/>
      <c r="B3" s="151" t="s">
        <v>266</v>
      </c>
      <c r="C3" s="151" t="s">
        <v>267</v>
      </c>
      <c r="D3" s="151" t="s">
        <v>268</v>
      </c>
      <c r="E3" s="151" t="s">
        <v>266</v>
      </c>
      <c r="F3" s="151" t="s">
        <v>269</v>
      </c>
    </row>
    <row r="4" spans="1:6" ht="18" x14ac:dyDescent="0.35">
      <c r="A4" s="165" t="s">
        <v>155</v>
      </c>
      <c r="B4" s="166">
        <v>76.366888094021405</v>
      </c>
      <c r="C4" s="166">
        <v>6.6684551183784704</v>
      </c>
      <c r="D4" s="166">
        <v>26.9642309657639</v>
      </c>
      <c r="E4" s="166">
        <v>49.733846066415303</v>
      </c>
      <c r="F4" s="166">
        <v>8.27211634999715</v>
      </c>
    </row>
    <row r="5" spans="1:6" ht="18" x14ac:dyDescent="0.35">
      <c r="A5" s="165" t="s">
        <v>156</v>
      </c>
      <c r="B5" s="166">
        <v>74.222573007103307</v>
      </c>
      <c r="C5" s="166">
        <v>6.4230465666929799</v>
      </c>
      <c r="D5" s="166">
        <v>23.889660615627399</v>
      </c>
      <c r="E5" s="166">
        <v>50.746342990494597</v>
      </c>
      <c r="F5" s="166">
        <v>8.7339134270590204</v>
      </c>
    </row>
    <row r="6" spans="1:6" ht="18" x14ac:dyDescent="0.35">
      <c r="A6" s="165" t="s">
        <v>157</v>
      </c>
      <c r="B6" s="166">
        <v>64.450296247531199</v>
      </c>
      <c r="C6" s="166">
        <v>8.2198815009874906</v>
      </c>
      <c r="D6" s="166">
        <v>22.0559578670177</v>
      </c>
      <c r="E6" s="166">
        <v>28.138222849083199</v>
      </c>
      <c r="F6" s="166">
        <v>5.8242149803281098</v>
      </c>
    </row>
    <row r="7" spans="1:6" ht="18" x14ac:dyDescent="0.35">
      <c r="A7" s="165" t="s">
        <v>188</v>
      </c>
      <c r="B7" s="166">
        <v>68.701376421304602</v>
      </c>
      <c r="C7" s="166">
        <v>7.5074805505685198</v>
      </c>
      <c r="D7" s="166">
        <v>21.694793536804301</v>
      </c>
      <c r="E7" s="166">
        <v>44.409598745554803</v>
      </c>
      <c r="F7" s="166">
        <v>7.1884467840842197</v>
      </c>
    </row>
    <row r="8" spans="1:6" ht="18" x14ac:dyDescent="0.35">
      <c r="A8" s="165" t="s">
        <v>23</v>
      </c>
      <c r="B8" s="166">
        <v>64.877954281286307</v>
      </c>
      <c r="C8" s="166">
        <v>6.0858194498256504</v>
      </c>
      <c r="D8" s="166">
        <v>21.578070515304098</v>
      </c>
      <c r="E8" s="166">
        <v>38.792157159619897</v>
      </c>
      <c r="F8" s="166">
        <v>8.0307922328627104</v>
      </c>
    </row>
    <row r="9" spans="1:6" ht="18" x14ac:dyDescent="0.35">
      <c r="A9" s="167" t="s">
        <v>9</v>
      </c>
      <c r="B9" s="168">
        <v>72.439365848121298</v>
      </c>
      <c r="C9" s="168">
        <v>6.6380491127170904</v>
      </c>
      <c r="D9" s="168">
        <v>24.559990919066099</v>
      </c>
      <c r="E9" s="168">
        <v>45.6071722202148</v>
      </c>
      <c r="F9" s="168">
        <v>8.1359628681200302</v>
      </c>
    </row>
    <row r="10" spans="1:6" x14ac:dyDescent="0.3">
      <c r="A10" s="31" t="s">
        <v>140</v>
      </c>
      <c r="B10" s="169"/>
    </row>
    <row r="11" spans="1:6" x14ac:dyDescent="0.3">
      <c r="A11" s="13" t="s">
        <v>189</v>
      </c>
      <c r="B11" s="169"/>
    </row>
    <row r="12" spans="1:6" ht="31.5" customHeight="1" x14ac:dyDescent="0.3">
      <c r="A12" s="335" t="s">
        <v>234</v>
      </c>
      <c r="B12" s="335"/>
      <c r="C12" s="335"/>
      <c r="D12" s="335"/>
      <c r="E12" s="335"/>
      <c r="F12" s="335"/>
    </row>
    <row r="13" spans="1:6" x14ac:dyDescent="0.3">
      <c r="A13" s="31" t="s">
        <v>141</v>
      </c>
    </row>
  </sheetData>
  <mergeCells count="4">
    <mergeCell ref="E2:F2"/>
    <mergeCell ref="A2:A3"/>
    <mergeCell ref="B2:D2"/>
    <mergeCell ref="A12:F12"/>
  </mergeCells>
  <pageMargins left="0.70866141732283472" right="0.70866141732283472" top="0.74803149606299213" bottom="0.74803149606299213" header="0.31496062992125984" footer="0.31496062992125984"/>
  <pageSetup paperSize="9" scale="91" orientation="landscape" cellComments="asDisplayed"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7D4E5B"/>
    <pageSetUpPr fitToPage="1"/>
  </sheetPr>
  <dimension ref="A1:I24"/>
  <sheetViews>
    <sheetView workbookViewId="0"/>
  </sheetViews>
  <sheetFormatPr baseColWidth="10" defaultRowHeight="15.75" x14ac:dyDescent="0.3"/>
  <cols>
    <col min="1" max="1" width="11.5546875" style="31"/>
    <col min="2" max="2" width="19.33203125" style="31" customWidth="1"/>
    <col min="3" max="3" width="15.109375" style="31" customWidth="1"/>
    <col min="4" max="6" width="20.33203125" style="31" customWidth="1"/>
    <col min="7" max="16384" width="11.5546875" style="31"/>
  </cols>
  <sheetData>
    <row r="1" spans="1:9" x14ac:dyDescent="0.3">
      <c r="A1" s="30" t="s">
        <v>229</v>
      </c>
    </row>
    <row r="2" spans="1:9" ht="31.5" x14ac:dyDescent="0.3">
      <c r="A2" s="344"/>
      <c r="B2" s="345"/>
      <c r="C2" s="346"/>
      <c r="D2" s="170" t="s">
        <v>26</v>
      </c>
      <c r="E2" s="170" t="s">
        <v>187</v>
      </c>
      <c r="F2" s="170" t="s">
        <v>270</v>
      </c>
    </row>
    <row r="3" spans="1:9" x14ac:dyDescent="0.3">
      <c r="A3" s="277" t="s">
        <v>10</v>
      </c>
      <c r="B3" s="336" t="s">
        <v>34</v>
      </c>
      <c r="C3" s="83" t="s">
        <v>29</v>
      </c>
      <c r="D3" s="171">
        <v>73</v>
      </c>
      <c r="E3" s="158">
        <v>46.068493150684901</v>
      </c>
      <c r="F3" s="172">
        <v>2.4195339248486099E-2</v>
      </c>
    </row>
    <row r="4" spans="1:9" x14ac:dyDescent="0.3">
      <c r="A4" s="278"/>
      <c r="B4" s="336"/>
      <c r="C4" s="173" t="s">
        <v>30</v>
      </c>
      <c r="D4" s="171">
        <v>69</v>
      </c>
      <c r="E4" s="158">
        <v>39.202898550724598</v>
      </c>
      <c r="F4" s="174">
        <v>3.01548385405058E-2</v>
      </c>
    </row>
    <row r="5" spans="1:9" x14ac:dyDescent="0.3">
      <c r="A5" s="278"/>
      <c r="B5" s="336"/>
      <c r="C5" s="175" t="s">
        <v>9</v>
      </c>
      <c r="D5" s="176">
        <v>142</v>
      </c>
      <c r="E5" s="158">
        <v>42.732394366197198</v>
      </c>
      <c r="F5" s="126">
        <v>2.6765687143045599E-2</v>
      </c>
    </row>
    <row r="6" spans="1:9" x14ac:dyDescent="0.3">
      <c r="A6" s="278"/>
      <c r="B6" s="336" t="s">
        <v>84</v>
      </c>
      <c r="C6" s="83" t="s">
        <v>29</v>
      </c>
      <c r="D6" s="171">
        <v>8</v>
      </c>
      <c r="E6" s="158">
        <v>66.375</v>
      </c>
      <c r="F6" s="126">
        <v>1.89358076121947E-2</v>
      </c>
    </row>
    <row r="7" spans="1:9" x14ac:dyDescent="0.3">
      <c r="A7" s="278"/>
      <c r="B7" s="336"/>
      <c r="C7" s="173" t="s">
        <v>30</v>
      </c>
      <c r="D7" s="171">
        <v>17</v>
      </c>
      <c r="E7" s="158">
        <v>44.705882352941202</v>
      </c>
      <c r="F7" s="126">
        <v>2.7285129604365601E-2</v>
      </c>
    </row>
    <row r="8" spans="1:9" x14ac:dyDescent="0.3">
      <c r="A8" s="278"/>
      <c r="B8" s="336"/>
      <c r="C8" s="175" t="s">
        <v>9</v>
      </c>
      <c r="D8" s="176">
        <v>25</v>
      </c>
      <c r="E8" s="158">
        <v>51.64</v>
      </c>
      <c r="F8" s="174">
        <v>2.3911317704896101E-2</v>
      </c>
    </row>
    <row r="9" spans="1:9" x14ac:dyDescent="0.3">
      <c r="A9" s="278"/>
      <c r="B9" s="337" t="s">
        <v>27</v>
      </c>
      <c r="C9" s="322"/>
      <c r="D9" s="171">
        <v>45</v>
      </c>
      <c r="E9" s="158">
        <v>38.688888888888897</v>
      </c>
      <c r="F9" s="126">
        <v>1.81248439249551E-2</v>
      </c>
    </row>
    <row r="10" spans="1:9" s="30" customFormat="1" x14ac:dyDescent="0.3">
      <c r="A10" s="279"/>
      <c r="B10" s="352" t="s">
        <v>9</v>
      </c>
      <c r="C10" s="350"/>
      <c r="D10" s="177">
        <v>212</v>
      </c>
      <c r="E10" s="178">
        <v>42.924528301886802</v>
      </c>
      <c r="F10" s="127">
        <v>2.3999248325429798E-2</v>
      </c>
    </row>
    <row r="11" spans="1:9" x14ac:dyDescent="0.3">
      <c r="A11" s="277" t="s">
        <v>5</v>
      </c>
      <c r="B11" s="336" t="s">
        <v>25</v>
      </c>
      <c r="C11" s="83" t="s">
        <v>29</v>
      </c>
      <c r="D11" s="171">
        <v>1347</v>
      </c>
      <c r="E11" s="158">
        <v>22.334818114328101</v>
      </c>
      <c r="F11" s="126">
        <v>2.4861113674535402</v>
      </c>
    </row>
    <row r="12" spans="1:9" x14ac:dyDescent="0.3">
      <c r="A12" s="278"/>
      <c r="B12" s="336"/>
      <c r="C12" s="173" t="s">
        <v>30</v>
      </c>
      <c r="D12" s="171">
        <v>3881</v>
      </c>
      <c r="E12" s="158">
        <v>22.147900025766599</v>
      </c>
      <c r="F12" s="126">
        <v>2.38964589400834</v>
      </c>
    </row>
    <row r="13" spans="1:9" x14ac:dyDescent="0.3">
      <c r="A13" s="278"/>
      <c r="B13" s="336"/>
      <c r="C13" s="175" t="s">
        <v>9</v>
      </c>
      <c r="D13" s="171">
        <v>5228</v>
      </c>
      <c r="E13" s="158">
        <v>22.196059678653398</v>
      </c>
      <c r="F13" s="126">
        <v>2.4137771826954202</v>
      </c>
      <c r="I13" s="109"/>
    </row>
    <row r="14" spans="1:9" x14ac:dyDescent="0.3">
      <c r="A14" s="278"/>
      <c r="B14" s="336" t="s">
        <v>75</v>
      </c>
      <c r="C14" s="83" t="s">
        <v>29</v>
      </c>
      <c r="D14" s="171">
        <v>104</v>
      </c>
      <c r="E14" s="158">
        <v>21.634615384615401</v>
      </c>
      <c r="F14" s="126">
        <v>2.6936026936026898</v>
      </c>
      <c r="I14" s="109"/>
    </row>
    <row r="15" spans="1:9" x14ac:dyDescent="0.3">
      <c r="A15" s="278"/>
      <c r="B15" s="336"/>
      <c r="C15" s="173" t="s">
        <v>30</v>
      </c>
      <c r="D15" s="171">
        <v>847</v>
      </c>
      <c r="E15" s="158">
        <v>22.4273907910272</v>
      </c>
      <c r="F15" s="126">
        <v>2.5606143055807502</v>
      </c>
      <c r="I15" s="109"/>
    </row>
    <row r="16" spans="1:9" x14ac:dyDescent="0.3">
      <c r="A16" s="278"/>
      <c r="B16" s="336"/>
      <c r="C16" s="175" t="s">
        <v>9</v>
      </c>
      <c r="D16" s="171">
        <v>951</v>
      </c>
      <c r="E16" s="158">
        <v>22.3406940063091</v>
      </c>
      <c r="F16" s="126">
        <v>2.5745147405181501</v>
      </c>
      <c r="I16" s="109"/>
    </row>
    <row r="17" spans="1:9" x14ac:dyDescent="0.3">
      <c r="A17" s="278"/>
      <c r="B17" s="337" t="s">
        <v>23</v>
      </c>
      <c r="C17" s="322"/>
      <c r="D17" s="171">
        <v>881</v>
      </c>
      <c r="E17" s="158">
        <v>22.396140749148699</v>
      </c>
      <c r="F17" s="126">
        <v>1.4572822760731099</v>
      </c>
      <c r="I17" s="109"/>
    </row>
    <row r="18" spans="1:9" s="30" customFormat="1" x14ac:dyDescent="0.3">
      <c r="A18" s="279"/>
      <c r="B18" s="350" t="s">
        <v>9</v>
      </c>
      <c r="C18" s="351"/>
      <c r="D18" s="177">
        <v>7060</v>
      </c>
      <c r="E18" s="156">
        <v>22.240509915014201</v>
      </c>
      <c r="F18" s="127">
        <v>2.2485222176926198</v>
      </c>
    </row>
    <row r="19" spans="1:9" s="30" customFormat="1" x14ac:dyDescent="0.3">
      <c r="A19" s="349" t="s">
        <v>9</v>
      </c>
      <c r="B19" s="349"/>
      <c r="C19" s="349"/>
      <c r="D19" s="179">
        <v>7272</v>
      </c>
      <c r="E19" s="60">
        <v>22.843509350935101</v>
      </c>
      <c r="F19" s="63">
        <v>0.60734374804254398</v>
      </c>
    </row>
    <row r="20" spans="1:9" s="30" customFormat="1" x14ac:dyDescent="0.3">
      <c r="A20" s="31" t="s">
        <v>140</v>
      </c>
      <c r="B20" s="180"/>
      <c r="C20" s="180"/>
      <c r="D20" s="181"/>
      <c r="E20" s="66"/>
      <c r="F20" s="91"/>
    </row>
    <row r="21" spans="1:9" ht="51.75" customHeight="1" x14ac:dyDescent="0.3">
      <c r="A21" s="348" t="s">
        <v>136</v>
      </c>
      <c r="B21" s="348"/>
      <c r="C21" s="348"/>
      <c r="D21" s="348"/>
      <c r="E21" s="348"/>
      <c r="F21" s="348"/>
    </row>
    <row r="22" spans="1:9" ht="33.75" customHeight="1" x14ac:dyDescent="0.3">
      <c r="A22" s="348" t="s">
        <v>190</v>
      </c>
      <c r="B22" s="348"/>
      <c r="C22" s="348"/>
      <c r="D22" s="348"/>
      <c r="E22" s="348"/>
      <c r="F22" s="348"/>
    </row>
    <row r="23" spans="1:9" ht="35.25" customHeight="1" x14ac:dyDescent="0.3">
      <c r="A23" s="347" t="s">
        <v>191</v>
      </c>
      <c r="B23" s="347"/>
      <c r="C23" s="347"/>
      <c r="D23" s="347"/>
      <c r="E23" s="347"/>
      <c r="F23" s="347"/>
    </row>
    <row r="24" spans="1:9" x14ac:dyDescent="0.3">
      <c r="A24" s="31" t="s">
        <v>141</v>
      </c>
      <c r="B24" s="162"/>
      <c r="C24" s="162"/>
    </row>
  </sheetData>
  <mergeCells count="15">
    <mergeCell ref="A2:C2"/>
    <mergeCell ref="A23:F23"/>
    <mergeCell ref="A21:F21"/>
    <mergeCell ref="A19:C19"/>
    <mergeCell ref="B3:B5"/>
    <mergeCell ref="A3:A10"/>
    <mergeCell ref="B6:B8"/>
    <mergeCell ref="B9:C9"/>
    <mergeCell ref="A11:A18"/>
    <mergeCell ref="B14:B16"/>
    <mergeCell ref="B11:B13"/>
    <mergeCell ref="B17:C17"/>
    <mergeCell ref="B18:C18"/>
    <mergeCell ref="B10:C10"/>
    <mergeCell ref="A22:F22"/>
  </mergeCells>
  <pageMargins left="0.70866141732283472" right="0.70866141732283472" top="0.74803149606299213" bottom="0.74803149606299213" header="0.31496062992125984" footer="0.31496062992125984"/>
  <pageSetup paperSize="9" scale="79" orientation="landscape" cellComments="asDisplayed"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A26859"/>
    <pageSetUpPr fitToPage="1"/>
  </sheetPr>
  <dimension ref="A1:I40"/>
  <sheetViews>
    <sheetView zoomScale="80" zoomScaleNormal="80" workbookViewId="0"/>
  </sheetViews>
  <sheetFormatPr baseColWidth="10" defaultRowHeight="15.75" x14ac:dyDescent="0.3"/>
  <cols>
    <col min="1" max="1" width="15.109375" style="31" customWidth="1"/>
    <col min="2" max="6" width="11.33203125" style="31" customWidth="1"/>
    <col min="7" max="7" width="10.77734375" style="31" customWidth="1"/>
    <col min="8" max="16384" width="11.5546875" style="31"/>
  </cols>
  <sheetData>
    <row r="1" spans="1:3" x14ac:dyDescent="0.3">
      <c r="A1" s="30" t="s">
        <v>230</v>
      </c>
      <c r="B1" s="30"/>
      <c r="C1" s="30"/>
    </row>
    <row r="21" spans="1:9" x14ac:dyDescent="0.3">
      <c r="A21" s="31" t="s">
        <v>140</v>
      </c>
    </row>
    <row r="22" spans="1:9" x14ac:dyDescent="0.3">
      <c r="A22" s="29" t="s">
        <v>206</v>
      </c>
    </row>
    <row r="23" spans="1:9" x14ac:dyDescent="0.3">
      <c r="A23" s="31" t="s">
        <v>141</v>
      </c>
    </row>
    <row r="25" spans="1:9" ht="15" customHeight="1" x14ac:dyDescent="0.3">
      <c r="A25" s="353"/>
      <c r="B25" s="355" t="s">
        <v>116</v>
      </c>
      <c r="C25" s="356"/>
      <c r="D25" s="356"/>
      <c r="E25" s="356"/>
      <c r="F25" s="356"/>
      <c r="G25" s="357"/>
      <c r="H25" s="30"/>
    </row>
    <row r="26" spans="1:9" x14ac:dyDescent="0.3">
      <c r="A26" s="354"/>
      <c r="B26" s="195" t="s">
        <v>89</v>
      </c>
      <c r="C26" s="195" t="s">
        <v>90</v>
      </c>
      <c r="D26" s="195" t="s">
        <v>118</v>
      </c>
      <c r="E26" s="195" t="s">
        <v>119</v>
      </c>
      <c r="F26" s="195" t="s">
        <v>115</v>
      </c>
      <c r="G26" s="195" t="s">
        <v>160</v>
      </c>
    </row>
    <row r="27" spans="1:9" x14ac:dyDescent="0.3">
      <c r="A27" s="227" t="s">
        <v>71</v>
      </c>
      <c r="B27" s="228">
        <v>88617</v>
      </c>
      <c r="C27" s="228">
        <v>98938</v>
      </c>
      <c r="D27" s="229">
        <v>132562</v>
      </c>
      <c r="E27" s="229">
        <v>103360</v>
      </c>
      <c r="F27" s="229">
        <v>126297</v>
      </c>
      <c r="G27" s="228">
        <v>119114</v>
      </c>
      <c r="H27" s="230"/>
      <c r="I27" s="230"/>
    </row>
    <row r="28" spans="1:9" x14ac:dyDescent="0.3">
      <c r="A28" s="227" t="s">
        <v>72</v>
      </c>
      <c r="B28" s="228">
        <v>65242</v>
      </c>
      <c r="C28" s="228">
        <v>59703</v>
      </c>
      <c r="D28" s="229">
        <v>66171</v>
      </c>
      <c r="E28" s="229">
        <v>72097</v>
      </c>
      <c r="F28" s="229">
        <v>86054</v>
      </c>
      <c r="G28" s="228">
        <v>80835</v>
      </c>
      <c r="H28" s="230"/>
      <c r="I28" s="230"/>
    </row>
    <row r="29" spans="1:9" x14ac:dyDescent="0.3">
      <c r="A29" s="227" t="s">
        <v>73</v>
      </c>
      <c r="B29" s="228">
        <v>101773</v>
      </c>
      <c r="C29" s="228">
        <v>101906</v>
      </c>
      <c r="D29" s="229">
        <v>113447</v>
      </c>
      <c r="E29" s="229">
        <v>100607</v>
      </c>
      <c r="F29" s="229">
        <v>122224</v>
      </c>
      <c r="G29" s="228">
        <v>139145</v>
      </c>
      <c r="H29" s="230"/>
      <c r="I29" s="230"/>
    </row>
    <row r="30" spans="1:9" x14ac:dyDescent="0.3">
      <c r="A30" s="227" t="s">
        <v>74</v>
      </c>
      <c r="B30" s="228">
        <v>76653</v>
      </c>
      <c r="C30" s="228">
        <v>72079</v>
      </c>
      <c r="D30" s="229">
        <v>55021</v>
      </c>
      <c r="E30" s="229">
        <v>73549</v>
      </c>
      <c r="F30" s="229">
        <v>98352</v>
      </c>
      <c r="G30" s="228">
        <v>118667</v>
      </c>
      <c r="H30" s="230"/>
      <c r="I30" s="230"/>
    </row>
    <row r="31" spans="1:9" x14ac:dyDescent="0.3">
      <c r="A31" s="227" t="s">
        <v>63</v>
      </c>
      <c r="B31" s="228">
        <v>129954</v>
      </c>
      <c r="C31" s="228">
        <v>129260</v>
      </c>
      <c r="D31" s="229">
        <v>103230</v>
      </c>
      <c r="E31" s="229">
        <v>175611</v>
      </c>
      <c r="F31" s="229">
        <v>138134</v>
      </c>
      <c r="G31" s="228">
        <v>143882</v>
      </c>
      <c r="H31" s="230"/>
      <c r="I31" s="230"/>
    </row>
    <row r="32" spans="1:9" x14ac:dyDescent="0.3">
      <c r="A32" s="227" t="s">
        <v>64</v>
      </c>
      <c r="B32" s="228">
        <v>81629</v>
      </c>
      <c r="C32" s="228">
        <v>75478</v>
      </c>
      <c r="D32" s="229">
        <v>61571</v>
      </c>
      <c r="E32" s="229">
        <v>72134</v>
      </c>
      <c r="F32" s="229">
        <v>70413</v>
      </c>
      <c r="G32" s="228">
        <v>94598</v>
      </c>
      <c r="H32" s="230"/>
      <c r="I32" s="230"/>
    </row>
    <row r="33" spans="1:9" x14ac:dyDescent="0.3">
      <c r="A33" s="227" t="s">
        <v>65</v>
      </c>
      <c r="B33" s="228">
        <v>89845</v>
      </c>
      <c r="C33" s="228">
        <v>61005</v>
      </c>
      <c r="D33" s="229">
        <v>101091</v>
      </c>
      <c r="E33" s="229">
        <v>151991</v>
      </c>
      <c r="F33" s="229">
        <v>123945</v>
      </c>
      <c r="G33" s="228">
        <v>100592</v>
      </c>
      <c r="H33" s="230"/>
      <c r="I33" s="230"/>
    </row>
    <row r="34" spans="1:9" x14ac:dyDescent="0.3">
      <c r="A34" s="227" t="s">
        <v>66</v>
      </c>
      <c r="B34" s="228">
        <v>64078</v>
      </c>
      <c r="C34" s="228">
        <v>8567</v>
      </c>
      <c r="D34" s="229">
        <v>33378</v>
      </c>
      <c r="E34" s="229">
        <v>90397</v>
      </c>
      <c r="F34" s="229">
        <v>59647</v>
      </c>
      <c r="G34" s="228">
        <v>70539</v>
      </c>
      <c r="H34" s="230"/>
      <c r="I34" s="230"/>
    </row>
    <row r="35" spans="1:9" x14ac:dyDescent="0.3">
      <c r="A35" s="227" t="s">
        <v>67</v>
      </c>
      <c r="B35" s="228">
        <v>76656</v>
      </c>
      <c r="C35" s="228">
        <v>24843</v>
      </c>
      <c r="D35" s="229">
        <v>68715</v>
      </c>
      <c r="E35" s="229">
        <v>88269</v>
      </c>
      <c r="F35" s="229">
        <v>78073</v>
      </c>
      <c r="G35" s="228">
        <v>85807</v>
      </c>
      <c r="H35" s="230"/>
      <c r="I35" s="230"/>
    </row>
    <row r="36" spans="1:9" x14ac:dyDescent="0.3">
      <c r="A36" s="227" t="s">
        <v>68</v>
      </c>
      <c r="B36" s="228">
        <v>63448</v>
      </c>
      <c r="C36" s="228">
        <v>46242</v>
      </c>
      <c r="D36" s="229">
        <v>67494</v>
      </c>
      <c r="E36" s="229">
        <v>82987</v>
      </c>
      <c r="F36" s="229">
        <v>73800</v>
      </c>
      <c r="G36" s="228">
        <v>85272</v>
      </c>
      <c r="H36" s="230"/>
      <c r="I36" s="230"/>
    </row>
    <row r="37" spans="1:9" x14ac:dyDescent="0.3">
      <c r="A37" s="227" t="s">
        <v>69</v>
      </c>
      <c r="B37" s="228">
        <v>9978</v>
      </c>
      <c r="C37" s="228">
        <v>6174</v>
      </c>
      <c r="D37" s="229">
        <v>9314</v>
      </c>
      <c r="E37" s="229">
        <v>14683</v>
      </c>
      <c r="F37" s="229">
        <v>10657</v>
      </c>
      <c r="G37" s="228">
        <v>13092</v>
      </c>
      <c r="H37" s="230"/>
      <c r="I37" s="230"/>
    </row>
    <row r="38" spans="1:9" x14ac:dyDescent="0.3">
      <c r="A38" s="227" t="s">
        <v>70</v>
      </c>
      <c r="B38" s="228">
        <v>12324</v>
      </c>
      <c r="C38" s="228">
        <v>17029</v>
      </c>
      <c r="D38" s="229">
        <v>12640</v>
      </c>
      <c r="E38" s="229">
        <v>15216</v>
      </c>
      <c r="F38" s="229">
        <v>11122</v>
      </c>
      <c r="G38" s="228">
        <v>14801</v>
      </c>
      <c r="H38" s="230"/>
      <c r="I38" s="230"/>
    </row>
    <row r="39" spans="1:9" x14ac:dyDescent="0.3">
      <c r="D39" s="169"/>
      <c r="E39" s="230"/>
      <c r="F39" s="230"/>
      <c r="G39" s="230"/>
    </row>
    <row r="40" spans="1:9" x14ac:dyDescent="0.3">
      <c r="D40" s="169"/>
      <c r="E40" s="169"/>
      <c r="F40" s="169"/>
    </row>
  </sheetData>
  <mergeCells count="2">
    <mergeCell ref="A25:A26"/>
    <mergeCell ref="B25:G25"/>
  </mergeCells>
  <pageMargins left="0.70866141732283472" right="0.70866141732283472" top="0.74803149606299213" bottom="0.74803149606299213" header="0.31496062992125984" footer="0.31496062992125984"/>
  <pageSetup paperSize="9" scale="82" orientation="landscape" cellComments="asDisplayed"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rgb="FFA26859"/>
    <pageSetUpPr fitToPage="1"/>
  </sheetPr>
  <dimension ref="A1:Z63"/>
  <sheetViews>
    <sheetView zoomScaleNormal="100" workbookViewId="0"/>
  </sheetViews>
  <sheetFormatPr baseColWidth="10" defaultColWidth="8.77734375" defaultRowHeight="15.75" x14ac:dyDescent="0.3"/>
  <cols>
    <col min="1" max="1" width="13.21875" style="31" customWidth="1"/>
    <col min="2" max="2" width="12.6640625" style="31" customWidth="1"/>
    <col min="3" max="4" width="22.21875" style="31" customWidth="1"/>
    <col min="5" max="5" width="14.109375" style="31" customWidth="1"/>
    <col min="6" max="6" width="19.88671875" style="31" customWidth="1"/>
    <col min="7" max="27" width="11.5546875" style="31" customWidth="1"/>
    <col min="28" max="251" width="8.88671875" style="31" customWidth="1"/>
    <col min="252" max="252" width="20" style="31" customWidth="1"/>
    <col min="253" max="253" width="9.88671875" style="31" customWidth="1"/>
    <col min="254" max="254" width="11" style="31" customWidth="1"/>
    <col min="255" max="255" width="6.77734375" style="31" bestFit="1" customWidth="1"/>
    <col min="256" max="256" width="6.109375" style="31" bestFit="1" customWidth="1"/>
    <col min="257" max="16384" width="8.77734375" style="31"/>
  </cols>
  <sheetData>
    <row r="1" spans="1:8" x14ac:dyDescent="0.3">
      <c r="A1" s="30" t="s">
        <v>272</v>
      </c>
      <c r="B1" s="182"/>
      <c r="C1" s="183"/>
      <c r="D1" s="183"/>
      <c r="E1" s="183"/>
      <c r="F1" s="183"/>
      <c r="G1" s="183"/>
      <c r="H1" s="183"/>
    </row>
    <row r="31" spans="1:1" x14ac:dyDescent="0.3">
      <c r="A31" s="31" t="s">
        <v>140</v>
      </c>
    </row>
    <row r="32" spans="1:1" x14ac:dyDescent="0.3">
      <c r="A32" s="31" t="s">
        <v>252</v>
      </c>
    </row>
    <row r="33" spans="1:26" x14ac:dyDescent="0.3">
      <c r="A33" s="29" t="s">
        <v>194</v>
      </c>
    </row>
    <row r="34" spans="1:26" x14ac:dyDescent="0.3">
      <c r="A34" s="31" t="s">
        <v>141</v>
      </c>
    </row>
    <row r="36" spans="1:26" ht="102" customHeight="1" x14ac:dyDescent="0.3">
      <c r="A36" s="360"/>
      <c r="B36" s="360"/>
      <c r="C36" s="184" t="s">
        <v>254</v>
      </c>
      <c r="D36" s="184" t="s">
        <v>192</v>
      </c>
      <c r="E36" s="184" t="s">
        <v>271</v>
      </c>
      <c r="F36" s="184" t="s">
        <v>193</v>
      </c>
      <c r="I36" s="185"/>
      <c r="J36" s="186"/>
    </row>
    <row r="37" spans="1:26" ht="15" customHeight="1" x14ac:dyDescent="0.3">
      <c r="A37" s="361" t="s">
        <v>4</v>
      </c>
      <c r="B37" s="187" t="s">
        <v>24</v>
      </c>
      <c r="C37" s="188">
        <v>47.7614550542148</v>
      </c>
      <c r="D37" s="59">
        <v>35.123529093572103</v>
      </c>
      <c r="E37" s="189"/>
      <c r="F37" s="189"/>
    </row>
    <row r="38" spans="1:26" ht="12.75" customHeight="1" x14ac:dyDescent="0.3">
      <c r="A38" s="362"/>
      <c r="B38" s="187" t="s">
        <v>44</v>
      </c>
      <c r="C38" s="188">
        <v>44.655747968864297</v>
      </c>
      <c r="D38" s="57">
        <v>37.0646292695616</v>
      </c>
      <c r="E38" s="189"/>
      <c r="F38" s="189"/>
      <c r="I38" s="169"/>
      <c r="J38" s="169"/>
      <c r="K38" s="169"/>
      <c r="L38" s="169"/>
      <c r="M38" s="169"/>
      <c r="N38" s="169"/>
      <c r="O38" s="169"/>
      <c r="P38" s="169"/>
      <c r="Q38" s="169"/>
      <c r="R38" s="169"/>
      <c r="S38" s="169"/>
      <c r="T38" s="169"/>
      <c r="U38" s="169"/>
      <c r="V38" s="169"/>
      <c r="W38" s="169"/>
      <c r="X38" s="169"/>
      <c r="Y38" s="169"/>
      <c r="Z38" s="169"/>
    </row>
    <row r="39" spans="1:26" x14ac:dyDescent="0.3">
      <c r="A39" s="362"/>
      <c r="B39" s="187" t="s">
        <v>89</v>
      </c>
      <c r="C39" s="188">
        <v>40.945551953571403</v>
      </c>
      <c r="D39" s="57">
        <v>39.943544477563201</v>
      </c>
      <c r="E39" s="189"/>
      <c r="F39" s="189"/>
      <c r="I39" s="169"/>
      <c r="J39" s="169"/>
      <c r="K39" s="169"/>
      <c r="L39" s="169"/>
      <c r="M39" s="169"/>
      <c r="N39" s="169"/>
      <c r="O39" s="169"/>
      <c r="P39" s="169"/>
      <c r="Q39" s="169"/>
      <c r="R39" s="169"/>
      <c r="S39" s="169"/>
      <c r="T39" s="169"/>
      <c r="U39" s="169"/>
      <c r="V39" s="169"/>
      <c r="W39" s="169"/>
      <c r="X39" s="169"/>
      <c r="Y39" s="169"/>
      <c r="Z39" s="169"/>
    </row>
    <row r="40" spans="1:26" x14ac:dyDescent="0.3">
      <c r="A40" s="362"/>
      <c r="B40" s="187" t="s">
        <v>90</v>
      </c>
      <c r="C40" s="188">
        <v>36.4862423452035</v>
      </c>
      <c r="D40" s="57">
        <v>42.825355336747997</v>
      </c>
      <c r="E40" s="189"/>
      <c r="F40" s="189"/>
      <c r="H40" s="183"/>
      <c r="I40" s="169"/>
      <c r="J40" s="169"/>
      <c r="K40" s="169"/>
      <c r="L40" s="169"/>
      <c r="T40" s="169"/>
      <c r="U40" s="169"/>
      <c r="V40" s="169"/>
      <c r="W40" s="169"/>
      <c r="X40" s="169"/>
      <c r="Y40" s="169"/>
      <c r="Z40" s="169"/>
    </row>
    <row r="41" spans="1:26" x14ac:dyDescent="0.3">
      <c r="A41" s="362"/>
      <c r="B41" s="187" t="s">
        <v>118</v>
      </c>
      <c r="C41" s="188">
        <v>40.215867055180098</v>
      </c>
      <c r="D41" s="59">
        <v>43.452092907166197</v>
      </c>
      <c r="E41" s="189"/>
      <c r="F41" s="189"/>
    </row>
    <row r="42" spans="1:26" x14ac:dyDescent="0.3">
      <c r="A42" s="362"/>
      <c r="B42" s="187" t="s">
        <v>119</v>
      </c>
      <c r="C42" s="188">
        <v>49.440124170480999</v>
      </c>
      <c r="D42" s="57">
        <v>37.6957329574577</v>
      </c>
      <c r="E42" s="189"/>
      <c r="F42" s="189"/>
      <c r="I42" s="169"/>
      <c r="J42" s="169"/>
      <c r="K42" s="169"/>
      <c r="L42" s="169"/>
      <c r="M42" s="169"/>
      <c r="N42" s="169"/>
      <c r="O42" s="169"/>
      <c r="P42" s="169"/>
      <c r="Q42" s="169"/>
      <c r="R42" s="169"/>
      <c r="S42" s="169"/>
      <c r="T42" s="169"/>
    </row>
    <row r="43" spans="1:26" x14ac:dyDescent="0.3">
      <c r="A43" s="362"/>
      <c r="B43" s="190" t="s">
        <v>115</v>
      </c>
      <c r="C43" s="191">
        <v>47.0247214917405</v>
      </c>
      <c r="D43" s="59">
        <v>37.6492303008392</v>
      </c>
      <c r="E43" s="189"/>
      <c r="F43" s="189"/>
    </row>
    <row r="44" spans="1:26" x14ac:dyDescent="0.3">
      <c r="A44" s="363"/>
      <c r="B44" s="192" t="s">
        <v>160</v>
      </c>
      <c r="C44" s="193">
        <v>46.719067446446502</v>
      </c>
      <c r="D44" s="194">
        <v>37.318842739128897</v>
      </c>
      <c r="E44" s="195"/>
      <c r="F44" s="195"/>
    </row>
    <row r="45" spans="1:26" x14ac:dyDescent="0.3">
      <c r="A45" s="358" t="s">
        <v>134</v>
      </c>
      <c r="B45" s="187" t="s">
        <v>24</v>
      </c>
      <c r="C45" s="188">
        <v>44.4963472606442</v>
      </c>
      <c r="D45" s="59">
        <v>16.1482837089127</v>
      </c>
      <c r="E45" s="191"/>
      <c r="F45" s="191"/>
      <c r="G45" s="183"/>
      <c r="H45" s="183"/>
    </row>
    <row r="46" spans="1:26" x14ac:dyDescent="0.3">
      <c r="A46" s="358"/>
      <c r="B46" s="187" t="s">
        <v>44</v>
      </c>
      <c r="C46" s="188">
        <v>41.205795172527203</v>
      </c>
      <c r="D46" s="57">
        <v>17.056771459219799</v>
      </c>
      <c r="E46" s="191"/>
      <c r="F46" s="191"/>
      <c r="G46" s="183"/>
      <c r="H46" s="183"/>
    </row>
    <row r="47" spans="1:26" x14ac:dyDescent="0.3">
      <c r="A47" s="358"/>
      <c r="B47" s="187" t="s">
        <v>89</v>
      </c>
      <c r="C47" s="188">
        <v>37.404350615978601</v>
      </c>
      <c r="D47" s="57">
        <v>18.499320889542801</v>
      </c>
      <c r="E47" s="191"/>
      <c r="F47" s="191"/>
      <c r="G47" s="183"/>
      <c r="H47" s="183"/>
    </row>
    <row r="48" spans="1:26" x14ac:dyDescent="0.3">
      <c r="A48" s="358"/>
      <c r="B48" s="187" t="s">
        <v>90</v>
      </c>
      <c r="C48" s="188">
        <v>32.907504686912297</v>
      </c>
      <c r="D48" s="57">
        <v>19.1591130684699</v>
      </c>
      <c r="E48" s="191"/>
      <c r="F48" s="191"/>
      <c r="G48" s="183"/>
      <c r="H48" s="183"/>
    </row>
    <row r="49" spans="1:8" x14ac:dyDescent="0.3">
      <c r="A49" s="358"/>
      <c r="B49" s="187" t="s">
        <v>118</v>
      </c>
      <c r="C49" s="188">
        <v>36.760773917245103</v>
      </c>
      <c r="D49" s="59">
        <v>22.110393086980299</v>
      </c>
      <c r="E49" s="191"/>
      <c r="F49" s="191"/>
      <c r="G49" s="183"/>
      <c r="H49" s="183"/>
    </row>
    <row r="50" spans="1:8" x14ac:dyDescent="0.3">
      <c r="A50" s="358"/>
      <c r="B50" s="187" t="s">
        <v>119</v>
      </c>
      <c r="C50" s="188">
        <v>46.203614247929202</v>
      </c>
      <c r="D50" s="57">
        <v>19.600597737595301</v>
      </c>
      <c r="E50" s="191"/>
      <c r="F50" s="191"/>
      <c r="G50" s="183"/>
      <c r="H50" s="183"/>
    </row>
    <row r="51" spans="1:8" x14ac:dyDescent="0.3">
      <c r="A51" s="359"/>
      <c r="B51" s="190" t="s">
        <v>115</v>
      </c>
      <c r="C51" s="196">
        <v>43.741182435959303</v>
      </c>
      <c r="D51" s="58">
        <v>19.079604319571999</v>
      </c>
      <c r="E51" s="193"/>
      <c r="F51" s="193"/>
      <c r="G51" s="183"/>
      <c r="H51" s="183"/>
    </row>
    <row r="52" spans="1:8" x14ac:dyDescent="0.3">
      <c r="A52" s="358"/>
      <c r="B52" s="192" t="s">
        <v>160</v>
      </c>
      <c r="C52" s="191">
        <v>43.573628432461597</v>
      </c>
      <c r="D52" s="59">
        <v>19.501169640024699</v>
      </c>
      <c r="E52" s="191"/>
      <c r="F52" s="191"/>
      <c r="G52" s="183"/>
      <c r="H52" s="183"/>
    </row>
    <row r="53" spans="1:8" x14ac:dyDescent="0.3">
      <c r="A53" s="361" t="s">
        <v>120</v>
      </c>
      <c r="B53" s="187" t="s">
        <v>24</v>
      </c>
      <c r="C53" s="193"/>
      <c r="D53" s="194"/>
      <c r="E53" s="194">
        <v>1.03192867817737</v>
      </c>
      <c r="F53" s="194">
        <v>51.145690900337001</v>
      </c>
      <c r="G53" s="183"/>
      <c r="H53" s="183"/>
    </row>
    <row r="54" spans="1:8" ht="12" customHeight="1" x14ac:dyDescent="0.3">
      <c r="A54" s="362"/>
      <c r="B54" s="187" t="s">
        <v>44</v>
      </c>
      <c r="C54" s="189"/>
      <c r="D54" s="189"/>
      <c r="E54" s="59">
        <v>1.11851515685497</v>
      </c>
      <c r="F54" s="59">
        <v>51.2029572258405</v>
      </c>
    </row>
    <row r="55" spans="1:8" x14ac:dyDescent="0.3">
      <c r="A55" s="362"/>
      <c r="B55" s="187" t="s">
        <v>89</v>
      </c>
      <c r="C55" s="189"/>
      <c r="D55" s="189"/>
      <c r="E55" s="59">
        <v>1.1782058450408699</v>
      </c>
      <c r="F55" s="57">
        <v>53.672894078398699</v>
      </c>
    </row>
    <row r="56" spans="1:8" x14ac:dyDescent="0.3">
      <c r="A56" s="362"/>
      <c r="B56" s="187" t="s">
        <v>90</v>
      </c>
      <c r="C56" s="189"/>
      <c r="D56" s="189"/>
      <c r="E56" s="59">
        <v>0.92336367773788297</v>
      </c>
      <c r="F56" s="57">
        <v>68.014220036352</v>
      </c>
    </row>
    <row r="57" spans="1:8" x14ac:dyDescent="0.3">
      <c r="A57" s="362"/>
      <c r="B57" s="187" t="s">
        <v>118</v>
      </c>
      <c r="C57" s="189"/>
      <c r="D57" s="189"/>
      <c r="E57" s="59">
        <v>1.0031677427544901</v>
      </c>
      <c r="F57" s="57">
        <v>65.025897586815802</v>
      </c>
    </row>
    <row r="58" spans="1:8" x14ac:dyDescent="0.3">
      <c r="A58" s="362"/>
      <c r="B58" s="187" t="s">
        <v>119</v>
      </c>
      <c r="C58" s="189"/>
      <c r="D58" s="189"/>
      <c r="E58" s="59">
        <v>1.0915400940781499</v>
      </c>
      <c r="F58" s="59">
        <v>65.318037544209702</v>
      </c>
    </row>
    <row r="59" spans="1:8" x14ac:dyDescent="0.3">
      <c r="A59" s="362"/>
      <c r="B59" s="190" t="s">
        <v>115</v>
      </c>
      <c r="C59" s="189"/>
      <c r="D59" s="189"/>
      <c r="E59" s="59">
        <v>1.12745512301092</v>
      </c>
      <c r="F59" s="57">
        <v>69.210758377424995</v>
      </c>
    </row>
    <row r="60" spans="1:8" x14ac:dyDescent="0.3">
      <c r="A60" s="363"/>
      <c r="B60" s="192" t="s">
        <v>160</v>
      </c>
      <c r="C60" s="191"/>
      <c r="D60" s="191"/>
      <c r="E60" s="59">
        <v>1.13168182039673</v>
      </c>
      <c r="F60" s="59">
        <v>70.175131810193307</v>
      </c>
    </row>
    <row r="61" spans="1:8" x14ac:dyDescent="0.3">
      <c r="A61" s="197"/>
      <c r="B61" s="182"/>
      <c r="C61" s="183"/>
      <c r="D61" s="183"/>
      <c r="E61" s="183"/>
      <c r="F61" s="183"/>
      <c r="G61" s="183"/>
      <c r="H61" s="183"/>
    </row>
    <row r="62" spans="1:8" x14ac:dyDescent="0.3">
      <c r="A62" s="197"/>
      <c r="B62" s="182"/>
      <c r="C62" s="183"/>
      <c r="D62" s="183"/>
      <c r="E62" s="183"/>
      <c r="F62" s="183"/>
      <c r="G62" s="183"/>
      <c r="H62" s="183"/>
    </row>
    <row r="63" spans="1:8" x14ac:dyDescent="0.3">
      <c r="A63" s="197"/>
      <c r="B63" s="182"/>
      <c r="C63" s="183"/>
      <c r="D63" s="183"/>
      <c r="E63" s="183"/>
      <c r="F63" s="183"/>
      <c r="G63" s="183"/>
      <c r="H63" s="183"/>
    </row>
  </sheetData>
  <mergeCells count="4">
    <mergeCell ref="A45:A52"/>
    <mergeCell ref="A36:B36"/>
    <mergeCell ref="A53:A60"/>
    <mergeCell ref="A37:A44"/>
  </mergeCells>
  <pageMargins left="0.70866141732283472" right="0.70866141732283472" top="0.74803149606299213" bottom="0.74803149606299213" header="0.31496062992125984" footer="0.31496062992125984"/>
  <pageSetup paperSize="9" scale="48" orientation="landscape" cellComments="asDisplayed"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rgb="FFA26859"/>
    <pageSetUpPr fitToPage="1"/>
  </sheetPr>
  <dimension ref="A1:U32"/>
  <sheetViews>
    <sheetView workbookViewId="0"/>
  </sheetViews>
  <sheetFormatPr baseColWidth="10" defaultRowHeight="15.75" x14ac:dyDescent="0.3"/>
  <cols>
    <col min="1" max="1" width="11.6640625" style="31" customWidth="1"/>
    <col min="2" max="2" width="13.33203125" style="31" customWidth="1"/>
    <col min="3" max="3" width="13.44140625" style="31" customWidth="1"/>
    <col min="4" max="4" width="14.6640625" style="31" customWidth="1"/>
    <col min="5" max="8" width="11.5546875" style="31"/>
    <col min="9" max="10" width="11.6640625" style="31" customWidth="1"/>
    <col min="11" max="16384" width="11.5546875" style="31"/>
  </cols>
  <sheetData>
    <row r="1" spans="1:1" x14ac:dyDescent="0.3">
      <c r="A1" s="30" t="s">
        <v>200</v>
      </c>
    </row>
    <row r="22" spans="1:21" x14ac:dyDescent="0.3">
      <c r="A22" s="31" t="s">
        <v>140</v>
      </c>
    </row>
    <row r="23" spans="1:21" x14ac:dyDescent="0.3">
      <c r="A23" s="29" t="s">
        <v>195</v>
      </c>
    </row>
    <row r="24" spans="1:21" x14ac:dyDescent="0.3">
      <c r="A24" s="31" t="s">
        <v>141</v>
      </c>
    </row>
    <row r="26" spans="1:21" ht="15" customHeight="1" x14ac:dyDescent="0.3">
      <c r="A26" s="370" t="s">
        <v>0</v>
      </c>
      <c r="B26" s="370"/>
      <c r="C26" s="370"/>
      <c r="D26" s="370"/>
      <c r="E26" s="364" t="s">
        <v>4</v>
      </c>
      <c r="F26" s="365"/>
      <c r="G26" s="365"/>
      <c r="H26" s="365"/>
      <c r="I26" s="365"/>
      <c r="J26" s="365"/>
      <c r="K26" s="365"/>
      <c r="L26" s="365"/>
    </row>
    <row r="27" spans="1:21" x14ac:dyDescent="0.3">
      <c r="A27" s="370"/>
      <c r="B27" s="370"/>
      <c r="C27" s="370"/>
      <c r="D27" s="370"/>
      <c r="E27" s="237" t="s">
        <v>24</v>
      </c>
      <c r="F27" s="237" t="s">
        <v>44</v>
      </c>
      <c r="G27" s="237" t="s">
        <v>89</v>
      </c>
      <c r="H27" s="237" t="s">
        <v>90</v>
      </c>
      <c r="I27" s="237" t="s">
        <v>118</v>
      </c>
      <c r="J27" s="237" t="s">
        <v>119</v>
      </c>
      <c r="K27" s="237" t="s">
        <v>115</v>
      </c>
      <c r="L27" s="237" t="s">
        <v>160</v>
      </c>
    </row>
    <row r="28" spans="1:21" ht="31.5" x14ac:dyDescent="0.35">
      <c r="A28" s="368" t="s">
        <v>254</v>
      </c>
      <c r="B28" s="277" t="s">
        <v>33</v>
      </c>
      <c r="C28" s="366" t="s">
        <v>25</v>
      </c>
      <c r="D28" s="198" t="s">
        <v>57</v>
      </c>
      <c r="E28" s="199">
        <v>55.119263374968</v>
      </c>
      <c r="F28" s="199">
        <v>51.868688305407801</v>
      </c>
      <c r="G28" s="199">
        <v>48.181249693924102</v>
      </c>
      <c r="H28" s="199">
        <v>42.3377441238692</v>
      </c>
      <c r="I28" s="199">
        <v>45.8247218514827</v>
      </c>
      <c r="J28" s="199">
        <v>56.326692896768002</v>
      </c>
      <c r="K28" s="199">
        <v>53.6673048528584</v>
      </c>
      <c r="L28" s="199">
        <v>53.621849848264901</v>
      </c>
      <c r="M28" s="183"/>
      <c r="N28" s="183"/>
      <c r="O28" s="183"/>
      <c r="P28" s="183"/>
      <c r="Q28" s="183"/>
      <c r="R28" s="183"/>
      <c r="S28" s="183"/>
      <c r="T28" s="183"/>
      <c r="U28" s="183"/>
    </row>
    <row r="29" spans="1:21" ht="31.5" x14ac:dyDescent="0.35">
      <c r="A29" s="369"/>
      <c r="B29" s="278"/>
      <c r="C29" s="367"/>
      <c r="D29" s="198" t="s">
        <v>56</v>
      </c>
      <c r="E29" s="199">
        <v>41.843569730428499</v>
      </c>
      <c r="F29" s="199">
        <v>38.744324174054199</v>
      </c>
      <c r="G29" s="199">
        <v>35.467956276208099</v>
      </c>
      <c r="H29" s="199">
        <v>30.768023109771399</v>
      </c>
      <c r="I29" s="199">
        <v>34.257667275787902</v>
      </c>
      <c r="J29" s="199">
        <v>42.918124147744102</v>
      </c>
      <c r="K29" s="199">
        <v>40.853122453958399</v>
      </c>
      <c r="L29" s="199">
        <v>40.556350708712301</v>
      </c>
      <c r="M29" s="183"/>
      <c r="N29" s="183"/>
      <c r="O29" s="183"/>
      <c r="P29" s="183"/>
      <c r="Q29" s="183"/>
    </row>
    <row r="30" spans="1:21" ht="47.25" x14ac:dyDescent="0.35">
      <c r="A30" s="369"/>
      <c r="B30" s="278"/>
      <c r="C30" s="366" t="s">
        <v>78</v>
      </c>
      <c r="D30" s="198" t="s">
        <v>99</v>
      </c>
      <c r="E30" s="199">
        <v>37.730622090722299</v>
      </c>
      <c r="F30" s="199">
        <v>37.332272110117501</v>
      </c>
      <c r="G30" s="199">
        <v>35.748205099214204</v>
      </c>
      <c r="H30" s="199">
        <v>32.341286728894197</v>
      </c>
      <c r="I30" s="199">
        <v>36.701618802873703</v>
      </c>
      <c r="J30" s="199">
        <v>45.066366022112497</v>
      </c>
      <c r="K30" s="199">
        <v>42.284907514285401</v>
      </c>
      <c r="L30" s="199">
        <v>41.007909863896799</v>
      </c>
      <c r="M30" s="183"/>
      <c r="N30" s="183"/>
      <c r="O30" s="183"/>
      <c r="P30" s="183"/>
      <c r="Q30" s="183"/>
      <c r="U30" s="109"/>
    </row>
    <row r="31" spans="1:21" ht="60" customHeight="1" x14ac:dyDescent="0.35">
      <c r="A31" s="369"/>
      <c r="B31" s="279"/>
      <c r="C31" s="367"/>
      <c r="D31" s="198" t="s">
        <v>100</v>
      </c>
      <c r="E31" s="199">
        <v>29.796659604325502</v>
      </c>
      <c r="F31" s="199">
        <v>28.417776807163101</v>
      </c>
      <c r="G31" s="199">
        <v>27.347696676770202</v>
      </c>
      <c r="H31" s="199">
        <v>24.216376030003602</v>
      </c>
      <c r="I31" s="199">
        <v>28.6659615436769</v>
      </c>
      <c r="J31" s="199">
        <v>36.487110531605701</v>
      </c>
      <c r="K31" s="199">
        <v>33.695799549854897</v>
      </c>
      <c r="L31" s="199">
        <v>32.789192993854698</v>
      </c>
    </row>
    <row r="32" spans="1:21" x14ac:dyDescent="0.3">
      <c r="A32" s="200"/>
    </row>
  </sheetData>
  <mergeCells count="6">
    <mergeCell ref="E26:L26"/>
    <mergeCell ref="B28:B31"/>
    <mergeCell ref="C28:C29"/>
    <mergeCell ref="C30:C31"/>
    <mergeCell ref="A28:A31"/>
    <mergeCell ref="A26:D27"/>
  </mergeCells>
  <pageMargins left="0.70866141732283472" right="0.70866141732283472" top="0.74803149606299213" bottom="0.74803149606299213" header="0.31496062992125984" footer="0.31496062992125984"/>
  <pageSetup paperSize="9" scale="71" orientation="landscape" cellComments="asDisplayed"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rgb="FFA26859"/>
    <pageSetUpPr fitToPage="1"/>
  </sheetPr>
  <dimension ref="A1:X31"/>
  <sheetViews>
    <sheetView workbookViewId="0"/>
  </sheetViews>
  <sheetFormatPr baseColWidth="10" defaultRowHeight="15.75" x14ac:dyDescent="0.3"/>
  <cols>
    <col min="1" max="1" width="10.109375" style="31" customWidth="1"/>
    <col min="2" max="2" width="14.21875" style="31" customWidth="1"/>
    <col min="3" max="3" width="13.33203125" style="31" customWidth="1"/>
    <col min="4" max="4" width="11.5546875" style="31" customWidth="1"/>
    <col min="5" max="5" width="10.44140625" style="31" customWidth="1"/>
    <col min="6" max="10" width="11.6640625" style="31" customWidth="1"/>
    <col min="11" max="11" width="11.77734375" style="31" customWidth="1"/>
    <col min="12" max="12" width="11.6640625" style="31" customWidth="1"/>
    <col min="13" max="16384" width="11.5546875" style="31"/>
  </cols>
  <sheetData>
    <row r="1" spans="1:1" x14ac:dyDescent="0.3">
      <c r="A1" s="14" t="s">
        <v>273</v>
      </c>
    </row>
    <row r="21" spans="1:24" x14ac:dyDescent="0.3">
      <c r="A21" s="31" t="s">
        <v>140</v>
      </c>
    </row>
    <row r="22" spans="1:24" x14ac:dyDescent="0.3">
      <c r="A22" s="31" t="s">
        <v>196</v>
      </c>
    </row>
    <row r="23" spans="1:24" x14ac:dyDescent="0.3">
      <c r="A23" s="29" t="s">
        <v>197</v>
      </c>
    </row>
    <row r="24" spans="1:24" x14ac:dyDescent="0.3">
      <c r="A24" s="31" t="s">
        <v>141</v>
      </c>
    </row>
    <row r="26" spans="1:24" ht="15" customHeight="1" x14ac:dyDescent="0.3">
      <c r="A26" s="370" t="s">
        <v>0</v>
      </c>
      <c r="B26" s="370"/>
      <c r="C26" s="370"/>
      <c r="D26" s="370"/>
      <c r="E26" s="364" t="s">
        <v>4</v>
      </c>
      <c r="F26" s="365"/>
      <c r="G26" s="365"/>
      <c r="H26" s="365"/>
      <c r="I26" s="365"/>
      <c r="J26" s="365"/>
      <c r="K26" s="365"/>
      <c r="L26" s="365"/>
    </row>
    <row r="27" spans="1:24" x14ac:dyDescent="0.3">
      <c r="A27" s="370"/>
      <c r="B27" s="370"/>
      <c r="C27" s="370"/>
      <c r="D27" s="370"/>
      <c r="E27" s="236" t="s">
        <v>24</v>
      </c>
      <c r="F27" s="236" t="s">
        <v>44</v>
      </c>
      <c r="G27" s="236" t="s">
        <v>89</v>
      </c>
      <c r="H27" s="236" t="s">
        <v>90</v>
      </c>
      <c r="I27" s="236" t="s">
        <v>118</v>
      </c>
      <c r="J27" s="236" t="s">
        <v>119</v>
      </c>
      <c r="K27" s="236" t="s">
        <v>115</v>
      </c>
      <c r="L27" s="236" t="s">
        <v>160</v>
      </c>
    </row>
    <row r="28" spans="1:24" ht="31.5" x14ac:dyDescent="0.35">
      <c r="A28" s="371" t="s">
        <v>32</v>
      </c>
      <c r="B28" s="374" t="s">
        <v>33</v>
      </c>
      <c r="C28" s="366" t="s">
        <v>25</v>
      </c>
      <c r="D28" s="202" t="s">
        <v>57</v>
      </c>
      <c r="E28" s="199">
        <v>36.020739480327499</v>
      </c>
      <c r="F28" s="199">
        <v>38.244346455771598</v>
      </c>
      <c r="G28" s="199">
        <v>40.797326828276702</v>
      </c>
      <c r="H28" s="199">
        <v>43.944830657551897</v>
      </c>
      <c r="I28" s="199">
        <v>44.867866637718798</v>
      </c>
      <c r="J28" s="199">
        <v>38.844101579357599</v>
      </c>
      <c r="K28" s="199">
        <v>38.679558535864601</v>
      </c>
      <c r="L28" s="199">
        <v>38.311589566929101</v>
      </c>
      <c r="N28" s="109"/>
      <c r="O28" s="109"/>
      <c r="P28" s="109"/>
      <c r="Q28" s="109"/>
      <c r="R28" s="109"/>
      <c r="S28" s="109"/>
      <c r="T28" s="109"/>
      <c r="U28" s="109"/>
      <c r="V28" s="109"/>
      <c r="W28" s="109"/>
      <c r="X28" s="109">
        <f>O28-O29</f>
        <v>0</v>
      </c>
    </row>
    <row r="29" spans="1:24" ht="31.5" x14ac:dyDescent="0.35">
      <c r="A29" s="372"/>
      <c r="B29" s="375"/>
      <c r="C29" s="367"/>
      <c r="D29" s="202" t="s">
        <v>56</v>
      </c>
      <c r="E29" s="199">
        <v>27.200994551129501</v>
      </c>
      <c r="F29" s="199">
        <v>28.895161841415899</v>
      </c>
      <c r="G29" s="199">
        <v>31.1554458539024</v>
      </c>
      <c r="H29" s="199">
        <v>33.852842126747603</v>
      </c>
      <c r="I29" s="199">
        <v>34.867565330495403</v>
      </c>
      <c r="J29" s="199">
        <v>30.178775223947198</v>
      </c>
      <c r="K29" s="199">
        <v>30.326062217615199</v>
      </c>
      <c r="L29" s="199">
        <v>29.4060176910554</v>
      </c>
    </row>
    <row r="30" spans="1:24" ht="63" x14ac:dyDescent="0.35">
      <c r="A30" s="372"/>
      <c r="B30" s="375"/>
      <c r="C30" s="366" t="s">
        <v>78</v>
      </c>
      <c r="D30" s="202" t="s">
        <v>99</v>
      </c>
      <c r="E30" s="199">
        <v>43.691673742570302</v>
      </c>
      <c r="F30" s="199">
        <v>43.806666833881003</v>
      </c>
      <c r="G30" s="199">
        <v>45.705200179225599</v>
      </c>
      <c r="H30" s="199">
        <v>49.163693783262197</v>
      </c>
      <c r="I30" s="199">
        <v>48.211080445671101</v>
      </c>
      <c r="J30" s="199">
        <v>41.016208375378397</v>
      </c>
      <c r="K30" s="199">
        <v>40.341334656860496</v>
      </c>
      <c r="L30" s="199">
        <v>40.412921282798798</v>
      </c>
      <c r="N30" s="109"/>
      <c r="U30" s="109"/>
    </row>
    <row r="31" spans="1:24" ht="77.25" customHeight="1" x14ac:dyDescent="0.35">
      <c r="A31" s="373"/>
      <c r="B31" s="376"/>
      <c r="C31" s="367"/>
      <c r="D31" s="202" t="s">
        <v>100</v>
      </c>
      <c r="E31" s="199">
        <v>29.532366792870999</v>
      </c>
      <c r="F31" s="199">
        <v>30.487319884726201</v>
      </c>
      <c r="G31" s="199">
        <v>31.396405391912101</v>
      </c>
      <c r="H31" s="199">
        <v>32.577096992991201</v>
      </c>
      <c r="I31" s="199">
        <v>33.668590350047303</v>
      </c>
      <c r="J31" s="199">
        <v>28.4897260273973</v>
      </c>
      <c r="K31" s="199">
        <v>29.4661194270079</v>
      </c>
      <c r="L31" s="199">
        <v>29.078764861294601</v>
      </c>
    </row>
  </sheetData>
  <mergeCells count="6">
    <mergeCell ref="E26:L26"/>
    <mergeCell ref="A28:A31"/>
    <mergeCell ref="B28:B31"/>
    <mergeCell ref="C28:C29"/>
    <mergeCell ref="C30:C31"/>
    <mergeCell ref="A26:D27"/>
  </mergeCells>
  <pageMargins left="0.70866141732283472" right="0.70866141732283472" top="0.74803149606299213" bottom="0.74803149606299213" header="0.31496062992125984" footer="0.31496062992125984"/>
  <pageSetup paperSize="9" scale="39" orientation="landscape" cellComments="asDisplayed"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rgb="FFA26859"/>
    <pageSetUpPr fitToPage="1"/>
  </sheetPr>
  <dimension ref="A1:R31"/>
  <sheetViews>
    <sheetView workbookViewId="0"/>
  </sheetViews>
  <sheetFormatPr baseColWidth="10" defaultRowHeight="15.75" x14ac:dyDescent="0.3"/>
  <cols>
    <col min="1" max="1" width="11.6640625" style="31" customWidth="1"/>
    <col min="2" max="2" width="13.6640625" style="31" customWidth="1"/>
    <col min="3" max="3" width="18.88671875" style="31" customWidth="1"/>
    <col min="4" max="4" width="21.6640625" style="31" customWidth="1"/>
    <col min="5" max="5" width="12.33203125" style="31" customWidth="1"/>
    <col min="6" max="10" width="11.77734375" style="31" customWidth="1"/>
    <col min="11" max="16384" width="11.5546875" style="31"/>
  </cols>
  <sheetData>
    <row r="1" spans="1:1" x14ac:dyDescent="0.3">
      <c r="A1" s="30" t="s">
        <v>201</v>
      </c>
    </row>
    <row r="19" spans="1:18" x14ac:dyDescent="0.3">
      <c r="A19" s="31" t="s">
        <v>140</v>
      </c>
    </row>
    <row r="20" spans="1:18" x14ac:dyDescent="0.3">
      <c r="A20" s="29" t="s">
        <v>199</v>
      </c>
    </row>
    <row r="21" spans="1:18" x14ac:dyDescent="0.3">
      <c r="A21" s="31" t="s">
        <v>141</v>
      </c>
    </row>
    <row r="24" spans="1:18" ht="15" customHeight="1" x14ac:dyDescent="0.3">
      <c r="A24" s="370" t="s">
        <v>0</v>
      </c>
      <c r="B24" s="370"/>
      <c r="C24" s="370"/>
      <c r="D24" s="370"/>
      <c r="E24" s="364" t="s">
        <v>4</v>
      </c>
      <c r="F24" s="365"/>
      <c r="G24" s="365"/>
      <c r="H24" s="365"/>
      <c r="I24" s="365"/>
      <c r="J24" s="365"/>
      <c r="K24" s="365"/>
      <c r="L24" s="365"/>
    </row>
    <row r="25" spans="1:18" x14ac:dyDescent="0.3">
      <c r="A25" s="370"/>
      <c r="B25" s="370"/>
      <c r="C25" s="370"/>
      <c r="D25" s="370"/>
      <c r="E25" s="236" t="s">
        <v>24</v>
      </c>
      <c r="F25" s="236" t="s">
        <v>44</v>
      </c>
      <c r="G25" s="236" t="s">
        <v>89</v>
      </c>
      <c r="H25" s="236" t="s">
        <v>90</v>
      </c>
      <c r="I25" s="236" t="s">
        <v>118</v>
      </c>
      <c r="J25" s="236" t="s">
        <v>119</v>
      </c>
      <c r="K25" s="236" t="s">
        <v>115</v>
      </c>
      <c r="L25" s="236" t="s">
        <v>160</v>
      </c>
    </row>
    <row r="26" spans="1:18" ht="47.25" customHeight="1" x14ac:dyDescent="0.35">
      <c r="A26" s="379" t="s">
        <v>254</v>
      </c>
      <c r="B26" s="378" t="s">
        <v>23</v>
      </c>
      <c r="C26" s="366" t="s">
        <v>54</v>
      </c>
      <c r="D26" s="202" t="s">
        <v>59</v>
      </c>
      <c r="E26" s="199">
        <v>37.274626634682299</v>
      </c>
      <c r="F26" s="199">
        <v>33.792216633259002</v>
      </c>
      <c r="G26" s="199">
        <v>31.6029620764455</v>
      </c>
      <c r="H26" s="199">
        <v>28.8488055752245</v>
      </c>
      <c r="I26" s="199">
        <v>32.311916529379502</v>
      </c>
      <c r="J26" s="199">
        <v>37.961638610774898</v>
      </c>
      <c r="K26" s="199">
        <v>35.862970901296897</v>
      </c>
      <c r="L26" s="199">
        <v>35.8278999785054</v>
      </c>
      <c r="M26" s="183"/>
      <c r="N26" s="183"/>
      <c r="O26" s="183"/>
      <c r="P26" s="183"/>
      <c r="Q26" s="183"/>
      <c r="R26" s="183"/>
    </row>
    <row r="27" spans="1:18" ht="47.25" x14ac:dyDescent="0.35">
      <c r="A27" s="380"/>
      <c r="B27" s="369"/>
      <c r="C27" s="367"/>
      <c r="D27" s="202" t="s">
        <v>58</v>
      </c>
      <c r="E27" s="199">
        <v>19.809389339922301</v>
      </c>
      <c r="F27" s="199">
        <v>18.4962835906232</v>
      </c>
      <c r="G27" s="199">
        <v>16.634178037686802</v>
      </c>
      <c r="H27" s="199">
        <v>15.9452296819788</v>
      </c>
      <c r="I27" s="199">
        <v>18.1569814664402</v>
      </c>
      <c r="J27" s="199">
        <v>21.858373922817499</v>
      </c>
      <c r="K27" s="199">
        <v>20.579995456954599</v>
      </c>
      <c r="L27" s="199">
        <v>20.337693945847299</v>
      </c>
      <c r="M27" s="183"/>
      <c r="N27" s="183"/>
      <c r="O27" s="183"/>
      <c r="P27" s="183"/>
      <c r="Q27" s="183"/>
      <c r="R27" s="183"/>
    </row>
    <row r="28" spans="1:18" ht="31.5" x14ac:dyDescent="0.35">
      <c r="A28" s="380"/>
      <c r="B28" s="369"/>
      <c r="C28" s="366" t="s">
        <v>55</v>
      </c>
      <c r="D28" s="202" t="s">
        <v>61</v>
      </c>
      <c r="E28" s="199">
        <v>48.502465692993702</v>
      </c>
      <c r="F28" s="199">
        <v>41.266481664393297</v>
      </c>
      <c r="G28" s="199">
        <v>30.449177794945399</v>
      </c>
      <c r="H28" s="199">
        <v>32.209493156578098</v>
      </c>
      <c r="I28" s="199">
        <v>37.623209671759902</v>
      </c>
      <c r="J28" s="199">
        <v>43.800825921219797</v>
      </c>
      <c r="K28" s="199">
        <v>42.298658257987697</v>
      </c>
      <c r="L28" s="199">
        <v>41.733625517409301</v>
      </c>
      <c r="M28" s="183"/>
      <c r="N28" s="183"/>
      <c r="O28" s="183"/>
      <c r="P28" s="183"/>
      <c r="Q28" s="183"/>
      <c r="R28" s="183"/>
    </row>
    <row r="29" spans="1:18" ht="31.5" x14ac:dyDescent="0.35">
      <c r="A29" s="380"/>
      <c r="B29" s="369"/>
      <c r="C29" s="367"/>
      <c r="D29" s="202" t="s">
        <v>60</v>
      </c>
      <c r="E29" s="199">
        <v>36.910203220589302</v>
      </c>
      <c r="F29" s="199">
        <v>29.409288620738</v>
      </c>
      <c r="G29" s="199">
        <v>19.7897814283725</v>
      </c>
      <c r="H29" s="199">
        <v>23.100797065669699</v>
      </c>
      <c r="I29" s="199">
        <v>27.120073069626901</v>
      </c>
      <c r="J29" s="199">
        <v>31.998045920859798</v>
      </c>
      <c r="K29" s="199">
        <v>30.375331379935801</v>
      </c>
      <c r="L29" s="199">
        <v>28.705257270693501</v>
      </c>
    </row>
    <row r="30" spans="1:18" ht="31.5" x14ac:dyDescent="0.3">
      <c r="A30" s="380"/>
      <c r="B30" s="369"/>
      <c r="C30" s="377" t="s">
        <v>198</v>
      </c>
      <c r="D30" s="203" t="s">
        <v>290</v>
      </c>
      <c r="E30" s="204">
        <v>35.072928083635396</v>
      </c>
      <c r="F30" s="204">
        <v>35.069572566150498</v>
      </c>
      <c r="G30" s="204">
        <v>33.4372396216243</v>
      </c>
      <c r="H30" s="204">
        <v>28.1819315224337</v>
      </c>
      <c r="I30" s="204">
        <v>33.008657262097699</v>
      </c>
      <c r="J30" s="204">
        <v>37.821241140507503</v>
      </c>
      <c r="K30" s="204">
        <v>35.404006899296803</v>
      </c>
      <c r="L30" s="204">
        <v>42.904024338777603</v>
      </c>
    </row>
    <row r="31" spans="1:18" ht="31.5" x14ac:dyDescent="0.3">
      <c r="A31" s="380"/>
      <c r="B31" s="369"/>
      <c r="C31" s="377"/>
      <c r="D31" s="203" t="s">
        <v>291</v>
      </c>
      <c r="E31" s="204">
        <v>28.121720881427098</v>
      </c>
      <c r="F31" s="204">
        <v>27.427639341986499</v>
      </c>
      <c r="G31" s="204">
        <v>25.670858833815299</v>
      </c>
      <c r="H31" s="204">
        <v>22.1673336668334</v>
      </c>
      <c r="I31" s="204">
        <v>25.289496654058802</v>
      </c>
      <c r="J31" s="204">
        <v>29.636129636129599</v>
      </c>
      <c r="K31" s="204">
        <v>27.749455922249101</v>
      </c>
      <c r="L31" s="204">
        <v>30.818410447535101</v>
      </c>
    </row>
  </sheetData>
  <mergeCells count="7">
    <mergeCell ref="C30:C31"/>
    <mergeCell ref="B26:B31"/>
    <mergeCell ref="A26:A31"/>
    <mergeCell ref="E24:L24"/>
    <mergeCell ref="C26:C27"/>
    <mergeCell ref="C28:C29"/>
    <mergeCell ref="A24:D25"/>
  </mergeCells>
  <pageMargins left="0.70866141732283472" right="0.70866141732283472" top="0.74803149606299213" bottom="0.74803149606299213" header="0.31496062992125984" footer="0.31496062992125984"/>
  <pageSetup paperSize="9" scale="69"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9940"/>
    <pageSetUpPr fitToPage="1"/>
  </sheetPr>
  <dimension ref="A1:G38"/>
  <sheetViews>
    <sheetView workbookViewId="0">
      <selection activeCell="A34" sqref="A34"/>
    </sheetView>
  </sheetViews>
  <sheetFormatPr baseColWidth="10" defaultColWidth="48.21875" defaultRowHeight="15.75" x14ac:dyDescent="0.3"/>
  <cols>
    <col min="1" max="1" width="57.88671875" style="2" customWidth="1"/>
    <col min="2" max="2" width="20.6640625" style="2" customWidth="1"/>
    <col min="3" max="3" width="13.88671875" style="2" customWidth="1"/>
    <col min="4" max="4" width="11.5546875" style="2" customWidth="1"/>
    <col min="5" max="252" width="8.88671875" style="2" customWidth="1"/>
    <col min="253" max="253" width="36.77734375" style="2" customWidth="1"/>
    <col min="254" max="254" width="16" style="2" bestFit="1" customWidth="1"/>
    <col min="255" max="255" width="8.88671875" style="2" customWidth="1"/>
    <col min="256" max="16384" width="48.21875" style="2"/>
  </cols>
  <sheetData>
    <row r="1" spans="1:1" x14ac:dyDescent="0.3">
      <c r="A1" s="24" t="s">
        <v>208</v>
      </c>
    </row>
    <row r="23" spans="1:7" x14ac:dyDescent="0.3">
      <c r="A23" s="29" t="s">
        <v>140</v>
      </c>
    </row>
    <row r="24" spans="1:7" x14ac:dyDescent="0.3">
      <c r="A24" s="10" t="s">
        <v>147</v>
      </c>
    </row>
    <row r="25" spans="1:7" x14ac:dyDescent="0.3">
      <c r="A25" s="3" t="s">
        <v>141</v>
      </c>
    </row>
    <row r="27" spans="1:7" ht="31.5" x14ac:dyDescent="0.3">
      <c r="A27" s="19"/>
      <c r="B27" s="22" t="s">
        <v>138</v>
      </c>
      <c r="C27" s="23" t="s">
        <v>4</v>
      </c>
    </row>
    <row r="28" spans="1:7" x14ac:dyDescent="0.3">
      <c r="A28" s="19" t="s">
        <v>143</v>
      </c>
      <c r="B28" s="20">
        <v>0.94319796503830511</v>
      </c>
      <c r="C28" s="20">
        <v>0.88705333363342409</v>
      </c>
      <c r="G28" s="26"/>
    </row>
    <row r="29" spans="1:7" x14ac:dyDescent="0.3">
      <c r="A29" s="19" t="s">
        <v>144</v>
      </c>
      <c r="B29" s="20">
        <v>4.064538838073567E-2</v>
      </c>
      <c r="C29" s="20">
        <v>3.8225938346349769E-2</v>
      </c>
      <c r="G29" s="25"/>
    </row>
    <row r="30" spans="1:7" x14ac:dyDescent="0.3">
      <c r="A30" s="19" t="s">
        <v>145</v>
      </c>
      <c r="B30" s="20">
        <v>1.6156646580959229E-2</v>
      </c>
      <c r="C30" s="20">
        <v>1.5194908959960387E-2</v>
      </c>
      <c r="G30" s="25"/>
    </row>
    <row r="31" spans="1:7" x14ac:dyDescent="0.3">
      <c r="A31" s="19" t="s">
        <v>146</v>
      </c>
      <c r="B31" s="21" t="s">
        <v>137</v>
      </c>
      <c r="C31" s="20">
        <v>5.9525819060265731E-2</v>
      </c>
    </row>
    <row r="33" spans="1:4" x14ac:dyDescent="0.3">
      <c r="A33" s="1"/>
    </row>
    <row r="34" spans="1:4" x14ac:dyDescent="0.3">
      <c r="A34" s="10"/>
      <c r="B34" s="36"/>
      <c r="D34" s="35"/>
    </row>
    <row r="35" spans="1:4" x14ac:dyDescent="0.3">
      <c r="A35" s="3"/>
      <c r="B35" s="36"/>
      <c r="D35" s="35"/>
    </row>
    <row r="36" spans="1:4" x14ac:dyDescent="0.3">
      <c r="B36" s="36"/>
    </row>
    <row r="37" spans="1:4" x14ac:dyDescent="0.3">
      <c r="B37" s="36"/>
    </row>
    <row r="38" spans="1:4" x14ac:dyDescent="0.3">
      <c r="C38" s="28"/>
    </row>
  </sheetData>
  <pageMargins left="0.70866141732283472" right="0.70866141732283472" top="0.74803149606299213" bottom="0.74803149606299213" header="0.31496062992125984" footer="0.31496062992125984"/>
  <pageSetup paperSize="9" scale="80" orientation="landscape" cellComments="asDisplayed"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rgb="FFA26859"/>
    <pageSetUpPr fitToPage="1"/>
  </sheetPr>
  <dimension ref="A1:U34"/>
  <sheetViews>
    <sheetView workbookViewId="0"/>
  </sheetViews>
  <sheetFormatPr baseColWidth="10" defaultRowHeight="15.75" x14ac:dyDescent="0.3"/>
  <cols>
    <col min="1" max="2" width="13.77734375" style="31" customWidth="1"/>
    <col min="3" max="4" width="18.44140625" style="31" customWidth="1"/>
    <col min="5" max="5" width="12.21875" style="31" customWidth="1"/>
    <col min="6" max="10" width="12.33203125" style="31" customWidth="1"/>
    <col min="11" max="12" width="14.6640625" style="31" customWidth="1"/>
    <col min="13" max="16384" width="11.5546875" style="31"/>
  </cols>
  <sheetData>
    <row r="1" spans="1:1" x14ac:dyDescent="0.3">
      <c r="A1" s="30" t="s">
        <v>274</v>
      </c>
    </row>
    <row r="21" spans="1:21" x14ac:dyDescent="0.3">
      <c r="A21" s="31" t="s">
        <v>140</v>
      </c>
    </row>
    <row r="22" spans="1:21" x14ac:dyDescent="0.3">
      <c r="A22" s="31" t="s">
        <v>196</v>
      </c>
    </row>
    <row r="23" spans="1:21" x14ac:dyDescent="0.3">
      <c r="A23" s="29" t="s">
        <v>202</v>
      </c>
    </row>
    <row r="24" spans="1:21" x14ac:dyDescent="0.3">
      <c r="A24" s="31" t="s">
        <v>141</v>
      </c>
    </row>
    <row r="27" spans="1:21" ht="15" customHeight="1" x14ac:dyDescent="0.3">
      <c r="A27" s="370" t="s">
        <v>0</v>
      </c>
      <c r="B27" s="370"/>
      <c r="C27" s="370"/>
      <c r="D27" s="370"/>
      <c r="E27" s="365" t="s">
        <v>4</v>
      </c>
      <c r="F27" s="365"/>
      <c r="G27" s="365"/>
      <c r="H27" s="365"/>
      <c r="I27" s="365"/>
      <c r="J27" s="365"/>
      <c r="K27" s="365"/>
      <c r="L27" s="365"/>
    </row>
    <row r="28" spans="1:21" x14ac:dyDescent="0.3">
      <c r="A28" s="370"/>
      <c r="B28" s="370"/>
      <c r="C28" s="370"/>
      <c r="D28" s="370"/>
      <c r="E28" s="236" t="s">
        <v>24</v>
      </c>
      <c r="F28" s="236" t="s">
        <v>44</v>
      </c>
      <c r="G28" s="236" t="s">
        <v>89</v>
      </c>
      <c r="H28" s="236" t="s">
        <v>90</v>
      </c>
      <c r="I28" s="236" t="s">
        <v>118</v>
      </c>
      <c r="J28" s="236" t="s">
        <v>119</v>
      </c>
      <c r="K28" s="236" t="s">
        <v>115</v>
      </c>
      <c r="L28" s="236" t="s">
        <v>160</v>
      </c>
    </row>
    <row r="29" spans="1:21" ht="47.25" customHeight="1" x14ac:dyDescent="0.35">
      <c r="A29" s="379" t="s">
        <v>32</v>
      </c>
      <c r="B29" s="378" t="s">
        <v>23</v>
      </c>
      <c r="C29" s="366" t="s">
        <v>54</v>
      </c>
      <c r="D29" s="202" t="s">
        <v>59</v>
      </c>
      <c r="E29" s="199">
        <v>38.363711853850901</v>
      </c>
      <c r="F29" s="199">
        <v>43.34124230554</v>
      </c>
      <c r="G29" s="199">
        <v>48.628639053254403</v>
      </c>
      <c r="H29" s="199">
        <v>53.426818240537401</v>
      </c>
      <c r="I29" s="199">
        <v>52.765918876047998</v>
      </c>
      <c r="J29" s="199">
        <v>49.431455897980896</v>
      </c>
      <c r="K29" s="199">
        <v>48.247062398703399</v>
      </c>
      <c r="L29" s="199">
        <v>48.119888011198903</v>
      </c>
      <c r="M29" s="109"/>
      <c r="N29" s="109"/>
      <c r="O29" s="109"/>
      <c r="P29" s="109"/>
      <c r="Q29" s="109"/>
      <c r="R29" s="109"/>
      <c r="S29" s="109"/>
      <c r="T29" s="109"/>
      <c r="U29" s="109"/>
    </row>
    <row r="30" spans="1:21" ht="47.25" x14ac:dyDescent="0.35">
      <c r="A30" s="380"/>
      <c r="B30" s="369"/>
      <c r="C30" s="367"/>
      <c r="D30" s="202" t="s">
        <v>58</v>
      </c>
      <c r="E30" s="199">
        <v>39.331076265146102</v>
      </c>
      <c r="F30" s="199">
        <v>42.3346213292117</v>
      </c>
      <c r="G30" s="199">
        <v>47.21484375</v>
      </c>
      <c r="H30" s="199">
        <v>49.106648199445999</v>
      </c>
      <c r="I30" s="199">
        <v>49.7352582350549</v>
      </c>
      <c r="J30" s="199">
        <v>43.218375042852202</v>
      </c>
      <c r="K30" s="199">
        <v>49.119205298013199</v>
      </c>
      <c r="L30" s="199">
        <v>48.771877337322401</v>
      </c>
      <c r="M30" s="109"/>
    </row>
    <row r="31" spans="1:21" ht="31.5" x14ac:dyDescent="0.35">
      <c r="A31" s="380"/>
      <c r="B31" s="369"/>
      <c r="C31" s="366" t="s">
        <v>55</v>
      </c>
      <c r="D31" s="202" t="s">
        <v>61</v>
      </c>
      <c r="E31" s="199">
        <v>40.3783985707325</v>
      </c>
      <c r="F31" s="199">
        <v>41.850651570988902</v>
      </c>
      <c r="G31" s="199">
        <v>51.8664112255993</v>
      </c>
      <c r="H31" s="199">
        <v>49.611674499134303</v>
      </c>
      <c r="I31" s="199">
        <v>48.728390351435003</v>
      </c>
      <c r="J31" s="199">
        <v>44.445624977336202</v>
      </c>
      <c r="K31" s="199">
        <v>44.764300928038899</v>
      </c>
      <c r="L31" s="199">
        <v>46.139362115908199</v>
      </c>
      <c r="M31" s="109"/>
      <c r="N31" s="109"/>
      <c r="O31" s="109"/>
      <c r="P31" s="109"/>
      <c r="Q31" s="109"/>
      <c r="R31" s="109"/>
      <c r="S31" s="109"/>
      <c r="T31" s="109"/>
      <c r="U31" s="109"/>
    </row>
    <row r="32" spans="1:21" ht="31.5" x14ac:dyDescent="0.35">
      <c r="A32" s="380"/>
      <c r="B32" s="369"/>
      <c r="C32" s="367"/>
      <c r="D32" s="202" t="s">
        <v>60</v>
      </c>
      <c r="E32" s="199">
        <v>35.914078872166101</v>
      </c>
      <c r="F32" s="199">
        <v>36.735448473282403</v>
      </c>
      <c r="G32" s="199">
        <v>50.977488568413598</v>
      </c>
      <c r="H32" s="199">
        <v>44.388702290076303</v>
      </c>
      <c r="I32" s="199">
        <v>44.189378238342002</v>
      </c>
      <c r="J32" s="199">
        <v>39.027917121046897</v>
      </c>
      <c r="K32" s="199">
        <v>41.457969683050102</v>
      </c>
      <c r="L32" s="199">
        <v>40.820263029712599</v>
      </c>
      <c r="M32" s="109"/>
    </row>
    <row r="33" spans="1:12" ht="31.5" x14ac:dyDescent="0.3">
      <c r="A33" s="380"/>
      <c r="B33" s="369"/>
      <c r="C33" s="377" t="s">
        <v>198</v>
      </c>
      <c r="D33" s="203" t="s">
        <v>290</v>
      </c>
      <c r="E33" s="204">
        <v>27.726282051282102</v>
      </c>
      <c r="F33" s="204">
        <v>28.914265349760701</v>
      </c>
      <c r="G33" s="204">
        <v>30.016856732432402</v>
      </c>
      <c r="H33" s="204">
        <v>30.560262117399802</v>
      </c>
      <c r="I33" s="204">
        <v>34.095692879981598</v>
      </c>
      <c r="J33" s="204">
        <v>32.665492454044802</v>
      </c>
      <c r="K33" s="204">
        <v>31.860384500075</v>
      </c>
      <c r="L33" s="204">
        <v>32.129664973426898</v>
      </c>
    </row>
    <row r="34" spans="1:12" ht="31.5" x14ac:dyDescent="0.3">
      <c r="A34" s="380"/>
      <c r="B34" s="369"/>
      <c r="C34" s="377"/>
      <c r="D34" s="203" t="s">
        <v>291</v>
      </c>
      <c r="E34" s="204">
        <v>13.2693000514668</v>
      </c>
      <c r="F34" s="204">
        <v>14.996963178539801</v>
      </c>
      <c r="G34" s="204">
        <v>15.392192821587599</v>
      </c>
      <c r="H34" s="204">
        <v>15.6640338504937</v>
      </c>
      <c r="I34" s="204">
        <v>19.0434882650713</v>
      </c>
      <c r="J34" s="204">
        <v>18.645282273983401</v>
      </c>
      <c r="K34" s="204">
        <v>18.211968199398399</v>
      </c>
      <c r="L34" s="204">
        <v>18.919280306754501</v>
      </c>
    </row>
  </sheetData>
  <mergeCells count="7">
    <mergeCell ref="C33:C34"/>
    <mergeCell ref="B29:B34"/>
    <mergeCell ref="A29:A34"/>
    <mergeCell ref="E27:L27"/>
    <mergeCell ref="C29:C30"/>
    <mergeCell ref="C31:C32"/>
    <mergeCell ref="A27:D28"/>
  </mergeCells>
  <pageMargins left="0.70866141732283472" right="0.70866141732283472" top="0.74803149606299213" bottom="0.74803149606299213" header="0.31496062992125984" footer="0.31496062992125984"/>
  <pageSetup paperSize="9" scale="66"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9940"/>
    <pageSetUpPr fitToPage="1"/>
  </sheetPr>
  <dimension ref="A1:C33"/>
  <sheetViews>
    <sheetView zoomScaleNormal="100" workbookViewId="0"/>
  </sheetViews>
  <sheetFormatPr baseColWidth="10" defaultColWidth="11.44140625" defaultRowHeight="15.75" x14ac:dyDescent="0.3"/>
  <cols>
    <col min="1" max="1" width="64.88671875" style="29" customWidth="1"/>
    <col min="2" max="2" width="30.21875" style="29" customWidth="1"/>
    <col min="3" max="3" width="12.88671875" style="29" customWidth="1"/>
    <col min="4" max="249" width="11.44140625" style="29"/>
    <col min="250" max="250" width="38.88671875" style="29" customWidth="1"/>
    <col min="251" max="251" width="39" style="29" bestFit="1" customWidth="1"/>
    <col min="252" max="16384" width="11.44140625" style="29"/>
  </cols>
  <sheetData>
    <row r="1" spans="1:1" x14ac:dyDescent="0.3">
      <c r="A1" s="24" t="s">
        <v>278</v>
      </c>
    </row>
    <row r="24" spans="1:3" x14ac:dyDescent="0.3">
      <c r="A24" s="31" t="s">
        <v>140</v>
      </c>
    </row>
    <row r="25" spans="1:3" x14ac:dyDescent="0.3">
      <c r="A25" s="29" t="s">
        <v>147</v>
      </c>
    </row>
    <row r="26" spans="1:3" x14ac:dyDescent="0.3">
      <c r="A26" s="31" t="s">
        <v>141</v>
      </c>
    </row>
    <row r="29" spans="1:3" ht="31.5" x14ac:dyDescent="0.3">
      <c r="A29" s="205"/>
      <c r="B29" s="206" t="s">
        <v>138</v>
      </c>
      <c r="C29" s="207" t="s">
        <v>4</v>
      </c>
    </row>
    <row r="30" spans="1:3" x14ac:dyDescent="0.3">
      <c r="A30" s="205" t="s">
        <v>151</v>
      </c>
      <c r="B30" s="208">
        <v>0.60251879408810782</v>
      </c>
      <c r="C30" s="208">
        <v>0.50914018825440288</v>
      </c>
    </row>
    <row r="31" spans="1:3" x14ac:dyDescent="0.3">
      <c r="A31" s="205" t="s">
        <v>152</v>
      </c>
      <c r="B31" s="208">
        <v>0.34159926547058017</v>
      </c>
      <c r="C31" s="208">
        <v>0.34159926547058017</v>
      </c>
    </row>
    <row r="32" spans="1:3" x14ac:dyDescent="0.3">
      <c r="A32" s="205" t="s">
        <v>153</v>
      </c>
      <c r="B32" s="208">
        <v>5.5881940441311929E-2</v>
      </c>
      <c r="C32" s="208">
        <v>4.722133476246438E-2</v>
      </c>
    </row>
    <row r="33" spans="1:3" x14ac:dyDescent="0.3">
      <c r="A33" s="205" t="s">
        <v>154</v>
      </c>
      <c r="B33" s="209" t="s">
        <v>139</v>
      </c>
      <c r="C33" s="208">
        <v>0.15498040351592751</v>
      </c>
    </row>
  </sheetData>
  <pageMargins left="0.70866141732283472" right="0.70866141732283472" top="0.74803149606299213" bottom="0.74803149606299213" header="0.31496062992125984" footer="0.31496062992125984"/>
  <pageSetup paperSize="9" scale="85"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FF9940"/>
    <pageSetUpPr fitToPage="1"/>
  </sheetPr>
  <dimension ref="A1:J41"/>
  <sheetViews>
    <sheetView zoomScale="90" zoomScaleNormal="90" workbookViewId="0">
      <selection activeCell="A27" sqref="A27:XFD27"/>
    </sheetView>
  </sheetViews>
  <sheetFormatPr baseColWidth="10" defaultRowHeight="15.75" x14ac:dyDescent="0.3"/>
  <cols>
    <col min="1" max="1" width="15.77734375" style="1" customWidth="1"/>
    <col min="2" max="2" width="20.33203125" style="1" customWidth="1"/>
    <col min="3" max="3" width="17.21875" style="1" customWidth="1"/>
    <col min="4" max="5" width="10.109375" style="1" customWidth="1"/>
    <col min="6" max="6" width="10.109375" style="53" customWidth="1"/>
    <col min="7" max="9" width="10.109375" style="1" customWidth="1"/>
    <col min="10" max="10" width="16.21875" style="1" customWidth="1"/>
    <col min="11" max="16384" width="11.5546875" style="1"/>
  </cols>
  <sheetData>
    <row r="1" spans="1:10" x14ac:dyDescent="0.3">
      <c r="A1" s="11" t="s">
        <v>148</v>
      </c>
      <c r="C1" s="2"/>
      <c r="D1" s="2"/>
      <c r="E1" s="2"/>
      <c r="F1" s="51"/>
      <c r="G1" s="2"/>
      <c r="H1" s="2"/>
      <c r="I1" s="2"/>
      <c r="J1" s="2"/>
    </row>
    <row r="2" spans="1:10" ht="78.75" x14ac:dyDescent="0.3">
      <c r="A2" s="8"/>
      <c r="B2" s="9"/>
      <c r="C2" s="50" t="s">
        <v>135</v>
      </c>
      <c r="D2" s="50" t="s">
        <v>1</v>
      </c>
      <c r="E2" s="50" t="s">
        <v>132</v>
      </c>
      <c r="F2" s="17" t="s">
        <v>80</v>
      </c>
      <c r="G2" s="50" t="s">
        <v>2</v>
      </c>
      <c r="H2" s="50" t="s">
        <v>3</v>
      </c>
      <c r="I2" s="37" t="s">
        <v>4</v>
      </c>
      <c r="J2" s="54" t="s">
        <v>105</v>
      </c>
    </row>
    <row r="3" spans="1:10" x14ac:dyDescent="0.3">
      <c r="A3" s="257" t="s">
        <v>104</v>
      </c>
      <c r="B3" s="257"/>
      <c r="C3" s="250"/>
      <c r="D3" s="250"/>
      <c r="E3" s="250"/>
      <c r="F3" s="250"/>
      <c r="G3" s="250"/>
      <c r="H3" s="250"/>
      <c r="I3" s="250"/>
      <c r="J3" s="250"/>
    </row>
    <row r="4" spans="1:10" x14ac:dyDescent="0.3">
      <c r="A4" s="254" t="s">
        <v>155</v>
      </c>
      <c r="B4" s="254"/>
      <c r="C4" s="38">
        <v>48.2786912883683</v>
      </c>
      <c r="D4" s="38">
        <v>2.1750980634574502</v>
      </c>
      <c r="E4" s="38">
        <v>1.2944938352084301</v>
      </c>
      <c r="F4" s="39">
        <v>50.569554808762199</v>
      </c>
      <c r="G4" s="38">
        <v>3.29931552268665</v>
      </c>
      <c r="H4" s="38">
        <v>0.398997448664201</v>
      </c>
      <c r="I4" s="39">
        <v>51.528272622031402</v>
      </c>
      <c r="J4" s="40">
        <v>355892</v>
      </c>
    </row>
    <row r="5" spans="1:10" x14ac:dyDescent="0.3">
      <c r="A5" s="258" t="s">
        <v>156</v>
      </c>
      <c r="B5" s="259"/>
      <c r="C5" s="41">
        <v>45.163945320887002</v>
      </c>
      <c r="D5" s="41">
        <v>2.0021573098040002</v>
      </c>
      <c r="E5" s="41">
        <v>1.03699121739752</v>
      </c>
      <c r="F5" s="42">
        <v>47.310008486100102</v>
      </c>
      <c r="G5" s="41">
        <v>1.6192603801363901</v>
      </c>
      <c r="H5" s="41">
        <v>1.0096414367069799</v>
      </c>
      <c r="I5" s="42">
        <v>48.293066958397603</v>
      </c>
      <c r="J5" s="43">
        <v>391228</v>
      </c>
    </row>
    <row r="6" spans="1:10" x14ac:dyDescent="0.3">
      <c r="A6" s="258" t="s">
        <v>157</v>
      </c>
      <c r="B6" s="259"/>
      <c r="C6" s="44" t="s">
        <v>161</v>
      </c>
      <c r="D6" s="44" t="s">
        <v>161</v>
      </c>
      <c r="E6" s="44" t="s">
        <v>161</v>
      </c>
      <c r="F6" s="52" t="s">
        <v>161</v>
      </c>
      <c r="G6" s="44" t="s">
        <v>161</v>
      </c>
      <c r="H6" s="44" t="s">
        <v>161</v>
      </c>
      <c r="I6" s="44" t="s">
        <v>161</v>
      </c>
      <c r="J6" s="44" t="s">
        <v>161</v>
      </c>
    </row>
    <row r="7" spans="1:10" x14ac:dyDescent="0.3">
      <c r="A7" s="254" t="s">
        <v>158</v>
      </c>
      <c r="B7" s="254"/>
      <c r="C7" s="38">
        <v>39.505991633729202</v>
      </c>
      <c r="D7" s="38">
        <v>1.4017172871476</v>
      </c>
      <c r="E7" s="38">
        <v>0.82299780883385898</v>
      </c>
      <c r="F7" s="39">
        <v>41.119486700984403</v>
      </c>
      <c r="G7" s="38">
        <v>1.7518845077215</v>
      </c>
      <c r="H7" s="38">
        <v>0.90582179214325398</v>
      </c>
      <c r="I7" s="39">
        <v>42.270635228499799</v>
      </c>
      <c r="J7" s="40">
        <v>95383</v>
      </c>
    </row>
    <row r="8" spans="1:10" x14ac:dyDescent="0.3">
      <c r="A8" s="255" t="s">
        <v>23</v>
      </c>
      <c r="B8" s="255"/>
      <c r="C8" s="38">
        <v>36.811419576138597</v>
      </c>
      <c r="D8" s="38">
        <v>1.16054973067343</v>
      </c>
      <c r="E8" s="38">
        <v>1.3821003909527001</v>
      </c>
      <c r="F8" s="39">
        <v>38.360978580197099</v>
      </c>
      <c r="G8" s="38">
        <v>1.67199489526548</v>
      </c>
      <c r="H8" s="38">
        <v>0.29993554300965503</v>
      </c>
      <c r="I8" s="39">
        <v>39.119886762995797</v>
      </c>
      <c r="J8" s="40">
        <v>308733</v>
      </c>
    </row>
    <row r="9" spans="1:10" x14ac:dyDescent="0.3">
      <c r="A9" s="256" t="s">
        <v>9</v>
      </c>
      <c r="B9" s="256"/>
      <c r="C9" s="39">
        <v>42.843791889555597</v>
      </c>
      <c r="D9" s="39">
        <v>1.7794370043721699</v>
      </c>
      <c r="E9" s="39">
        <v>1.17075696645494</v>
      </c>
      <c r="F9" s="39">
        <v>44.830437342620499</v>
      </c>
      <c r="G9" s="39">
        <v>2.20730031862161</v>
      </c>
      <c r="H9" s="39">
        <v>0.60734374804254398</v>
      </c>
      <c r="I9" s="39">
        <v>45.7749437296685</v>
      </c>
      <c r="J9" s="40">
        <v>1197345</v>
      </c>
    </row>
    <row r="10" spans="1:10" x14ac:dyDescent="0.3">
      <c r="A10" s="45" t="s">
        <v>102</v>
      </c>
      <c r="B10" s="45" t="s">
        <v>103</v>
      </c>
      <c r="C10" s="249"/>
      <c r="D10" s="249"/>
      <c r="E10" s="249"/>
      <c r="F10" s="249"/>
      <c r="G10" s="249"/>
      <c r="H10" s="249"/>
      <c r="I10" s="249"/>
      <c r="J10" s="249"/>
    </row>
    <row r="11" spans="1:10" x14ac:dyDescent="0.3">
      <c r="A11" s="251" t="s">
        <v>10</v>
      </c>
      <c r="B11" s="46" t="s">
        <v>6</v>
      </c>
      <c r="C11" s="47">
        <v>49.190438697433997</v>
      </c>
      <c r="D11" s="47">
        <v>0.37146952536692701</v>
      </c>
      <c r="E11" s="47">
        <v>0.90040982779157297</v>
      </c>
      <c r="F11" s="48">
        <v>49.727454424323099</v>
      </c>
      <c r="G11" s="47">
        <v>7.0336947085781096</v>
      </c>
      <c r="H11" s="47">
        <v>2.1197989219308301E-2</v>
      </c>
      <c r="I11" s="48">
        <v>51.469727252538704</v>
      </c>
      <c r="J11" s="40">
        <v>99066</v>
      </c>
    </row>
    <row r="12" spans="1:10" x14ac:dyDescent="0.3">
      <c r="A12" s="252"/>
      <c r="B12" s="46" t="s">
        <v>7</v>
      </c>
      <c r="C12" s="47">
        <v>50.797442563057601</v>
      </c>
      <c r="D12" s="47">
        <v>1.0128142075026001</v>
      </c>
      <c r="E12" s="47">
        <v>1.00686919347777</v>
      </c>
      <c r="F12" s="48">
        <v>51.9469920931313</v>
      </c>
      <c r="G12" s="47">
        <v>9.4239281409941107</v>
      </c>
      <c r="H12" s="47">
        <v>5.6747861146090602E-2</v>
      </c>
      <c r="I12" s="48">
        <v>54.569824189721601</v>
      </c>
      <c r="J12" s="40">
        <v>185029</v>
      </c>
    </row>
    <row r="13" spans="1:10" x14ac:dyDescent="0.3">
      <c r="A13" s="252"/>
      <c r="B13" s="46" t="s">
        <v>8</v>
      </c>
      <c r="C13" s="47">
        <v>43.695980871338598</v>
      </c>
      <c r="D13" s="47">
        <v>1.6217166567038199</v>
      </c>
      <c r="E13" s="47">
        <v>1.20820000703259</v>
      </c>
      <c r="F13" s="48">
        <v>45.505467843454397</v>
      </c>
      <c r="G13" s="47">
        <v>0.70712753612996204</v>
      </c>
      <c r="H13" s="47">
        <v>2.4262456485811702E-2</v>
      </c>
      <c r="I13" s="48">
        <v>45.7347304757551</v>
      </c>
      <c r="J13" s="40">
        <v>284390</v>
      </c>
    </row>
    <row r="14" spans="1:10" x14ac:dyDescent="0.3">
      <c r="A14" s="252"/>
      <c r="B14" s="46" t="s">
        <v>111</v>
      </c>
      <c r="C14" s="47">
        <v>43.868062348353</v>
      </c>
      <c r="D14" s="47">
        <v>3.1996722519340901</v>
      </c>
      <c r="E14" s="47">
        <v>1.70702117659015</v>
      </c>
      <c r="F14" s="48">
        <v>47.366264815355798</v>
      </c>
      <c r="G14" s="47">
        <v>4.1286093573343098E-3</v>
      </c>
      <c r="H14" s="47">
        <v>5.3989506980525598E-3</v>
      </c>
      <c r="I14" s="48">
        <v>47.3697582540428</v>
      </c>
      <c r="J14" s="40">
        <v>314876</v>
      </c>
    </row>
    <row r="15" spans="1:10" x14ac:dyDescent="0.3">
      <c r="A15" s="253"/>
      <c r="B15" s="49" t="s">
        <v>9</v>
      </c>
      <c r="C15" s="48">
        <v>45.860978693874799</v>
      </c>
      <c r="D15" s="48">
        <v>1.91643054198679</v>
      </c>
      <c r="E15" s="48">
        <v>1.30931748175434</v>
      </c>
      <c r="F15" s="48">
        <v>47.991478002764403</v>
      </c>
      <c r="G15" s="48">
        <v>2.9918685565697301</v>
      </c>
      <c r="H15" s="48">
        <v>2.3999248325429798E-2</v>
      </c>
      <c r="I15" s="48">
        <v>48.811301381881201</v>
      </c>
      <c r="J15" s="40">
        <v>883361</v>
      </c>
    </row>
    <row r="16" spans="1:10" x14ac:dyDescent="0.3">
      <c r="A16" s="251" t="s">
        <v>5</v>
      </c>
      <c r="B16" s="46" t="s">
        <v>6</v>
      </c>
      <c r="C16" s="47">
        <v>34.632396891811098</v>
      </c>
      <c r="D16" s="47">
        <v>0.14584578601314999</v>
      </c>
      <c r="E16" s="47">
        <v>0.411237298266586</v>
      </c>
      <c r="F16" s="48">
        <v>34.945606694560603</v>
      </c>
      <c r="G16" s="47" t="s">
        <v>81</v>
      </c>
      <c r="H16" s="47">
        <v>2.4889420203227699</v>
      </c>
      <c r="I16" s="48">
        <v>36.301255230125498</v>
      </c>
      <c r="J16" s="40">
        <v>41825</v>
      </c>
    </row>
    <row r="17" spans="1:10" x14ac:dyDescent="0.3">
      <c r="A17" s="252"/>
      <c r="B17" s="46" t="s">
        <v>7</v>
      </c>
      <c r="C17" s="47">
        <v>38.680226898935899</v>
      </c>
      <c r="D17" s="47">
        <v>0.53368240861947402</v>
      </c>
      <c r="E17" s="47">
        <v>0.67633336689826395</v>
      </c>
      <c r="F17" s="48">
        <v>39.4706810324572</v>
      </c>
      <c r="G17" s="47" t="s">
        <v>81</v>
      </c>
      <c r="H17" s="47">
        <v>7.4984056657604103</v>
      </c>
      <c r="I17" s="48">
        <v>43.832443862652298</v>
      </c>
      <c r="J17" s="40">
        <v>59586</v>
      </c>
    </row>
    <row r="18" spans="1:10" x14ac:dyDescent="0.3">
      <c r="A18" s="252"/>
      <c r="B18" s="46" t="s">
        <v>8</v>
      </c>
      <c r="C18" s="47">
        <v>33.674121405750803</v>
      </c>
      <c r="D18" s="47">
        <v>0.92081241442263795</v>
      </c>
      <c r="E18" s="47">
        <v>0.75308078502966602</v>
      </c>
      <c r="F18" s="48">
        <v>34.771793701506098</v>
      </c>
      <c r="G18" s="47" t="s">
        <v>81</v>
      </c>
      <c r="H18" s="47">
        <v>1.5175718849840201</v>
      </c>
      <c r="I18" s="48">
        <v>35.656093108169699</v>
      </c>
      <c r="J18" s="40">
        <v>87640</v>
      </c>
    </row>
    <row r="19" spans="1:10" x14ac:dyDescent="0.3">
      <c r="A19" s="252"/>
      <c r="B19" s="46" t="s">
        <v>111</v>
      </c>
      <c r="C19" s="47">
        <v>32.677515148119298</v>
      </c>
      <c r="D19" s="47">
        <v>2.5541690346025399</v>
      </c>
      <c r="E19" s="47">
        <v>0.97412212946139098</v>
      </c>
      <c r="F19" s="48">
        <v>35.401375137073401</v>
      </c>
      <c r="G19" s="47" t="s">
        <v>81</v>
      </c>
      <c r="H19" s="47">
        <v>0.17689481562117301</v>
      </c>
      <c r="I19" s="48">
        <v>35.502229194848397</v>
      </c>
      <c r="J19" s="40">
        <v>124933</v>
      </c>
    </row>
    <row r="20" spans="1:10" x14ac:dyDescent="0.3">
      <c r="A20" s="253"/>
      <c r="B20" s="49" t="s">
        <v>9</v>
      </c>
      <c r="C20" s="48">
        <v>34.355253770892702</v>
      </c>
      <c r="D20" s="48">
        <v>1.39402007745617</v>
      </c>
      <c r="E20" s="48">
        <v>0.78093151243375403</v>
      </c>
      <c r="F20" s="48">
        <v>35.937181512433703</v>
      </c>
      <c r="G20" s="47" t="s">
        <v>81</v>
      </c>
      <c r="H20" s="48">
        <v>2.2485222176926198</v>
      </c>
      <c r="I20" s="48">
        <v>37.232470444353801</v>
      </c>
      <c r="J20" s="40">
        <v>313984</v>
      </c>
    </row>
    <row r="21" spans="1:10" x14ac:dyDescent="0.3">
      <c r="A21" s="251" t="s">
        <v>9</v>
      </c>
      <c r="B21" s="46" t="s">
        <v>6</v>
      </c>
      <c r="C21" s="47">
        <v>44.868728307698802</v>
      </c>
      <c r="D21" s="47">
        <v>0.30449070558091001</v>
      </c>
      <c r="E21" s="47">
        <v>0.75519373132421497</v>
      </c>
      <c r="F21" s="48">
        <v>45.339304852687498</v>
      </c>
      <c r="G21" s="47">
        <v>4.9456672179202297</v>
      </c>
      <c r="H21" s="47">
        <v>0.75377419423525904</v>
      </c>
      <c r="I21" s="48">
        <v>46.966804125174697</v>
      </c>
      <c r="J21" s="40">
        <v>140891</v>
      </c>
    </row>
    <row r="22" spans="1:10" x14ac:dyDescent="0.3">
      <c r="A22" s="252"/>
      <c r="B22" s="46" t="s">
        <v>7</v>
      </c>
      <c r="C22" s="47">
        <v>47.845798499683099</v>
      </c>
      <c r="D22" s="47">
        <v>0.89610203789628595</v>
      </c>
      <c r="E22" s="47">
        <v>0.92635365778876999</v>
      </c>
      <c r="F22" s="48">
        <v>48.9078756413139</v>
      </c>
      <c r="G22" s="47">
        <v>7.12834454142223</v>
      </c>
      <c r="H22" s="47">
        <v>1.86946834822067</v>
      </c>
      <c r="I22" s="48">
        <v>51.954295525621802</v>
      </c>
      <c r="J22" s="40">
        <v>244615</v>
      </c>
    </row>
    <row r="23" spans="1:10" x14ac:dyDescent="0.3">
      <c r="A23" s="252"/>
      <c r="B23" s="46" t="s">
        <v>8</v>
      </c>
      <c r="C23" s="47">
        <v>41.335107383813103</v>
      </c>
      <c r="D23" s="47">
        <v>1.45660296212671</v>
      </c>
      <c r="E23" s="47">
        <v>1.10098647958498</v>
      </c>
      <c r="F23" s="48">
        <v>42.976910464209801</v>
      </c>
      <c r="G23" s="47">
        <v>0.54054780528451996</v>
      </c>
      <c r="H23" s="47">
        <v>0.37604494261215399</v>
      </c>
      <c r="I23" s="48">
        <v>43.360481681584801</v>
      </c>
      <c r="J23" s="40">
        <v>372030</v>
      </c>
    </row>
    <row r="24" spans="1:10" x14ac:dyDescent="0.3">
      <c r="A24" s="252"/>
      <c r="B24" s="46" t="s">
        <v>111</v>
      </c>
      <c r="C24" s="47">
        <v>40.689253744238897</v>
      </c>
      <c r="D24" s="47">
        <v>3.0163093524689102</v>
      </c>
      <c r="E24" s="47">
        <v>1.4988324477216199</v>
      </c>
      <c r="F24" s="48">
        <v>43.967494980775697</v>
      </c>
      <c r="G24" s="47" t="s">
        <v>91</v>
      </c>
      <c r="H24" s="47">
        <v>5.4114399659852298E-2</v>
      </c>
      <c r="I24" s="48">
        <v>43.9986448662942</v>
      </c>
      <c r="J24" s="40">
        <v>439809</v>
      </c>
    </row>
    <row r="25" spans="1:10" ht="13.5" customHeight="1" x14ac:dyDescent="0.3">
      <c r="A25" s="253"/>
      <c r="B25" s="49" t="s">
        <v>9</v>
      </c>
      <c r="C25" s="48">
        <v>42.843791889555597</v>
      </c>
      <c r="D25" s="48">
        <v>1.7794370043721699</v>
      </c>
      <c r="E25" s="48">
        <v>1.17075696645494</v>
      </c>
      <c r="F25" s="48">
        <v>44.830437342620499</v>
      </c>
      <c r="G25" s="48">
        <v>2.20730031862161</v>
      </c>
      <c r="H25" s="48">
        <v>0.60734374804254398</v>
      </c>
      <c r="I25" s="48">
        <v>45.7749437296685</v>
      </c>
      <c r="J25" s="40">
        <v>1197345</v>
      </c>
    </row>
    <row r="26" spans="1:10" x14ac:dyDescent="0.3">
      <c r="A26" s="34" t="s">
        <v>140</v>
      </c>
      <c r="B26" s="34"/>
      <c r="C26" s="34"/>
      <c r="D26" s="34"/>
      <c r="E26" s="34"/>
      <c r="F26" s="14"/>
      <c r="G26" s="34"/>
      <c r="H26" s="34"/>
      <c r="I26" s="34"/>
      <c r="J26" s="34"/>
    </row>
    <row r="27" spans="1:10" x14ac:dyDescent="0.3">
      <c r="A27" s="13" t="s">
        <v>82</v>
      </c>
      <c r="B27" s="34"/>
      <c r="C27" s="34"/>
      <c r="D27" s="34"/>
      <c r="E27" s="34"/>
      <c r="F27" s="14"/>
      <c r="G27" s="34"/>
      <c r="H27" s="34"/>
      <c r="I27" s="34"/>
      <c r="J27" s="34"/>
    </row>
    <row r="28" spans="1:10" x14ac:dyDescent="0.3">
      <c r="A28" s="13" t="s">
        <v>83</v>
      </c>
      <c r="B28" s="34"/>
      <c r="C28" s="34"/>
      <c r="D28" s="34"/>
      <c r="E28" s="34"/>
      <c r="F28" s="14"/>
      <c r="G28" s="34"/>
      <c r="H28" s="34"/>
      <c r="I28" s="34"/>
      <c r="J28" s="34"/>
    </row>
    <row r="29" spans="1:10" x14ac:dyDescent="0.3">
      <c r="A29" s="13" t="s">
        <v>235</v>
      </c>
      <c r="B29" s="34"/>
      <c r="C29" s="34"/>
      <c r="D29" s="34"/>
      <c r="E29" s="34"/>
      <c r="F29" s="14"/>
      <c r="G29" s="34"/>
      <c r="H29" s="34"/>
      <c r="I29" s="34"/>
      <c r="J29" s="34"/>
    </row>
    <row r="30" spans="1:10" x14ac:dyDescent="0.3">
      <c r="A30" s="13" t="s">
        <v>237</v>
      </c>
      <c r="B30" s="34"/>
      <c r="C30" s="34"/>
      <c r="D30" s="34"/>
      <c r="E30" s="34"/>
      <c r="F30" s="14"/>
      <c r="G30" s="34"/>
      <c r="H30" s="34"/>
      <c r="I30" s="34"/>
      <c r="J30" s="34"/>
    </row>
    <row r="31" spans="1:10" x14ac:dyDescent="0.3">
      <c r="A31" s="10" t="s">
        <v>159</v>
      </c>
    </row>
    <row r="32" spans="1:10" x14ac:dyDescent="0.3">
      <c r="A32" s="3" t="s">
        <v>141</v>
      </c>
    </row>
    <row r="36" spans="1:1" x14ac:dyDescent="0.3">
      <c r="A36" s="10"/>
    </row>
    <row r="37" spans="1:1" x14ac:dyDescent="0.3">
      <c r="A37" s="2"/>
    </row>
    <row r="38" spans="1:1" x14ac:dyDescent="0.3">
      <c r="A38" s="2"/>
    </row>
    <row r="39" spans="1:1" x14ac:dyDescent="0.3">
      <c r="A39" s="2"/>
    </row>
    <row r="40" spans="1:1" x14ac:dyDescent="0.3">
      <c r="A40" s="10"/>
    </row>
    <row r="41" spans="1:1" x14ac:dyDescent="0.3">
      <c r="A41" s="3"/>
    </row>
  </sheetData>
  <mergeCells count="12">
    <mergeCell ref="C10:J10"/>
    <mergeCell ref="C3:J3"/>
    <mergeCell ref="A16:A20"/>
    <mergeCell ref="A11:A15"/>
    <mergeCell ref="A21:A25"/>
    <mergeCell ref="A4:B4"/>
    <mergeCell ref="A7:B7"/>
    <mergeCell ref="A8:B8"/>
    <mergeCell ref="A9:B9"/>
    <mergeCell ref="A3:B3"/>
    <mergeCell ref="A5:B5"/>
    <mergeCell ref="A6:B6"/>
  </mergeCells>
  <pageMargins left="0.70866141732283472" right="0.70866141732283472" top="0.74803149606299213" bottom="0.74803149606299213" header="0.31496062992125984" footer="0.31496062992125984"/>
  <pageSetup paperSize="9" scale="71"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FF9940"/>
    <pageSetUpPr fitToPage="1"/>
  </sheetPr>
  <dimension ref="A1:J33"/>
  <sheetViews>
    <sheetView zoomScale="90" zoomScaleNormal="90" workbookViewId="0"/>
  </sheetViews>
  <sheetFormatPr baseColWidth="10" defaultRowHeight="15.75" x14ac:dyDescent="0.3"/>
  <cols>
    <col min="1" max="1" width="13.88671875" style="55" customWidth="1"/>
    <col min="2" max="2" width="22.6640625" style="55" customWidth="1"/>
    <col min="3" max="5" width="11.5546875" style="55"/>
    <col min="6" max="6" width="11.5546875" style="69"/>
    <col min="7" max="8" width="11.5546875" style="55"/>
    <col min="9" max="9" width="11.5546875" style="69"/>
    <col min="10" max="10" width="14.44140625" style="55" customWidth="1"/>
    <col min="11" max="16384" width="11.5546875" style="55"/>
  </cols>
  <sheetData>
    <row r="1" spans="1:10" x14ac:dyDescent="0.3">
      <c r="A1" s="30" t="s">
        <v>149</v>
      </c>
    </row>
    <row r="2" spans="1:10" ht="78.75" x14ac:dyDescent="0.3">
      <c r="A2" s="270"/>
      <c r="B2" s="270"/>
      <c r="C2" s="50" t="s">
        <v>135</v>
      </c>
      <c r="D2" s="50" t="s">
        <v>1</v>
      </c>
      <c r="E2" s="50" t="s">
        <v>132</v>
      </c>
      <c r="F2" s="56" t="s">
        <v>80</v>
      </c>
      <c r="G2" s="68" t="s">
        <v>2</v>
      </c>
      <c r="H2" s="68" t="s">
        <v>3</v>
      </c>
      <c r="I2" s="56" t="s">
        <v>4</v>
      </c>
      <c r="J2" s="54" t="s">
        <v>105</v>
      </c>
    </row>
    <row r="3" spans="1:10" ht="15" customHeight="1" x14ac:dyDescent="0.3">
      <c r="A3" s="257" t="s">
        <v>104</v>
      </c>
      <c r="B3" s="257"/>
      <c r="C3" s="267"/>
      <c r="D3" s="268"/>
      <c r="E3" s="268"/>
      <c r="F3" s="268"/>
      <c r="G3" s="268"/>
      <c r="H3" s="268"/>
      <c r="I3" s="268"/>
      <c r="J3" s="269"/>
    </row>
    <row r="4" spans="1:10" ht="15" customHeight="1" x14ac:dyDescent="0.3">
      <c r="A4" s="261" t="s">
        <v>155</v>
      </c>
      <c r="B4" s="261"/>
      <c r="C4" s="57">
        <v>9.1190445416025092</v>
      </c>
      <c r="D4" s="57">
        <v>5.8665100648511297</v>
      </c>
      <c r="E4" s="57">
        <v>0.844427522956402</v>
      </c>
      <c r="F4" s="63">
        <v>15.82998212941</v>
      </c>
      <c r="G4" s="57">
        <v>3.6529593247389598</v>
      </c>
      <c r="H4" s="57">
        <v>9.3983568048733895E-2</v>
      </c>
      <c r="I4" s="63">
        <v>19.576925022197699</v>
      </c>
      <c r="J4" s="40">
        <v>355892</v>
      </c>
    </row>
    <row r="5" spans="1:10" ht="15" customHeight="1" x14ac:dyDescent="0.3">
      <c r="A5" s="271" t="s">
        <v>156</v>
      </c>
      <c r="B5" s="272"/>
      <c r="C5" s="58">
        <v>8.3691913666710906</v>
      </c>
      <c r="D5" s="58">
        <v>5.5536950320529197</v>
      </c>
      <c r="E5" s="58">
        <v>0.72923205905507704</v>
      </c>
      <c r="F5" s="70">
        <v>14.652118457779</v>
      </c>
      <c r="G5" s="58">
        <v>1.77310161849356</v>
      </c>
      <c r="H5" s="58">
        <v>0.22662232764526</v>
      </c>
      <c r="I5" s="70">
        <v>16.6518424039179</v>
      </c>
      <c r="J5" s="43">
        <v>391228</v>
      </c>
    </row>
    <row r="6" spans="1:10" ht="15" customHeight="1" x14ac:dyDescent="0.3">
      <c r="A6" s="271" t="s">
        <v>157</v>
      </c>
      <c r="B6" s="272"/>
      <c r="C6" s="58" t="s">
        <v>91</v>
      </c>
      <c r="D6" s="58" t="s">
        <v>91</v>
      </c>
      <c r="E6" s="58" t="s">
        <v>91</v>
      </c>
      <c r="F6" s="70" t="s">
        <v>91</v>
      </c>
      <c r="G6" s="58" t="s">
        <v>91</v>
      </c>
      <c r="H6" s="58" t="s">
        <v>91</v>
      </c>
      <c r="I6" s="70" t="s">
        <v>91</v>
      </c>
      <c r="J6" s="58" t="s">
        <v>91</v>
      </c>
    </row>
    <row r="7" spans="1:10" ht="15" customHeight="1" x14ac:dyDescent="0.3">
      <c r="A7" s="261" t="s">
        <v>158</v>
      </c>
      <c r="B7" s="261"/>
      <c r="C7" s="59">
        <v>7.2189908054894403</v>
      </c>
      <c r="D7" s="59">
        <v>4.0517387794470698</v>
      </c>
      <c r="E7" s="59">
        <v>0.51714666135474796</v>
      </c>
      <c r="F7" s="60">
        <v>11.7878762462912</v>
      </c>
      <c r="G7" s="59">
        <v>1.91576067014038</v>
      </c>
      <c r="H7" s="59">
        <v>0.20712286256460699</v>
      </c>
      <c r="I7" s="60">
        <v>13.9107597789962</v>
      </c>
      <c r="J7" s="40">
        <v>95383</v>
      </c>
    </row>
    <row r="8" spans="1:10" ht="15" customHeight="1" x14ac:dyDescent="0.3">
      <c r="A8" s="262" t="s">
        <v>23</v>
      </c>
      <c r="B8" s="262"/>
      <c r="C8" s="59">
        <v>8.4338862382706097</v>
      </c>
      <c r="D8" s="59">
        <v>2.8172595738064898</v>
      </c>
      <c r="E8" s="59">
        <v>0.91188502686787598</v>
      </c>
      <c r="F8" s="60">
        <v>12.1630308389449</v>
      </c>
      <c r="G8" s="59">
        <v>1.8456757133186199</v>
      </c>
      <c r="H8" s="59">
        <v>6.9548768677141701E-2</v>
      </c>
      <c r="I8" s="60">
        <v>14.0782553209407</v>
      </c>
      <c r="J8" s="40">
        <v>308733</v>
      </c>
    </row>
    <row r="9" spans="1:10" ht="15" customHeight="1" x14ac:dyDescent="0.3">
      <c r="A9" s="263" t="s">
        <v>9</v>
      </c>
      <c r="B9" s="263"/>
      <c r="C9" s="60">
        <v>8.4676045751224507</v>
      </c>
      <c r="D9" s="60">
        <v>4.80072577243818</v>
      </c>
      <c r="E9" s="60">
        <v>0.78534674634294999</v>
      </c>
      <c r="F9" s="60">
        <v>14.053677093903501</v>
      </c>
      <c r="G9" s="60">
        <v>2.4387691099891802</v>
      </c>
      <c r="H9" s="60">
        <v>0.138738625876418</v>
      </c>
      <c r="I9" s="60">
        <v>16.6311848297692</v>
      </c>
      <c r="J9" s="40">
        <v>1197345</v>
      </c>
    </row>
    <row r="10" spans="1:10" ht="15" customHeight="1" x14ac:dyDescent="0.3">
      <c r="A10" s="61" t="s">
        <v>102</v>
      </c>
      <c r="B10" s="61" t="s">
        <v>103</v>
      </c>
      <c r="C10" s="264"/>
      <c r="D10" s="265"/>
      <c r="E10" s="265"/>
      <c r="F10" s="265"/>
      <c r="G10" s="265"/>
      <c r="H10" s="265"/>
      <c r="I10" s="265"/>
      <c r="J10" s="266"/>
    </row>
    <row r="11" spans="1:10" ht="15" customHeight="1" x14ac:dyDescent="0.3">
      <c r="A11" s="260" t="s">
        <v>10</v>
      </c>
      <c r="B11" s="62" t="s">
        <v>6</v>
      </c>
      <c r="C11" s="57">
        <v>9.0625643510387004</v>
      </c>
      <c r="D11" s="57">
        <v>1.0184624391819499</v>
      </c>
      <c r="E11" s="57">
        <v>0.27596753679365199</v>
      </c>
      <c r="F11" s="63">
        <v>10.3569943270143</v>
      </c>
      <c r="G11" s="57">
        <v>7.2906446207578703</v>
      </c>
      <c r="H11" s="57">
        <v>5.0572345708921303E-3</v>
      </c>
      <c r="I11" s="63">
        <v>17.652696182343</v>
      </c>
      <c r="J11" s="40">
        <v>99066</v>
      </c>
    </row>
    <row r="12" spans="1:10" ht="15" customHeight="1" x14ac:dyDescent="0.3">
      <c r="A12" s="260"/>
      <c r="B12" s="62" t="s">
        <v>7</v>
      </c>
      <c r="C12" s="57">
        <v>10.5891400807441</v>
      </c>
      <c r="D12" s="57">
        <v>2.7064622302449801</v>
      </c>
      <c r="E12" s="57">
        <v>0.50182944295218501</v>
      </c>
      <c r="F12" s="63">
        <v>13.797431753941201</v>
      </c>
      <c r="G12" s="57">
        <v>10.5764934145458</v>
      </c>
      <c r="H12" s="57">
        <v>1.9867155959336101E-2</v>
      </c>
      <c r="I12" s="63">
        <v>24.393792324446402</v>
      </c>
      <c r="J12" s="40">
        <v>185029</v>
      </c>
    </row>
    <row r="13" spans="1:10" ht="15" customHeight="1" x14ac:dyDescent="0.3">
      <c r="A13" s="260"/>
      <c r="B13" s="62" t="s">
        <v>8</v>
      </c>
      <c r="C13" s="57">
        <v>8.2901754632722593</v>
      </c>
      <c r="D13" s="57">
        <v>4.2410246492492698</v>
      </c>
      <c r="E13" s="57">
        <v>0.73573613699497098</v>
      </c>
      <c r="F13" s="63">
        <v>13.266936249516499</v>
      </c>
      <c r="G13" s="57">
        <v>0.84205844087344806</v>
      </c>
      <c r="H13" s="57">
        <v>1.2866134533563001E-2</v>
      </c>
      <c r="I13" s="63">
        <v>14.1218608249235</v>
      </c>
      <c r="J13" s="40">
        <v>284390</v>
      </c>
    </row>
    <row r="14" spans="1:10" ht="15" customHeight="1" x14ac:dyDescent="0.3">
      <c r="A14" s="260"/>
      <c r="B14" s="62" t="s">
        <v>111</v>
      </c>
      <c r="C14" s="57">
        <v>9.5817020033282905</v>
      </c>
      <c r="D14" s="57">
        <v>8.7491869815419392</v>
      </c>
      <c r="E14" s="57">
        <v>1.37996544671553</v>
      </c>
      <c r="F14" s="63">
        <v>19.710854431585702</v>
      </c>
      <c r="G14" s="57" t="s">
        <v>91</v>
      </c>
      <c r="H14" s="57">
        <v>4.0142786366696697E-3</v>
      </c>
      <c r="I14" s="63">
        <v>19.719194222487499</v>
      </c>
      <c r="J14" s="40">
        <v>314876</v>
      </c>
    </row>
    <row r="15" spans="1:10" ht="15" customHeight="1" x14ac:dyDescent="0.3">
      <c r="A15" s="260"/>
      <c r="B15" s="64" t="s">
        <v>9</v>
      </c>
      <c r="C15" s="63">
        <v>9.3187054896016406</v>
      </c>
      <c r="D15" s="63">
        <v>5.1651397333592897</v>
      </c>
      <c r="E15" s="63">
        <v>0.86481744156692397</v>
      </c>
      <c r="F15" s="63">
        <v>15.348662664527801</v>
      </c>
      <c r="G15" s="63">
        <v>3.3056111827440802</v>
      </c>
      <c r="H15" s="63">
        <v>1.03015641396892E-2</v>
      </c>
      <c r="I15" s="63">
        <v>18.664575411411601</v>
      </c>
      <c r="J15" s="40">
        <v>883361</v>
      </c>
    </row>
    <row r="16" spans="1:10" ht="15" customHeight="1" x14ac:dyDescent="0.3">
      <c r="A16" s="260" t="s">
        <v>5</v>
      </c>
      <c r="B16" s="62" t="s">
        <v>6</v>
      </c>
      <c r="C16" s="57">
        <v>4.8831560071727402</v>
      </c>
      <c r="D16" s="57">
        <v>0.40985056784219898</v>
      </c>
      <c r="E16" s="57">
        <v>0.13369994022713599</v>
      </c>
      <c r="F16" s="63">
        <v>5.4267065152420804</v>
      </c>
      <c r="G16" s="57" t="s">
        <v>81</v>
      </c>
      <c r="H16" s="57">
        <v>0.55084279736999398</v>
      </c>
      <c r="I16" s="63">
        <v>5.9775493126120702</v>
      </c>
      <c r="J16" s="40">
        <v>41825</v>
      </c>
    </row>
    <row r="17" spans="1:10" ht="15" customHeight="1" x14ac:dyDescent="0.3">
      <c r="A17" s="260"/>
      <c r="B17" s="62" t="s">
        <v>7</v>
      </c>
      <c r="C17" s="57">
        <v>5.8294398012956004</v>
      </c>
      <c r="D17" s="57">
        <v>1.5263820360487299</v>
      </c>
      <c r="E17" s="57">
        <v>0.29025274393313799</v>
      </c>
      <c r="F17" s="63">
        <v>7.64607458127748</v>
      </c>
      <c r="G17" s="57" t="s">
        <v>81</v>
      </c>
      <c r="H17" s="57">
        <v>1.6711475850031801</v>
      </c>
      <c r="I17" s="63">
        <v>9.3172221662806702</v>
      </c>
      <c r="J17" s="40">
        <v>59586</v>
      </c>
    </row>
    <row r="18" spans="1:10" ht="15" customHeight="1" x14ac:dyDescent="0.3">
      <c r="A18" s="260"/>
      <c r="B18" s="62" t="s">
        <v>8</v>
      </c>
      <c r="C18" s="57">
        <v>5.5160657234139601</v>
      </c>
      <c r="D18" s="57">
        <v>2.40506617982656</v>
      </c>
      <c r="E18" s="57">
        <v>0.411136467366499</v>
      </c>
      <c r="F18" s="63">
        <v>8.3322683706070197</v>
      </c>
      <c r="G18" s="57" t="s">
        <v>81</v>
      </c>
      <c r="H18" s="57">
        <v>0.33533774532177002</v>
      </c>
      <c r="I18" s="63">
        <v>8.6676061159288</v>
      </c>
      <c r="J18" s="40">
        <v>87640</v>
      </c>
    </row>
    <row r="19" spans="1:10" ht="15" customHeight="1" x14ac:dyDescent="0.3">
      <c r="A19" s="260"/>
      <c r="B19" s="62" t="s">
        <v>111</v>
      </c>
      <c r="C19" s="57">
        <v>6.9784924719649704</v>
      </c>
      <c r="D19" s="57">
        <v>6.93626984063458</v>
      </c>
      <c r="E19" s="57">
        <v>0.94023196433288203</v>
      </c>
      <c r="F19" s="63">
        <v>14.8549942769324</v>
      </c>
      <c r="G19" s="57" t="s">
        <v>81</v>
      </c>
      <c r="H19" s="57">
        <v>4.0125507271897697E-2</v>
      </c>
      <c r="I19" s="63">
        <v>14.895119784204301</v>
      </c>
      <c r="J19" s="40">
        <v>124933</v>
      </c>
    </row>
    <row r="20" spans="1:10" ht="15" customHeight="1" x14ac:dyDescent="0.3">
      <c r="A20" s="260"/>
      <c r="B20" s="64" t="s">
        <v>9</v>
      </c>
      <c r="C20" s="63">
        <v>6.0731215603342799</v>
      </c>
      <c r="D20" s="63">
        <v>3.7754853750509501</v>
      </c>
      <c r="E20" s="63">
        <v>0.56176429372197301</v>
      </c>
      <c r="F20" s="63">
        <v>10.4103712291072</v>
      </c>
      <c r="G20" s="57" t="s">
        <v>81</v>
      </c>
      <c r="H20" s="63">
        <v>0.50008280676722305</v>
      </c>
      <c r="I20" s="63">
        <v>10.9104540358744</v>
      </c>
      <c r="J20" s="40">
        <v>313984</v>
      </c>
    </row>
    <row r="21" spans="1:10" ht="15" customHeight="1" x14ac:dyDescent="0.3">
      <c r="A21" s="260" t="s">
        <v>9</v>
      </c>
      <c r="B21" s="62" t="s">
        <v>6</v>
      </c>
      <c r="C21" s="57">
        <v>7.8218622907070001</v>
      </c>
      <c r="D21" s="57">
        <v>0.83778949684507797</v>
      </c>
      <c r="E21" s="57">
        <v>0.23373387938193299</v>
      </c>
      <c r="F21" s="63">
        <v>8.8933856669340106</v>
      </c>
      <c r="G21" s="57">
        <v>5.1263388009170203</v>
      </c>
      <c r="H21" s="57">
        <v>0.16707951537003701</v>
      </c>
      <c r="I21" s="63">
        <v>14.186803983220999</v>
      </c>
      <c r="J21" s="40">
        <v>140891</v>
      </c>
    </row>
    <row r="22" spans="1:10" ht="15" customHeight="1" x14ac:dyDescent="0.3">
      <c r="A22" s="260"/>
      <c r="B22" s="62" t="s">
        <v>7</v>
      </c>
      <c r="C22" s="57">
        <v>9.4297201725159905</v>
      </c>
      <c r="D22" s="57">
        <v>2.4190053757946099</v>
      </c>
      <c r="E22" s="57">
        <v>0.45029127404288299</v>
      </c>
      <c r="F22" s="63">
        <v>12.299016822353501</v>
      </c>
      <c r="G22" s="57">
        <v>8.0001553461562001</v>
      </c>
      <c r="H22" s="57">
        <v>0.42210412280522402</v>
      </c>
      <c r="I22" s="63">
        <v>20.721276291314901</v>
      </c>
      <c r="J22" s="40">
        <v>244615</v>
      </c>
    </row>
    <row r="23" spans="1:10" ht="15" customHeight="1" x14ac:dyDescent="0.3">
      <c r="A23" s="260"/>
      <c r="B23" s="62" t="s">
        <v>8</v>
      </c>
      <c r="C23" s="57">
        <v>7.6366717737816803</v>
      </c>
      <c r="D23" s="57">
        <v>3.80852350616885</v>
      </c>
      <c r="E23" s="57">
        <v>0.65926941375695503</v>
      </c>
      <c r="F23" s="63">
        <v>12.1044646937075</v>
      </c>
      <c r="G23" s="57">
        <v>0.64369271295325603</v>
      </c>
      <c r="H23" s="57">
        <v>8.8831545843077106E-2</v>
      </c>
      <c r="I23" s="63">
        <v>12.8369889525038</v>
      </c>
      <c r="J23" s="40">
        <v>372030</v>
      </c>
    </row>
    <row r="24" spans="1:10" ht="15" customHeight="1" x14ac:dyDescent="0.3">
      <c r="A24" s="260"/>
      <c r="B24" s="62" t="s">
        <v>111</v>
      </c>
      <c r="C24" s="57">
        <v>8.84222924042027</v>
      </c>
      <c r="D24" s="57">
        <v>8.23420621224213</v>
      </c>
      <c r="E24" s="57">
        <v>1.2550538983968</v>
      </c>
      <c r="F24" s="63">
        <v>18.331489351059201</v>
      </c>
      <c r="G24" s="57" t="s">
        <v>91</v>
      </c>
      <c r="H24" s="57">
        <v>1.4272104481718201E-2</v>
      </c>
      <c r="I24" s="63">
        <v>18.348858254378602</v>
      </c>
      <c r="J24" s="40">
        <v>439809</v>
      </c>
    </row>
    <row r="25" spans="1:10" ht="15" customHeight="1" x14ac:dyDescent="0.3">
      <c r="A25" s="260"/>
      <c r="B25" s="64" t="s">
        <v>9</v>
      </c>
      <c r="C25" s="63">
        <v>8.4676045751224507</v>
      </c>
      <c r="D25" s="63">
        <v>4.80072577243818</v>
      </c>
      <c r="E25" s="63">
        <v>0.78534674634294999</v>
      </c>
      <c r="F25" s="63">
        <v>14.053677093903501</v>
      </c>
      <c r="G25" s="63">
        <v>2.4387691099891802</v>
      </c>
      <c r="H25" s="63">
        <v>0.138738625876418</v>
      </c>
      <c r="I25" s="63">
        <v>16.6311848297692</v>
      </c>
      <c r="J25" s="40">
        <v>1197345</v>
      </c>
    </row>
    <row r="26" spans="1:10" ht="13.5" customHeight="1" x14ac:dyDescent="0.3">
      <c r="A26" s="31" t="s">
        <v>140</v>
      </c>
      <c r="B26" s="65"/>
      <c r="C26" s="66"/>
      <c r="D26" s="66"/>
      <c r="E26" s="66"/>
      <c r="F26" s="66"/>
      <c r="G26" s="66"/>
      <c r="H26" s="66"/>
      <c r="I26" s="66"/>
    </row>
    <row r="27" spans="1:10" ht="13.5" customHeight="1" x14ac:dyDescent="0.3">
      <c r="A27" s="29" t="s">
        <v>82</v>
      </c>
      <c r="B27" s="65"/>
      <c r="C27" s="66"/>
      <c r="D27" s="66"/>
      <c r="E27" s="66"/>
      <c r="F27" s="66"/>
      <c r="G27" s="66"/>
      <c r="H27" s="66"/>
      <c r="I27" s="66"/>
    </row>
    <row r="28" spans="1:10" ht="13.5" customHeight="1" x14ac:dyDescent="0.3">
      <c r="A28" s="29" t="s">
        <v>83</v>
      </c>
      <c r="B28" s="65"/>
      <c r="C28" s="66"/>
      <c r="D28" s="66"/>
      <c r="E28" s="66"/>
      <c r="F28" s="66"/>
      <c r="G28" s="66"/>
      <c r="H28" s="66"/>
      <c r="I28" s="66"/>
    </row>
    <row r="29" spans="1:10" ht="13.5" customHeight="1" x14ac:dyDescent="0.3">
      <c r="A29" s="29" t="s">
        <v>236</v>
      </c>
      <c r="B29" s="65"/>
      <c r="C29" s="66"/>
      <c r="D29" s="66"/>
      <c r="E29" s="66"/>
      <c r="F29" s="66"/>
      <c r="G29" s="66"/>
      <c r="H29" s="66"/>
      <c r="I29" s="66"/>
    </row>
    <row r="30" spans="1:10" ht="13.5" customHeight="1" x14ac:dyDescent="0.3">
      <c r="A30" s="29" t="s">
        <v>237</v>
      </c>
      <c r="B30" s="65"/>
      <c r="C30" s="66"/>
      <c r="D30" s="66"/>
      <c r="E30" s="66"/>
      <c r="F30" s="66"/>
      <c r="G30" s="66"/>
      <c r="H30" s="66"/>
      <c r="I30" s="66"/>
    </row>
    <row r="31" spans="1:10" x14ac:dyDescent="0.3">
      <c r="A31" s="29" t="s">
        <v>159</v>
      </c>
      <c r="B31" s="65"/>
      <c r="C31" s="66"/>
      <c r="D31" s="66"/>
      <c r="E31" s="66"/>
      <c r="F31" s="66"/>
      <c r="G31" s="66"/>
      <c r="H31" s="66"/>
      <c r="I31" s="66"/>
    </row>
    <row r="32" spans="1:10" ht="18" customHeight="1" x14ac:dyDescent="0.3">
      <c r="A32" s="31" t="s">
        <v>141</v>
      </c>
      <c r="B32" s="65"/>
      <c r="C32" s="66"/>
      <c r="D32" s="66"/>
      <c r="E32" s="66"/>
      <c r="F32" s="66"/>
      <c r="G32" s="66"/>
      <c r="H32" s="66"/>
      <c r="I32" s="66"/>
    </row>
    <row r="33" spans="1:9" ht="18" customHeight="1" x14ac:dyDescent="0.3">
      <c r="A33" s="67"/>
      <c r="B33" s="65"/>
      <c r="C33" s="66"/>
      <c r="D33" s="66"/>
      <c r="E33" s="66"/>
      <c r="F33" s="66"/>
      <c r="G33" s="66"/>
      <c r="H33" s="66"/>
      <c r="I33" s="66"/>
    </row>
  </sheetData>
  <mergeCells count="13">
    <mergeCell ref="C10:J10"/>
    <mergeCell ref="C3:J3"/>
    <mergeCell ref="A2:B2"/>
    <mergeCell ref="A11:A15"/>
    <mergeCell ref="A16:A20"/>
    <mergeCell ref="A3:B3"/>
    <mergeCell ref="A5:B5"/>
    <mergeCell ref="A6:B6"/>
    <mergeCell ref="A21:A25"/>
    <mergeCell ref="A4:B4"/>
    <mergeCell ref="A7:B7"/>
    <mergeCell ref="A8:B8"/>
    <mergeCell ref="A9:B9"/>
  </mergeCells>
  <pageMargins left="0.70866141732283472" right="0.70866141732283472" top="0.74803149606299213" bottom="0.74803149606299213" header="0.31496062992125984" footer="0.31496062992125984"/>
  <pageSetup paperSize="9" scale="78"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FF9940"/>
    <pageSetUpPr fitToPage="1"/>
  </sheetPr>
  <dimension ref="A1:E12"/>
  <sheetViews>
    <sheetView workbookViewId="0"/>
  </sheetViews>
  <sheetFormatPr baseColWidth="10" defaultRowHeight="15.75" x14ac:dyDescent="0.3"/>
  <cols>
    <col min="1" max="1" width="35.6640625" style="31" customWidth="1"/>
    <col min="2" max="3" width="18.109375" style="31" customWidth="1"/>
    <col min="4" max="16384" width="11.5546875" style="31"/>
  </cols>
  <sheetData>
    <row r="1" spans="1:5" x14ac:dyDescent="0.3">
      <c r="A1" s="30" t="s">
        <v>281</v>
      </c>
    </row>
    <row r="2" spans="1:5" ht="78.75" x14ac:dyDescent="0.3">
      <c r="A2" s="201" t="s">
        <v>45</v>
      </c>
      <c r="B2" s="201" t="s">
        <v>279</v>
      </c>
      <c r="C2" s="210" t="s">
        <v>280</v>
      </c>
    </row>
    <row r="3" spans="1:5" x14ac:dyDescent="0.3">
      <c r="A3" s="16" t="s">
        <v>135</v>
      </c>
      <c r="B3" s="211">
        <v>2.3111320000000002</v>
      </c>
      <c r="C3" s="212">
        <v>3.2943750000000001</v>
      </c>
      <c r="D3" s="109"/>
      <c r="E3" s="213"/>
    </row>
    <row r="4" spans="1:5" x14ac:dyDescent="0.3">
      <c r="A4" s="18" t="s">
        <v>1</v>
      </c>
      <c r="B4" s="214">
        <v>1.3088789999999999</v>
      </c>
      <c r="C4" s="215">
        <v>1.340533</v>
      </c>
    </row>
    <row r="5" spans="1:5" x14ac:dyDescent="0.3">
      <c r="A5" s="18" t="s">
        <v>133</v>
      </c>
      <c r="B5" s="214">
        <v>0.21420120000000001</v>
      </c>
      <c r="C5" s="215">
        <v>0.23303679999999999</v>
      </c>
    </row>
    <row r="6" spans="1:5" x14ac:dyDescent="0.3">
      <c r="A6" s="18" t="s">
        <v>46</v>
      </c>
      <c r="B6" s="214">
        <v>0.66478660000000001</v>
      </c>
      <c r="C6" s="215">
        <v>0.69633400000000001</v>
      </c>
      <c r="E6" s="109"/>
    </row>
    <row r="7" spans="1:5" x14ac:dyDescent="0.3">
      <c r="A7" s="216" t="s">
        <v>3</v>
      </c>
      <c r="B7" s="217">
        <v>3.7863140000000003E-2</v>
      </c>
      <c r="C7" s="218">
        <v>5.4830719999999999E-2</v>
      </c>
    </row>
    <row r="8" spans="1:5" x14ac:dyDescent="0.3">
      <c r="A8" s="219" t="s">
        <v>31</v>
      </c>
      <c r="B8" s="220">
        <v>4.5368620000000002</v>
      </c>
      <c r="C8" s="221">
        <v>5.6191089999999999</v>
      </c>
    </row>
    <row r="9" spans="1:5" x14ac:dyDescent="0.3">
      <c r="A9" s="31" t="s">
        <v>140</v>
      </c>
      <c r="B9" s="222"/>
      <c r="C9" s="222"/>
    </row>
    <row r="10" spans="1:5" x14ac:dyDescent="0.3">
      <c r="A10" s="29" t="s">
        <v>238</v>
      </c>
      <c r="B10" s="29"/>
    </row>
    <row r="11" spans="1:5" x14ac:dyDescent="0.3">
      <c r="A11" s="29" t="s">
        <v>159</v>
      </c>
    </row>
    <row r="12" spans="1:5" x14ac:dyDescent="0.3">
      <c r="A12" s="31" t="s">
        <v>141</v>
      </c>
      <c r="B12" s="29"/>
      <c r="C12" s="29"/>
      <c r="D12" s="29"/>
    </row>
  </sheetData>
  <pageMargins left="0.70866141732283472" right="0.70866141732283472" top="0.74803149606299213" bottom="0.74803149606299213" header="0.31496062992125984" footer="0.31496062992125984"/>
  <pageSetup paperSize="9" scale="63"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FDCF41"/>
    <pageSetUpPr fitToPage="1"/>
  </sheetPr>
  <dimension ref="A1:H17"/>
  <sheetViews>
    <sheetView zoomScaleNormal="100" workbookViewId="0"/>
  </sheetViews>
  <sheetFormatPr baseColWidth="10" defaultRowHeight="15.75" x14ac:dyDescent="0.3"/>
  <cols>
    <col min="1" max="1" width="14.109375" style="31" customWidth="1"/>
    <col min="2" max="16384" width="11.5546875" style="31"/>
  </cols>
  <sheetData>
    <row r="1" spans="1:8" x14ac:dyDescent="0.3">
      <c r="A1" s="30" t="s">
        <v>214</v>
      </c>
    </row>
    <row r="2" spans="1:8" ht="31.5" x14ac:dyDescent="0.3">
      <c r="A2" s="106"/>
      <c r="B2" s="78" t="s">
        <v>40</v>
      </c>
      <c r="C2" s="78" t="s">
        <v>41</v>
      </c>
      <c r="D2" s="78" t="s">
        <v>42</v>
      </c>
      <c r="E2" s="78" t="s">
        <v>43</v>
      </c>
      <c r="F2" s="78" t="s">
        <v>31</v>
      </c>
    </row>
    <row r="3" spans="1:8" x14ac:dyDescent="0.3">
      <c r="A3" s="107" t="s">
        <v>285</v>
      </c>
      <c r="B3" s="108">
        <v>6.1634970018791799</v>
      </c>
      <c r="C3" s="108"/>
      <c r="D3" s="80"/>
      <c r="E3" s="108"/>
      <c r="F3" s="73">
        <v>6.1634970018791799</v>
      </c>
    </row>
    <row r="4" spans="1:8" x14ac:dyDescent="0.3">
      <c r="A4" s="107" t="s">
        <v>286</v>
      </c>
      <c r="B4" s="108">
        <v>10.298681450638201</v>
      </c>
      <c r="C4" s="108">
        <v>0.61970260512916397</v>
      </c>
      <c r="D4" s="80"/>
      <c r="E4" s="108"/>
      <c r="F4" s="73">
        <v>10.9183840557673</v>
      </c>
      <c r="H4" s="109"/>
    </row>
    <row r="5" spans="1:8" x14ac:dyDescent="0.3">
      <c r="A5" s="107" t="s">
        <v>287</v>
      </c>
      <c r="B5" s="108">
        <v>7.1309660264957397</v>
      </c>
      <c r="C5" s="108">
        <v>1.33609363181984</v>
      </c>
      <c r="D5" s="80">
        <v>0.103121320576699</v>
      </c>
      <c r="E5" s="108"/>
      <c r="F5" s="73">
        <v>8.5701809788922905</v>
      </c>
    </row>
    <row r="6" spans="1:8" x14ac:dyDescent="0.3">
      <c r="A6" s="107" t="s">
        <v>288</v>
      </c>
      <c r="B6" s="108">
        <v>5.4519793835333301</v>
      </c>
      <c r="C6" s="108">
        <v>1.82830787464814</v>
      </c>
      <c r="D6" s="80">
        <v>0.26121468728313302</v>
      </c>
      <c r="E6" s="108"/>
      <c r="F6" s="73">
        <v>7.5415019454646099</v>
      </c>
    </row>
    <row r="7" spans="1:8" x14ac:dyDescent="0.3">
      <c r="A7" s="110" t="s">
        <v>289</v>
      </c>
      <c r="B7" s="108">
        <v>7.2596240067993696</v>
      </c>
      <c r="C7" s="108">
        <v>1.6425335485430399</v>
      </c>
      <c r="D7" s="80">
        <v>0.402738465617129</v>
      </c>
      <c r="E7" s="108">
        <v>7.7974533517353199E-3</v>
      </c>
      <c r="F7" s="73">
        <v>9.3126934743112901</v>
      </c>
      <c r="H7" s="109"/>
    </row>
    <row r="8" spans="1:8" x14ac:dyDescent="0.3">
      <c r="A8" s="110" t="s">
        <v>162</v>
      </c>
      <c r="B8" s="108">
        <v>10.6636022674994</v>
      </c>
      <c r="C8" s="108">
        <v>10.6033669403572</v>
      </c>
      <c r="D8" s="80">
        <v>5.7701154802841303</v>
      </c>
      <c r="E8" s="108">
        <v>0.74875045810038399</v>
      </c>
      <c r="F8" s="73">
        <v>27.785835146241201</v>
      </c>
    </row>
    <row r="9" spans="1:8" x14ac:dyDescent="0.3">
      <c r="A9" s="111" t="s">
        <v>163</v>
      </c>
      <c r="B9" s="108">
        <v>5.0186359135106402</v>
      </c>
      <c r="C9" s="108">
        <v>4.9502132603491704</v>
      </c>
      <c r="D9" s="80">
        <v>4.9412461889946702</v>
      </c>
      <c r="E9" s="108">
        <v>1.8633964147309401</v>
      </c>
      <c r="F9" s="73">
        <v>16.773491777585399</v>
      </c>
    </row>
    <row r="10" spans="1:8" x14ac:dyDescent="0.3">
      <c r="A10" s="111" t="s">
        <v>164</v>
      </c>
      <c r="B10" s="108">
        <v>3.6595397943031802</v>
      </c>
      <c r="C10" s="108">
        <v>3.4339984561042298</v>
      </c>
      <c r="D10" s="80">
        <v>3.8180230336771999</v>
      </c>
      <c r="E10" s="108">
        <v>2.0228543357739301</v>
      </c>
      <c r="F10" s="73">
        <v>12.9344156198585</v>
      </c>
    </row>
    <row r="11" spans="1:8" x14ac:dyDescent="0.3">
      <c r="A11" s="112" t="s">
        <v>31</v>
      </c>
      <c r="B11" s="113">
        <v>55.646525844659102</v>
      </c>
      <c r="C11" s="113">
        <v>24.4142163169508</v>
      </c>
      <c r="D11" s="73">
        <v>15.296459176432901</v>
      </c>
      <c r="E11" s="113">
        <v>4.6427986619570003</v>
      </c>
      <c r="F11" s="73">
        <v>100</v>
      </c>
    </row>
    <row r="12" spans="1:8" x14ac:dyDescent="0.3">
      <c r="A12" s="31" t="s">
        <v>140</v>
      </c>
    </row>
    <row r="13" spans="1:8" x14ac:dyDescent="0.3">
      <c r="A13" s="31" t="s">
        <v>239</v>
      </c>
    </row>
    <row r="14" spans="1:8" x14ac:dyDescent="0.3">
      <c r="A14" s="31" t="s">
        <v>165</v>
      </c>
    </row>
    <row r="15" spans="1:8" x14ac:dyDescent="0.3">
      <c r="A15" s="31" t="s">
        <v>141</v>
      </c>
    </row>
    <row r="17" spans="2:2" x14ac:dyDescent="0.3">
      <c r="B17" s="109"/>
    </row>
  </sheetData>
  <pageMargins left="0.70866141732283472" right="0.70866141732283472" top="0.74803149606299213" bottom="0.74803149606299213" header="0.31496062992125984" footer="0.31496062992125984"/>
  <pageSetup paperSize="9" scale="86"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FDCF41"/>
    <pageSetUpPr fitToPage="1"/>
  </sheetPr>
  <dimension ref="A1:O45"/>
  <sheetViews>
    <sheetView zoomScale="80" zoomScaleNormal="80" workbookViewId="0"/>
  </sheetViews>
  <sheetFormatPr baseColWidth="10" defaultColWidth="11.21875" defaultRowHeight="15.75" x14ac:dyDescent="0.3"/>
  <cols>
    <col min="1" max="1" width="9.6640625" style="29" customWidth="1"/>
    <col min="2" max="2" width="34" style="29" customWidth="1"/>
    <col min="3" max="8" width="12.77734375" style="29" customWidth="1"/>
    <col min="9" max="16384" width="11.21875" style="29"/>
  </cols>
  <sheetData>
    <row r="1" spans="1:15" x14ac:dyDescent="0.3">
      <c r="A1" s="30" t="s">
        <v>215</v>
      </c>
    </row>
    <row r="2" spans="1:15" ht="15.75" customHeight="1" x14ac:dyDescent="0.3">
      <c r="A2" s="92"/>
      <c r="B2" s="93"/>
      <c r="C2" s="273" t="s">
        <v>254</v>
      </c>
      <c r="D2" s="274"/>
      <c r="E2" s="280" t="s">
        <v>171</v>
      </c>
      <c r="F2" s="281"/>
      <c r="G2" s="281"/>
      <c r="H2" s="282"/>
    </row>
    <row r="3" spans="1:15" ht="60.75" customHeight="1" x14ac:dyDescent="0.3">
      <c r="A3" s="94"/>
      <c r="B3" s="95"/>
      <c r="C3" s="275"/>
      <c r="D3" s="276"/>
      <c r="E3" s="280" t="s">
        <v>256</v>
      </c>
      <c r="F3" s="282"/>
      <c r="G3" s="280" t="s">
        <v>255</v>
      </c>
      <c r="H3" s="282"/>
    </row>
    <row r="4" spans="1:15" ht="24.75" customHeight="1" x14ac:dyDescent="0.3">
      <c r="A4" s="96"/>
      <c r="B4" s="97"/>
      <c r="C4" s="98" t="s">
        <v>134</v>
      </c>
      <c r="D4" s="98" t="s">
        <v>1</v>
      </c>
      <c r="E4" s="98" t="s">
        <v>134</v>
      </c>
      <c r="F4" s="98" t="s">
        <v>1</v>
      </c>
      <c r="G4" s="98" t="s">
        <v>134</v>
      </c>
      <c r="H4" s="98" t="s">
        <v>1</v>
      </c>
    </row>
    <row r="5" spans="1:15" x14ac:dyDescent="0.3">
      <c r="A5" s="277" t="s">
        <v>10</v>
      </c>
      <c r="B5" s="88" t="s">
        <v>29</v>
      </c>
      <c r="C5" s="104">
        <v>50.124788290781503</v>
      </c>
      <c r="D5" s="104">
        <v>2.2630928272419601</v>
      </c>
      <c r="E5" s="104">
        <v>9.5914964983046698</v>
      </c>
      <c r="F5" s="104">
        <v>6.0945242301407596</v>
      </c>
      <c r="G5" s="104">
        <v>19.135235928903899</v>
      </c>
      <c r="H5" s="104">
        <v>269.30067369654302</v>
      </c>
    </row>
    <row r="6" spans="1:15" x14ac:dyDescent="0.3">
      <c r="A6" s="278"/>
      <c r="B6" s="99" t="s">
        <v>117</v>
      </c>
      <c r="C6" s="105">
        <v>50.150271507503298</v>
      </c>
      <c r="D6" s="105">
        <v>2.3167281902556098</v>
      </c>
      <c r="E6" s="105">
        <v>9.5619678945348703</v>
      </c>
      <c r="F6" s="105">
        <v>6.2393307229672503</v>
      </c>
      <c r="G6" s="105">
        <v>19.0666323573227</v>
      </c>
      <c r="H6" s="105">
        <v>269.31647610671303</v>
      </c>
    </row>
    <row r="7" spans="1:15" x14ac:dyDescent="0.3">
      <c r="A7" s="278"/>
      <c r="B7" s="99" t="s">
        <v>47</v>
      </c>
      <c r="C7" s="105">
        <v>49.088901159580303</v>
      </c>
      <c r="D7" s="105">
        <v>8.28271673108779E-2</v>
      </c>
      <c r="E7" s="105">
        <v>10.7918277194919</v>
      </c>
      <c r="F7" s="105">
        <v>0.20817228050800601</v>
      </c>
      <c r="G7" s="105">
        <v>21.984251968503902</v>
      </c>
      <c r="H7" s="105">
        <v>251.333333333333</v>
      </c>
    </row>
    <row r="8" spans="1:15" x14ac:dyDescent="0.3">
      <c r="A8" s="278"/>
      <c r="B8" s="88" t="s">
        <v>30</v>
      </c>
      <c r="C8" s="104">
        <v>50.7846813420214</v>
      </c>
      <c r="D8" s="104">
        <v>2.3083747416079898</v>
      </c>
      <c r="E8" s="104">
        <v>9.7661776338503294</v>
      </c>
      <c r="F8" s="104">
        <v>6.46210760470065</v>
      </c>
      <c r="G8" s="104">
        <v>19.230558065487699</v>
      </c>
      <c r="H8" s="104">
        <v>279.94187807648598</v>
      </c>
    </row>
    <row r="9" spans="1:15" ht="15" customHeight="1" x14ac:dyDescent="0.3">
      <c r="A9" s="278"/>
      <c r="B9" s="99" t="s">
        <v>210</v>
      </c>
      <c r="C9" s="100">
        <v>41.567440295997301</v>
      </c>
      <c r="D9" s="100">
        <v>1.6515304406323501</v>
      </c>
      <c r="E9" s="100">
        <v>6.8969054826774299</v>
      </c>
      <c r="F9" s="100">
        <v>4.5691893710057103</v>
      </c>
      <c r="G9" s="100">
        <v>16.592086098074098</v>
      </c>
      <c r="H9" s="100">
        <v>276.66395112016198</v>
      </c>
      <c r="N9" s="74"/>
      <c r="O9" s="74"/>
    </row>
    <row r="10" spans="1:15" x14ac:dyDescent="0.3">
      <c r="A10" s="278"/>
      <c r="B10" s="99" t="s">
        <v>211</v>
      </c>
      <c r="C10" s="100">
        <v>53.5016856893278</v>
      </c>
      <c r="D10" s="100">
        <v>2.5548841675149201</v>
      </c>
      <c r="E10" s="100">
        <v>10.3614377810986</v>
      </c>
      <c r="F10" s="100">
        <v>7.1938867592171398</v>
      </c>
      <c r="G10" s="100">
        <v>19.366563216839801</v>
      </c>
      <c r="H10" s="100">
        <v>281.57389092964098</v>
      </c>
      <c r="N10" s="74"/>
      <c r="O10" s="74"/>
    </row>
    <row r="11" spans="1:15" x14ac:dyDescent="0.3">
      <c r="A11" s="278"/>
      <c r="B11" s="99" t="s">
        <v>212</v>
      </c>
      <c r="C11" s="100">
        <v>48.350469378631999</v>
      </c>
      <c r="D11" s="100">
        <v>1.7434063477872099</v>
      </c>
      <c r="E11" s="100">
        <v>10.117210549843501</v>
      </c>
      <c r="F11" s="100">
        <v>4.8833258828788502</v>
      </c>
      <c r="G11" s="100">
        <v>20.924741124260301</v>
      </c>
      <c r="H11" s="100">
        <v>280.10256410256397</v>
      </c>
      <c r="N11" s="74"/>
      <c r="O11" s="74"/>
    </row>
    <row r="12" spans="1:15" x14ac:dyDescent="0.3">
      <c r="A12" s="278"/>
      <c r="B12" s="99" t="s">
        <v>213</v>
      </c>
      <c r="C12" s="100">
        <v>49.853839037927798</v>
      </c>
      <c r="D12" s="100">
        <v>3.3709528214616098</v>
      </c>
      <c r="E12" s="100">
        <v>10.364255319148899</v>
      </c>
      <c r="F12" s="100">
        <v>9.4543200740055493</v>
      </c>
      <c r="G12" s="100">
        <v>20.7892822682401</v>
      </c>
      <c r="H12" s="100">
        <v>280.464324917672</v>
      </c>
      <c r="N12" s="74"/>
      <c r="O12" s="74"/>
    </row>
    <row r="13" spans="1:15" x14ac:dyDescent="0.3">
      <c r="A13" s="278"/>
      <c r="B13" s="99" t="s">
        <v>48</v>
      </c>
      <c r="C13" s="100">
        <v>43.421052631578902</v>
      </c>
      <c r="D13" s="100">
        <v>10.5263157894736</v>
      </c>
      <c r="E13" s="100">
        <v>17.809210526315699</v>
      </c>
      <c r="F13" s="100">
        <v>28.8881578947368</v>
      </c>
      <c r="G13" s="100">
        <v>41.015151515151501</v>
      </c>
      <c r="H13" s="100">
        <v>274.4375</v>
      </c>
      <c r="N13" s="74"/>
      <c r="O13" s="74"/>
    </row>
    <row r="14" spans="1:15" x14ac:dyDescent="0.3">
      <c r="A14" s="278"/>
      <c r="B14" s="99" t="s">
        <v>47</v>
      </c>
      <c r="C14" s="100">
        <v>48.586095100864497</v>
      </c>
      <c r="D14" s="100">
        <v>0.58537463976945203</v>
      </c>
      <c r="E14" s="100">
        <v>8.9347982708933706</v>
      </c>
      <c r="F14" s="100">
        <v>1.43223162824207</v>
      </c>
      <c r="G14" s="100">
        <v>18.389620018535599</v>
      </c>
      <c r="H14" s="100">
        <v>244.66923076923001</v>
      </c>
      <c r="N14" s="74"/>
      <c r="O14" s="74"/>
    </row>
    <row r="15" spans="1:15" x14ac:dyDescent="0.3">
      <c r="A15" s="279"/>
      <c r="B15" s="101" t="s">
        <v>9</v>
      </c>
      <c r="C15" s="102">
        <v>50.409401918835798</v>
      </c>
      <c r="D15" s="102">
        <v>2.2826230373400098</v>
      </c>
      <c r="E15" s="102">
        <v>9.6668369366482505</v>
      </c>
      <c r="F15" s="102">
        <v>6.2530639172148597</v>
      </c>
      <c r="G15" s="102">
        <v>19.176654688767801</v>
      </c>
      <c r="H15" s="102">
        <v>273.94203137902502</v>
      </c>
      <c r="N15" s="74"/>
      <c r="O15" s="74"/>
    </row>
    <row r="16" spans="1:15" x14ac:dyDescent="0.3">
      <c r="A16" s="277" t="s">
        <v>5</v>
      </c>
      <c r="B16" s="88" t="s">
        <v>29</v>
      </c>
      <c r="C16" s="63">
        <v>37.9985603809453</v>
      </c>
      <c r="D16" s="63">
        <v>1.6850925601225499</v>
      </c>
      <c r="E16" s="63">
        <v>6.4881600561082298</v>
      </c>
      <c r="F16" s="63">
        <v>4.59679592477067</v>
      </c>
      <c r="G16" s="63">
        <v>17.0747522828832</v>
      </c>
      <c r="H16" s="63">
        <v>272.79189485213499</v>
      </c>
      <c r="N16" s="74"/>
      <c r="O16" s="74"/>
    </row>
    <row r="17" spans="1:15" x14ac:dyDescent="0.3">
      <c r="A17" s="278"/>
      <c r="B17" s="99" t="s">
        <v>117</v>
      </c>
      <c r="C17" s="58">
        <v>38.050650291773103</v>
      </c>
      <c r="D17" s="58">
        <v>1.7411037797017399</v>
      </c>
      <c r="E17" s="58">
        <v>6.5170677752774697</v>
      </c>
      <c r="F17" s="58">
        <v>4.7495899919905398</v>
      </c>
      <c r="G17" s="58">
        <v>17.127349270786301</v>
      </c>
      <c r="H17" s="58">
        <v>272.79189485213499</v>
      </c>
      <c r="N17" s="74"/>
      <c r="O17" s="74"/>
    </row>
    <row r="18" spans="1:15" x14ac:dyDescent="0.3">
      <c r="A18" s="278"/>
      <c r="B18" s="99" t="s">
        <v>47</v>
      </c>
      <c r="C18" s="58">
        <v>36.431440045897801</v>
      </c>
      <c r="D18" s="58">
        <v>0</v>
      </c>
      <c r="E18" s="58">
        <v>5.6184738955823201</v>
      </c>
      <c r="F18" s="58">
        <v>0</v>
      </c>
      <c r="G18" s="58">
        <v>15.422047244094401</v>
      </c>
      <c r="H18" s="58"/>
      <c r="N18" s="74"/>
      <c r="O18" s="74"/>
    </row>
    <row r="19" spans="1:15" x14ac:dyDescent="0.3">
      <c r="A19" s="278"/>
      <c r="B19" s="88" t="s">
        <v>30</v>
      </c>
      <c r="C19" s="63">
        <v>37.244857119987103</v>
      </c>
      <c r="D19" s="63">
        <v>1.5707257602719</v>
      </c>
      <c r="E19" s="63">
        <v>6.40096915811315</v>
      </c>
      <c r="F19" s="63">
        <v>4.2738271893798903</v>
      </c>
      <c r="G19" s="63">
        <v>17.1861826117145</v>
      </c>
      <c r="H19" s="63">
        <v>272.09251274010097</v>
      </c>
      <c r="N19" s="74"/>
      <c r="O19" s="74"/>
    </row>
    <row r="20" spans="1:15" x14ac:dyDescent="0.3">
      <c r="A20" s="278"/>
      <c r="B20" s="99" t="s">
        <v>210</v>
      </c>
      <c r="C20" s="100">
        <v>27.572717765986201</v>
      </c>
      <c r="D20" s="100">
        <v>1.1735543591928399</v>
      </c>
      <c r="E20" s="100">
        <v>3.9698284209303201</v>
      </c>
      <c r="F20" s="100">
        <v>3.0617762113172402</v>
      </c>
      <c r="G20" s="100">
        <v>14.397668211827501</v>
      </c>
      <c r="H20" s="100">
        <v>260.89768976897602</v>
      </c>
      <c r="L20" s="74"/>
      <c r="M20" s="74"/>
      <c r="N20" s="74"/>
      <c r="O20" s="74"/>
    </row>
    <row r="21" spans="1:15" x14ac:dyDescent="0.3">
      <c r="A21" s="278"/>
      <c r="B21" s="99" t="s">
        <v>211</v>
      </c>
      <c r="C21" s="100">
        <v>40.200176863091798</v>
      </c>
      <c r="D21" s="100">
        <v>1.8959187501674799</v>
      </c>
      <c r="E21" s="100">
        <v>6.8511938258702401</v>
      </c>
      <c r="F21" s="100">
        <v>5.1740091647238504</v>
      </c>
      <c r="G21" s="100">
        <v>17.0426957304269</v>
      </c>
      <c r="H21" s="100">
        <v>272.90247349823301</v>
      </c>
      <c r="L21" s="74"/>
      <c r="M21" s="74"/>
      <c r="N21" s="74"/>
      <c r="O21" s="74"/>
    </row>
    <row r="22" spans="1:15" x14ac:dyDescent="0.3">
      <c r="A22" s="278"/>
      <c r="B22" s="99" t="s">
        <v>212</v>
      </c>
      <c r="C22" s="100">
        <v>39.420399898759797</v>
      </c>
      <c r="D22" s="100">
        <v>1.0630220197418301</v>
      </c>
      <c r="E22" s="100">
        <v>7.0561883067577797</v>
      </c>
      <c r="F22" s="100">
        <v>2.8657301948873699</v>
      </c>
      <c r="G22" s="100">
        <v>17.899839486356299</v>
      </c>
      <c r="H22" s="100">
        <v>269.58333333333297</v>
      </c>
      <c r="L22" s="74"/>
      <c r="M22" s="74"/>
      <c r="N22" s="74"/>
      <c r="O22" s="74"/>
    </row>
    <row r="23" spans="1:15" x14ac:dyDescent="0.3">
      <c r="A23" s="278"/>
      <c r="B23" s="99" t="s">
        <v>213</v>
      </c>
      <c r="C23" s="100">
        <v>37.075129038424699</v>
      </c>
      <c r="D23" s="100">
        <v>2.1907857006308502</v>
      </c>
      <c r="E23" s="100">
        <v>7.4136493978206799</v>
      </c>
      <c r="F23" s="100">
        <v>6.1690690116612501</v>
      </c>
      <c r="G23" s="100">
        <v>19.996287511601501</v>
      </c>
      <c r="H23" s="100">
        <v>281.59162303664903</v>
      </c>
      <c r="L23" s="74"/>
      <c r="M23" s="74"/>
      <c r="N23" s="74"/>
      <c r="O23" s="74"/>
    </row>
    <row r="24" spans="1:15" x14ac:dyDescent="0.3">
      <c r="A24" s="278"/>
      <c r="B24" s="99" t="s">
        <v>48</v>
      </c>
      <c r="C24" s="100">
        <v>37.162162162162097</v>
      </c>
      <c r="D24" s="100">
        <v>6.0810810810810798</v>
      </c>
      <c r="E24" s="100">
        <v>13.304054054053999</v>
      </c>
      <c r="F24" s="100">
        <v>16.277027027027</v>
      </c>
      <c r="G24" s="100">
        <v>35.799999999999997</v>
      </c>
      <c r="H24" s="100">
        <v>267.666666666666</v>
      </c>
      <c r="L24" s="74"/>
      <c r="M24" s="74"/>
      <c r="N24" s="74"/>
      <c r="O24" s="74"/>
    </row>
    <row r="25" spans="1:15" x14ac:dyDescent="0.3">
      <c r="A25" s="278"/>
      <c r="B25" s="99" t="s">
        <v>47</v>
      </c>
      <c r="C25" s="100">
        <v>37.205904579575801</v>
      </c>
      <c r="D25" s="100">
        <v>0.41815708599929402</v>
      </c>
      <c r="E25" s="100">
        <v>5.96286966597813</v>
      </c>
      <c r="F25" s="100">
        <v>0.99994961962819195</v>
      </c>
      <c r="G25" s="100">
        <v>16.026675693974202</v>
      </c>
      <c r="H25" s="100">
        <v>239.13253012048099</v>
      </c>
      <c r="L25" s="74"/>
      <c r="M25" s="74"/>
      <c r="N25" s="74"/>
      <c r="O25" s="74"/>
    </row>
    <row r="26" spans="1:15" x14ac:dyDescent="0.3">
      <c r="A26" s="279"/>
      <c r="B26" s="101" t="s">
        <v>9</v>
      </c>
      <c r="C26" s="102">
        <v>37.433399510595997</v>
      </c>
      <c r="D26" s="102">
        <v>1.5993351493605401</v>
      </c>
      <c r="E26" s="102">
        <v>6.42278036843806</v>
      </c>
      <c r="F26" s="102">
        <v>4.3546193268387201</v>
      </c>
      <c r="G26" s="102">
        <v>17.157886946976301</v>
      </c>
      <c r="H26" s="102">
        <v>272.27684757505699</v>
      </c>
      <c r="L26" s="74"/>
      <c r="M26" s="74"/>
      <c r="N26" s="74"/>
      <c r="O26" s="74"/>
    </row>
    <row r="27" spans="1:15" x14ac:dyDescent="0.3">
      <c r="A27" s="277" t="s">
        <v>9</v>
      </c>
      <c r="B27" s="88" t="s">
        <v>29</v>
      </c>
      <c r="C27" s="63">
        <v>48.2786912883683</v>
      </c>
      <c r="D27" s="63">
        <v>2.1750980634574502</v>
      </c>
      <c r="E27" s="63">
        <v>9.1190445416025092</v>
      </c>
      <c r="F27" s="63">
        <v>5.8665100648511297</v>
      </c>
      <c r="G27" s="63">
        <v>18.8883424514026</v>
      </c>
      <c r="H27" s="63">
        <v>269.71244025319697</v>
      </c>
      <c r="L27" s="74"/>
      <c r="M27" s="74"/>
      <c r="N27" s="74"/>
      <c r="O27" s="74"/>
    </row>
    <row r="28" spans="1:15" x14ac:dyDescent="0.3">
      <c r="A28" s="278"/>
      <c r="B28" s="99" t="s">
        <v>117</v>
      </c>
      <c r="C28" s="57">
        <v>48.321298338161697</v>
      </c>
      <c r="D28" s="58">
        <v>2.2297170695147002</v>
      </c>
      <c r="E28" s="57">
        <v>9.1017021951254602</v>
      </c>
      <c r="F28" s="58">
        <v>6.0141422003142004</v>
      </c>
      <c r="G28" s="57">
        <v>18.8357981017604</v>
      </c>
      <c r="H28" s="58">
        <v>269.72669683257902</v>
      </c>
      <c r="L28" s="74"/>
      <c r="M28" s="74"/>
      <c r="N28" s="74"/>
      <c r="O28" s="74"/>
    </row>
    <row r="29" spans="1:15" x14ac:dyDescent="0.3">
      <c r="A29" s="278"/>
      <c r="B29" s="99" t="s">
        <v>47</v>
      </c>
      <c r="C29" s="57">
        <v>46.634026927784497</v>
      </c>
      <c r="D29" s="58">
        <v>6.6763102258818194E-2</v>
      </c>
      <c r="E29" s="57">
        <v>9.7884722376766398</v>
      </c>
      <c r="F29" s="58">
        <v>0.16779793034383</v>
      </c>
      <c r="G29" s="57">
        <v>20.989978525411601</v>
      </c>
      <c r="H29" s="58">
        <v>251.333333333333</v>
      </c>
      <c r="L29" s="74"/>
      <c r="M29" s="74"/>
      <c r="N29" s="74"/>
      <c r="O29" s="74"/>
    </row>
    <row r="30" spans="1:15" x14ac:dyDescent="0.3">
      <c r="A30" s="278"/>
      <c r="B30" s="88" t="s">
        <v>30</v>
      </c>
      <c r="C30" s="63">
        <v>45.163945320887002</v>
      </c>
      <c r="D30" s="63">
        <v>2.0021573098040002</v>
      </c>
      <c r="E30" s="63">
        <v>8.3691913666710906</v>
      </c>
      <c r="F30" s="63">
        <v>5.5536950320529197</v>
      </c>
      <c r="G30" s="63">
        <v>18.530691477922201</v>
      </c>
      <c r="H30" s="63">
        <v>277.38554832120502</v>
      </c>
      <c r="L30" s="74"/>
      <c r="M30" s="74"/>
      <c r="N30" s="74"/>
      <c r="O30" s="74"/>
    </row>
    <row r="31" spans="1:15" x14ac:dyDescent="0.3">
      <c r="A31" s="278"/>
      <c r="B31" s="99" t="s">
        <v>210</v>
      </c>
      <c r="C31" s="100">
        <v>35.0627374030135</v>
      </c>
      <c r="D31" s="100">
        <v>1.42936866550252</v>
      </c>
      <c r="E31" s="100">
        <v>5.5364092962969602</v>
      </c>
      <c r="F31" s="100">
        <v>3.8685484887216601</v>
      </c>
      <c r="G31" s="100">
        <v>15.7900087282435</v>
      </c>
      <c r="H31" s="100">
        <v>270.64735516372798</v>
      </c>
      <c r="L31" s="74"/>
      <c r="M31" s="74"/>
      <c r="N31" s="74"/>
      <c r="O31" s="74"/>
    </row>
    <row r="32" spans="1:15" x14ac:dyDescent="0.3">
      <c r="A32" s="278"/>
      <c r="B32" s="99" t="s">
        <v>211</v>
      </c>
      <c r="C32" s="100">
        <v>48.844257411343001</v>
      </c>
      <c r="D32" s="100">
        <v>2.3241521348514902</v>
      </c>
      <c r="E32" s="100">
        <v>9.1323509404043097</v>
      </c>
      <c r="F32" s="100">
        <v>6.4866410512636401</v>
      </c>
      <c r="G32" s="100">
        <v>18.696877431252499</v>
      </c>
      <c r="H32" s="100">
        <v>279.09709325797297</v>
      </c>
      <c r="L32" s="74"/>
      <c r="M32" s="74"/>
      <c r="N32" s="74"/>
      <c r="O32" s="74"/>
    </row>
    <row r="33" spans="1:15" x14ac:dyDescent="0.3">
      <c r="A33" s="278"/>
      <c r="B33" s="99" t="s">
        <v>212</v>
      </c>
      <c r="C33" s="100">
        <v>43.121271629182203</v>
      </c>
      <c r="D33" s="100">
        <v>1.34499240431286</v>
      </c>
      <c r="E33" s="100">
        <v>8.3247619400496493</v>
      </c>
      <c r="F33" s="100">
        <v>3.70187854311015</v>
      </c>
      <c r="G33" s="100">
        <v>19.3054648565045</v>
      </c>
      <c r="H33" s="100">
        <v>275.234159779614</v>
      </c>
      <c r="L33" s="74"/>
      <c r="M33" s="74"/>
      <c r="N33" s="74"/>
      <c r="O33" s="74"/>
    </row>
    <row r="34" spans="1:15" x14ac:dyDescent="0.3">
      <c r="A34" s="278"/>
      <c r="B34" s="99" t="s">
        <v>213</v>
      </c>
      <c r="C34" s="100">
        <v>43.5690109063557</v>
      </c>
      <c r="D34" s="100">
        <v>2.7905227529146299</v>
      </c>
      <c r="E34" s="100">
        <v>8.9130876269274104</v>
      </c>
      <c r="F34" s="100">
        <v>7.8385671305001798</v>
      </c>
      <c r="G34" s="100">
        <v>20.457401812688801</v>
      </c>
      <c r="H34" s="100">
        <v>280.89959568733099</v>
      </c>
      <c r="L34" s="74"/>
      <c r="M34" s="74"/>
      <c r="N34" s="74"/>
      <c r="O34" s="74"/>
    </row>
    <row r="35" spans="1:15" x14ac:dyDescent="0.3">
      <c r="A35" s="278"/>
      <c r="B35" s="99" t="s">
        <v>48</v>
      </c>
      <c r="C35" s="100">
        <v>40.3333333333333</v>
      </c>
      <c r="D35" s="100">
        <v>8.3333333333333304</v>
      </c>
      <c r="E35" s="100">
        <v>15.5866666666666</v>
      </c>
      <c r="F35" s="100">
        <v>22.6666666666666</v>
      </c>
      <c r="G35" s="100">
        <v>38.644628099173502</v>
      </c>
      <c r="H35" s="100">
        <v>272</v>
      </c>
      <c r="L35" s="74"/>
      <c r="M35" s="74"/>
      <c r="N35" s="74"/>
      <c r="O35" s="74"/>
    </row>
    <row r="36" spans="1:15" x14ac:dyDescent="0.3">
      <c r="A36" s="278"/>
      <c r="B36" s="99" t="s">
        <v>47</v>
      </c>
      <c r="C36" s="100">
        <v>43.215160377582798</v>
      </c>
      <c r="D36" s="100">
        <v>0.506455524645124</v>
      </c>
      <c r="E36" s="100">
        <v>7.5321825142069097</v>
      </c>
      <c r="F36" s="100">
        <v>1.2282140904011201</v>
      </c>
      <c r="G36" s="100">
        <v>17.4294910591471</v>
      </c>
      <c r="H36" s="100">
        <v>242.51173708920101</v>
      </c>
      <c r="L36" s="74"/>
      <c r="M36" s="74"/>
      <c r="N36" s="74"/>
      <c r="O36" s="74"/>
    </row>
    <row r="37" spans="1:15" x14ac:dyDescent="0.3">
      <c r="A37" s="279"/>
      <c r="B37" s="101" t="s">
        <v>9</v>
      </c>
      <c r="C37" s="102">
        <v>46.647660349073703</v>
      </c>
      <c r="D37" s="102">
        <v>2.0845379590962598</v>
      </c>
      <c r="E37" s="102">
        <v>8.7263853196273597</v>
      </c>
      <c r="F37" s="102">
        <v>5.7027050540743103</v>
      </c>
      <c r="G37" s="102">
        <v>18.7070160739597</v>
      </c>
      <c r="H37" s="102">
        <v>273.57165789135701</v>
      </c>
      <c r="L37" s="74"/>
      <c r="M37" s="74"/>
      <c r="N37" s="74"/>
      <c r="O37" s="74"/>
    </row>
    <row r="38" spans="1:15" x14ac:dyDescent="0.3">
      <c r="A38" s="31" t="s">
        <v>140</v>
      </c>
      <c r="B38" s="103"/>
      <c r="C38" s="91"/>
      <c r="D38" s="91"/>
      <c r="E38" s="91"/>
      <c r="F38" s="91"/>
      <c r="L38" s="74"/>
      <c r="M38" s="74"/>
      <c r="N38" s="74"/>
      <c r="O38" s="74"/>
    </row>
    <row r="39" spans="1:15" x14ac:dyDescent="0.3">
      <c r="A39" s="29" t="s">
        <v>240</v>
      </c>
    </row>
    <row r="40" spans="1:15" x14ac:dyDescent="0.3">
      <c r="A40" s="29" t="s">
        <v>207</v>
      </c>
    </row>
    <row r="41" spans="1:15" x14ac:dyDescent="0.3">
      <c r="A41" s="31" t="s">
        <v>141</v>
      </c>
    </row>
    <row r="42" spans="1:15" x14ac:dyDescent="0.3">
      <c r="A42" s="31"/>
    </row>
    <row r="45" spans="1:15" x14ac:dyDescent="0.3">
      <c r="A45" s="31"/>
    </row>
  </sheetData>
  <mergeCells count="7">
    <mergeCell ref="C2:D3"/>
    <mergeCell ref="A27:A37"/>
    <mergeCell ref="A16:A26"/>
    <mergeCell ref="A5:A15"/>
    <mergeCell ref="E2:H2"/>
    <mergeCell ref="E3:F3"/>
    <mergeCell ref="G3:H3"/>
  </mergeCells>
  <pageMargins left="0.70866141732283472" right="0.70866141732283472" top="0.74803149606299213" bottom="0.74803149606299213" header="0.31496062992125984" footer="0.31496062992125984"/>
  <pageSetup paperSize="9" scale="53"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30</vt:i4>
      </vt:variant>
    </vt:vector>
  </HeadingPairs>
  <TitlesOfParts>
    <vt:vector size="30" baseType="lpstr">
      <vt:lpstr>Table des matières</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lpstr>9.17</vt:lpstr>
      <vt:lpstr>9.18</vt:lpstr>
      <vt:lpstr>9.19</vt:lpstr>
      <vt:lpstr>9.20</vt:lpstr>
      <vt:lpstr>9.21</vt:lpstr>
      <vt:lpstr>9.22</vt:lpstr>
      <vt:lpstr>9.23</vt:lpstr>
      <vt:lpstr>9.24</vt:lpstr>
      <vt:lpstr>9.25</vt:lpstr>
      <vt:lpstr>9.26</vt:lpstr>
      <vt:lpstr>9.27</vt:lpstr>
      <vt:lpstr>9.28</vt:lpstr>
      <vt:lpstr>9.29</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2017-2018 ; bilan social national 2017-2018 - Enseignement scolaire</dc:title>
  <dc:creator>MENJ-DEPP;Ministère de l'éducation nationale et de la Jeunesse, Direction de l'évaluation, de la prospective et de la performance;MENJ</dc:creator>
  <cp:lastModifiedBy>Pascaline Feuillet</cp:lastModifiedBy>
  <cp:lastPrinted>2025-05-23T06:25:31Z</cp:lastPrinted>
  <dcterms:created xsi:type="dcterms:W3CDTF">2018-11-06T14:23:40Z</dcterms:created>
  <dcterms:modified xsi:type="dcterms:W3CDTF">2025-09-30T12:22:35Z</dcterms:modified>
</cp:coreProperties>
</file>