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0395" yWindow="510" windowWidth="14940" windowHeight="8295"/>
  </bookViews>
  <sheets>
    <sheet name="4.28 Notice" sheetId="20" r:id="rId1"/>
    <sheet name="4.28 Tableau 1" sheetId="18" r:id="rId2"/>
    <sheet name="4.28 Graphique 2" sheetId="19" r:id="rId3"/>
    <sheet name="4.28 Tableau 3" sheetId="13" r:id="rId4"/>
    <sheet name="4.28 Tableau 4" sheetId="14" r:id="rId5"/>
  </sheets>
  <calcPr calcId="162913"/>
</workbook>
</file>

<file path=xl/calcChain.xml><?xml version="1.0" encoding="utf-8"?>
<calcChain xmlns="http://schemas.openxmlformats.org/spreadsheetml/2006/main">
  <c r="C6" i="18" l="1"/>
  <c r="B14" i="18"/>
  <c r="C14" i="18"/>
  <c r="B10" i="18"/>
  <c r="C10" i="18"/>
  <c r="B17" i="18"/>
  <c r="B6" i="18"/>
  <c r="C19" i="18"/>
  <c r="B19" i="18"/>
</calcChain>
</file>

<file path=xl/sharedStrings.xml><?xml version="1.0" encoding="utf-8"?>
<sst xmlns="http://schemas.openxmlformats.org/spreadsheetml/2006/main" count="115" uniqueCount="91">
  <si>
    <t>Ensemble</t>
  </si>
  <si>
    <t>Panel 2011</t>
  </si>
  <si>
    <t>Panel 1997</t>
  </si>
  <si>
    <t>Ensemble (2)</t>
  </si>
  <si>
    <t>CE1</t>
  </si>
  <si>
    <t>CE2</t>
  </si>
  <si>
    <t>CM1</t>
  </si>
  <si>
    <t>CP</t>
  </si>
  <si>
    <t>Taux de redoublement</t>
  </si>
  <si>
    <t>Ouvriers</t>
  </si>
  <si>
    <t>Entrée à l'école maternelle à 2 ans</t>
  </si>
  <si>
    <t>Entrée à l'école maternelle à 3 ans</t>
  </si>
  <si>
    <t>Entrée à l'école maternelle entre 4 et 5 ans</t>
  </si>
  <si>
    <t>Agriculteurs</t>
  </si>
  <si>
    <t>Artisans, commerçants (1)</t>
  </si>
  <si>
    <t>Prof. libérales, cadres, chefs d'entreprise (2)</t>
  </si>
  <si>
    <t>Enseignants (3)</t>
  </si>
  <si>
    <t>Professions intermédiaires (4)</t>
  </si>
  <si>
    <t>Employés</t>
  </si>
  <si>
    <t>Ouvriers qualifiés</t>
  </si>
  <si>
    <t>Ouvriers non qualifiés</t>
  </si>
  <si>
    <t>Inactifs</t>
  </si>
  <si>
    <r>
      <rPr>
        <b/>
        <sz val="8"/>
        <rFont val="Arial"/>
        <family val="2"/>
      </rPr>
      <t xml:space="preserve">1. </t>
    </r>
    <r>
      <rPr>
        <sz val="8"/>
        <rFont val="Arial"/>
        <family val="2"/>
      </rPr>
      <t>Non compris chefs d’entreprises.</t>
    </r>
  </si>
  <si>
    <r>
      <rPr>
        <b/>
        <sz val="8"/>
        <rFont val="Arial"/>
        <family val="2"/>
      </rPr>
      <t>2.</t>
    </r>
    <r>
      <rPr>
        <sz val="8"/>
        <rFont val="Arial"/>
        <family val="2"/>
      </rPr>
      <t xml:space="preserve"> Non compris professeurs.</t>
    </r>
  </si>
  <si>
    <r>
      <rPr>
        <b/>
        <sz val="8"/>
        <rFont val="Arial"/>
        <family val="2"/>
      </rPr>
      <t xml:space="preserve">3. </t>
    </r>
    <r>
      <rPr>
        <sz val="8"/>
        <rFont val="Arial"/>
        <family val="2"/>
      </rPr>
      <t>Professeurs, instituteurs et professeurs des écoles.</t>
    </r>
  </si>
  <si>
    <r>
      <rPr>
        <b/>
        <sz val="8"/>
        <rFont val="Arial"/>
        <family val="2"/>
      </rPr>
      <t xml:space="preserve">4. </t>
    </r>
    <r>
      <rPr>
        <sz val="8"/>
        <rFont val="Arial"/>
        <family val="2"/>
      </rPr>
      <t>Non compris instituteurs et professeurs des écoles</t>
    </r>
  </si>
  <si>
    <r>
      <rPr>
        <b/>
        <sz val="8"/>
        <rFont val="Arial"/>
        <family val="2"/>
      </rPr>
      <t>1.</t>
    </r>
    <r>
      <rPr>
        <sz val="8"/>
        <rFont val="Arial"/>
        <family val="2"/>
      </rPr>
      <t xml:space="preserve"> Y compris chefs d’entreprises.</t>
    </r>
  </si>
  <si>
    <t>CM2</t>
  </si>
  <si>
    <t xml:space="preserve"> </t>
  </si>
  <si>
    <t>Quatrième</t>
  </si>
  <si>
    <t>Cadres, enseignants (1)</t>
  </si>
  <si>
    <t>Troisième</t>
  </si>
  <si>
    <r>
      <rPr>
        <b/>
        <i/>
        <sz val="8"/>
        <rFont val="Arial"/>
        <family val="2"/>
      </rPr>
      <t>Lecture :</t>
    </r>
    <r>
      <rPr>
        <i/>
        <sz val="8"/>
        <rFont val="Arial"/>
        <family val="2"/>
      </rPr>
      <t xml:space="preserve"> 3,2% des écoliers du panel 2011 ont redoublé leur CP.</t>
    </r>
  </si>
  <si>
    <r>
      <rPr>
        <b/>
        <sz val="8"/>
        <rFont val="Arial"/>
        <family val="2"/>
      </rPr>
      <t>2.</t>
    </r>
    <r>
      <rPr>
        <sz val="8"/>
        <rFont val="Arial"/>
        <family val="2"/>
      </rPr>
      <t xml:space="preserve"> Y compris les écoliers des PCS non ventilées dans les colonnes précédentes.</t>
    </r>
  </si>
  <si>
    <r>
      <t>5</t>
    </r>
    <r>
      <rPr>
        <b/>
        <vertAlign val="superscript"/>
        <sz val="8"/>
        <color indexed="9"/>
        <rFont val="Arial"/>
        <family val="2"/>
      </rPr>
      <t>e</t>
    </r>
  </si>
  <si>
    <t>Première générale et technologique</t>
  </si>
  <si>
    <t xml:space="preserve">Seconde générale et technologique </t>
  </si>
  <si>
    <t>► Champ : France métropolitaine. Public et privé sous et hors contrat.</t>
  </si>
  <si>
    <r>
      <t xml:space="preserve">[1] Répartition des élèves selon la classe atteinte neuf ans après leur entrée au CP, </t>
    </r>
    <r>
      <rPr>
        <sz val="9"/>
        <rFont val="Arial"/>
        <family val="2"/>
      </rPr>
      <t>en %</t>
    </r>
  </si>
  <si>
    <r>
      <t>[2] Taux de redoublement en CP, CE1, CE2 , CM1, CM2, sixième, cinquième, quatrième et troisième neuf ans après l'entrée en CP</t>
    </r>
    <r>
      <rPr>
        <sz val="9"/>
        <rFont val="Arial"/>
        <family val="2"/>
      </rPr>
      <t>, en %</t>
    </r>
  </si>
  <si>
    <r>
      <t>[3] Proportion d'élèves de CP parvenus à l'heure en seconde générale et technologique ou dans la voie professionnelle selon le sexe et l'origine sociale,</t>
    </r>
    <r>
      <rPr>
        <sz val="9"/>
        <rFont val="Arial"/>
        <family val="2"/>
      </rPr>
      <t xml:space="preserve"> en %</t>
    </r>
  </si>
  <si>
    <t>RERS 4.28 Le devenir des élèves neuf ans après l’entrée en CP</t>
  </si>
  <si>
    <t>Seconde professionnelle</t>
  </si>
  <si>
    <t>Second cycle général et technologique</t>
  </si>
  <si>
    <t>Second cycle professionnel</t>
  </si>
  <si>
    <t>CAP</t>
  </si>
  <si>
    <t>BEP</t>
  </si>
  <si>
    <t>Premier cycle</t>
  </si>
  <si>
    <t>Autre classe</t>
  </si>
  <si>
    <t xml:space="preserve">RERS 2022, DEPP </t>
  </si>
  <si>
    <t>Selon le sexe de l'élève</t>
  </si>
  <si>
    <t>Selon la PCS de la personne de référence du ménage</t>
  </si>
  <si>
    <t>Garçons</t>
  </si>
  <si>
    <t>Filles</t>
  </si>
  <si>
    <t>en second cycle pro</t>
  </si>
  <si>
    <r>
      <rPr>
        <b/>
        <i/>
        <sz val="8"/>
        <rFont val="Arial"/>
        <family val="2"/>
      </rPr>
      <t xml:space="preserve">Lecture : </t>
    </r>
    <r>
      <rPr>
        <i/>
        <sz val="8"/>
        <rFont val="Arial"/>
        <family val="2"/>
      </rPr>
      <t>58,3 % des filles entrées en CP en 1997 ont atteint la seconde générale et technologique à l'heure en 2006. 32,8 % des enfants d’agriculteurs entrés en CP en 2011 ont atteint la seconde professionnelle ou le CAP à l'heure en 2020.</t>
    </r>
  </si>
  <si>
    <t>en second cycle GT</t>
  </si>
  <si>
    <r>
      <t>6</t>
    </r>
    <r>
      <rPr>
        <b/>
        <vertAlign val="superscript"/>
        <sz val="8"/>
        <color indexed="9"/>
        <rFont val="Arial"/>
        <family val="2"/>
      </rPr>
      <t>e</t>
    </r>
  </si>
  <si>
    <r>
      <t>4</t>
    </r>
    <r>
      <rPr>
        <b/>
        <vertAlign val="superscript"/>
        <sz val="8"/>
        <color indexed="9"/>
        <rFont val="Arial"/>
        <family val="2"/>
      </rPr>
      <t>e</t>
    </r>
  </si>
  <si>
    <r>
      <t>3</t>
    </r>
    <r>
      <rPr>
        <b/>
        <vertAlign val="superscript"/>
        <sz val="8"/>
        <color indexed="9"/>
        <rFont val="Arial"/>
        <family val="2"/>
      </rPr>
      <t>e</t>
    </r>
  </si>
  <si>
    <t>Source : DEPP / Panel d'élèves du premier degré recrutés en 1997 et 2011.</t>
  </si>
  <si>
    <r>
      <t xml:space="preserve">Lecture : </t>
    </r>
    <r>
      <rPr>
        <i/>
        <sz val="8"/>
        <rFont val="Arial"/>
        <family val="2"/>
      </rPr>
      <t>63,6 % des écoliers du panel 2011 ont atteint la seconde générale et technologique à la rentrée 2020 ; 51,5 % des élèves du panel 1997 étaient dans ce cas à la rentrée 2006.</t>
    </r>
  </si>
  <si>
    <r>
      <t xml:space="preserve">[4] Proportion d'élèves de CP parvenus en seconde générale et technologique ou 
 dans la voie professionnelle à l'heure selon la durée de fréquentation 
 de l'école maternelle et le milieu social, </t>
    </r>
    <r>
      <rPr>
        <sz val="9"/>
        <rFont val="Arial"/>
        <family val="2"/>
      </rPr>
      <t>en %</t>
    </r>
  </si>
  <si>
    <r>
      <rPr>
        <b/>
        <i/>
        <sz val="8"/>
        <rFont val="Arial"/>
        <family val="2"/>
      </rPr>
      <t>Lecture</t>
    </r>
    <r>
      <rPr>
        <i/>
        <sz val="8"/>
        <rFont val="Arial"/>
        <family val="2"/>
      </rPr>
      <t xml:space="preserve"> : 97,3 % des enfants de cadres ou d’enseignants entrés en CP en 2011 et à l’école maternelle à deux ans ont atteint le second cyle général et technologique ou professionnel sans avoir redoublé depuis leur rentrée CP.</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</si>
  <si>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</si>
  <si>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</si>
  <si>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</si>
  <si>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</si>
  <si>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4.28 Le devenir des élèves neuf ans après l’entrée en CP</t>
  </si>
  <si>
    <t>Sommaire</t>
  </si>
  <si>
    <t>Précisions</t>
  </si>
  <si>
    <t>Les panels utilisés</t>
  </si>
  <si>
    <r>
      <t>- Le panel 2011, représentatif au 1/50</t>
    </r>
    <r>
      <rPr>
        <vertAlign val="superscript"/>
        <sz val="8"/>
        <color rgb="FF000000"/>
        <rFont val="Arial"/>
        <family val="2"/>
      </rPr>
      <t>e</t>
    </r>
    <r>
      <rPr>
        <sz val="8"/>
        <color rgb="FF000000"/>
        <rFont val="Arial"/>
        <family val="2"/>
      </rPr>
      <t xml:space="preserve"> de la population de France métropolitaine scolarisée pour la première fois en CP en septembre 2011, est composé de 15 200 élèves entrés au cours préparatoire pour la première fois à cette date. Il est issu d’un sondage à deux degrés. Les écoles rattachées à un collège de RAR ont été surreprésentées. Les statistiques publiées portent sur les élèves encore suivis 8 ans après leur entrée en CP et ne prennent pas en compte l’attrition.</t>
    </r>
  </si>
  <si>
    <r>
      <t>- Le panel 1997, représentatif au 1/81</t>
    </r>
    <r>
      <rPr>
        <vertAlign val="superscript"/>
        <sz val="8"/>
        <color rgb="FF000000"/>
        <rFont val="Arial"/>
        <family val="2"/>
      </rPr>
      <t>e</t>
    </r>
    <r>
      <rPr>
        <sz val="8"/>
        <color rgb="FF000000"/>
        <rFont val="Arial"/>
        <family val="2"/>
      </rPr>
      <t xml:space="preserve"> de la population de France métropolitaine scolarisée en CP en septembre 1997, est composé de 9 200 élèves entrés au cours préparatoire pour la première fois en 1997. Il est également issu d’un sondage à deux degrés.</t>
    </r>
  </si>
  <si>
    <r>
      <t>Origine sociale</t>
    </r>
    <r>
      <rPr>
        <sz val="8"/>
        <color rgb="FF000000"/>
        <rFont val="Arial"/>
        <family val="2"/>
      </rPr>
      <t xml:space="preserve"> - Voir « Glossaire ».</t>
    </r>
  </si>
  <si>
    <t>Pour en savoir plus</t>
  </si>
  <si>
    <r>
      <t>- Notes d’Information</t>
    </r>
    <r>
      <rPr>
        <sz val="8"/>
        <color rgb="FF000000"/>
        <rFont val="Arial"/>
        <family val="2"/>
      </rPr>
      <t> : 15.26 ; 15.23 ; 13.19.</t>
    </r>
  </si>
  <si>
    <r>
      <t xml:space="preserve">- Caille J.-P., Rosenwald F., « Les inégalités de réussite à l’école élémentaire : construction et évolution », </t>
    </r>
    <r>
      <rPr>
        <i/>
        <sz val="8"/>
        <color rgb="FF000000"/>
        <rFont val="Arial"/>
        <family val="2"/>
      </rPr>
      <t>France Portrait Social</t>
    </r>
    <r>
      <rPr>
        <sz val="8"/>
        <color rgb="FF000000"/>
        <rFont val="Arial"/>
        <family val="2"/>
      </rPr>
      <t>, Insee, édition 2006.</t>
    </r>
  </si>
  <si>
    <t xml:space="preserve">Source </t>
  </si>
  <si>
    <t>DEPP, Panel 2011, Panel 1997.</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</si>
  <si>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</si>
  <si>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</si>
  <si>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</si>
  <si>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</si>
  <si>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</si>
  <si>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</si>
  <si>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Répartition des élèves selon la classe atteinte neuf ans après leur entrée au CP</t>
  </si>
  <si>
    <t>[2] Taux de redoublement en CP, CE1, CE2 , CM1, CM2, sixième, cinquième, quatrième et troisième neuf ans après l'entrée en CP</t>
  </si>
  <si>
    <t>[3] Proportion d'élèves de CP parvenus à l'heure en seconde générale et technologique ou dans la voie professionnelle selon le sexe et l'origine sociale</t>
  </si>
  <si>
    <t>[4] Proportion d'élèves de CP parvenus en seconde générale et technologique ou 
 dans la voie professionnelle à l'heure selon la durée de fréquentation 
 de l'école maternelle et le milieu social</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</si>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</sst>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 numFmtId="169" formatCode="[$-F800]dddd\,\ mmmm\ dd\,\ yyyy"/>
  </numFmts>
  <fonts count="58" x14ac:knownFonts="1">
    <font>
      <sz val="10"/>
      <name val="Arial"/>
    </font>
    <font>
      <sz val="10"/>
      <name val="Arial"/>
      <family val="2"/>
    </font>
    <font>
      <b/>
      <sz val="9"/>
      <name val="Arial"/>
      <family val="2"/>
    </font>
    <font>
      <sz val="8"/>
      <name val="Arial"/>
      <family val="2"/>
    </font>
    <font>
      <b/>
      <sz val="8"/>
      <name val="Arial"/>
      <family val="2"/>
    </font>
    <font>
      <b/>
      <sz val="10"/>
      <color indexed="9"/>
      <name val="Arial"/>
      <family val="2"/>
    </font>
    <font>
      <b/>
      <sz val="8"/>
      <color indexed="9"/>
      <name val="Arial"/>
      <family val="2"/>
    </font>
    <font>
      <sz val="10"/>
      <name val="Arial"/>
      <family val="2"/>
    </font>
    <font>
      <b/>
      <sz val="11"/>
      <name val="Arial"/>
      <family val="2"/>
    </font>
    <font>
      <sz val="9"/>
      <name val="Arial"/>
      <family val="2"/>
    </font>
    <font>
      <i/>
      <sz val="8"/>
      <name val="Arial"/>
      <family val="2"/>
    </font>
    <font>
      <u/>
      <sz val="10"/>
      <color indexed="12"/>
      <name val="Arial"/>
      <family val="2"/>
    </font>
    <font>
      <b/>
      <i/>
      <sz val="8"/>
      <name val="Arial"/>
      <family val="2"/>
    </font>
    <font>
      <b/>
      <sz val="8"/>
      <color indexed="63"/>
      <name val="Arial"/>
      <family val="2"/>
    </font>
    <font>
      <b/>
      <sz val="18"/>
      <color indexed="56"/>
      <name val="Cambria"/>
      <family val="2"/>
    </font>
    <font>
      <b/>
      <sz val="10"/>
      <name val="Arial"/>
      <family val="2"/>
    </font>
    <font>
      <sz val="8"/>
      <color indexed="8"/>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vertAlign val="superscript"/>
      <sz val="8"/>
      <color indexed="9"/>
      <name val="Arial"/>
      <family val="2"/>
    </font>
    <font>
      <sz val="11"/>
      <color theme="1"/>
      <name val="Calibri"/>
      <family val="2"/>
      <scheme val="minor"/>
    </font>
    <font>
      <u/>
      <sz val="11"/>
      <color theme="10"/>
      <name val="Calibri"/>
      <family val="2"/>
      <scheme val="minor"/>
    </font>
    <font>
      <u/>
      <sz val="10"/>
      <color theme="10"/>
      <name val="Arial"/>
      <family val="2"/>
    </font>
    <font>
      <sz val="8"/>
      <color rgb="FFFF0000"/>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vertAlign val="superscript"/>
      <sz val="8"/>
      <color rgb="FF000000"/>
      <name val="Arial"/>
      <family val="2"/>
    </font>
    <font>
      <i/>
      <sz val="8"/>
      <color rgb="FF000000"/>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diagonal/>
    </border>
    <border>
      <left/>
      <right/>
      <top/>
      <bottom style="medium">
        <color rgb="FF0000FF"/>
      </bottom>
      <diagonal/>
    </border>
    <border>
      <left style="thin">
        <color theme="0"/>
      </left>
      <right style="thin">
        <color theme="0"/>
      </right>
      <top/>
      <bottom style="medium">
        <color rgb="FF0000FF"/>
      </bottom>
      <diagonal/>
    </border>
    <border>
      <left/>
      <right style="thin">
        <color theme="0"/>
      </right>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s>
  <cellStyleXfs count="82">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3" fillId="16" borderId="1"/>
    <xf numFmtId="0" fontId="20" fillId="17" borderId="2" applyNumberFormat="0" applyAlignment="0" applyProtection="0"/>
    <xf numFmtId="0" fontId="3" fillId="0" borderId="3"/>
    <xf numFmtId="0" fontId="5" fillId="18" borderId="5" applyNumberFormat="0" applyAlignment="0" applyProtection="0"/>
    <xf numFmtId="0" fontId="21" fillId="19" borderId="0">
      <alignment horizontal="center"/>
    </xf>
    <xf numFmtId="0" fontId="22" fillId="19" borderId="0">
      <alignment horizontal="center" vertical="center"/>
    </xf>
    <xf numFmtId="0" fontId="7" fillId="20" borderId="0">
      <alignment horizontal="center" wrapText="1"/>
    </xf>
    <xf numFmtId="0" fontId="23" fillId="19" borderId="0">
      <alignment horizontal="center"/>
    </xf>
    <xf numFmtId="165" fontId="24" fillId="0" borderId="0" applyFont="0" applyFill="0" applyBorder="0" applyAlignment="0" applyProtection="0"/>
    <xf numFmtId="166" fontId="7" fillId="0" borderId="0" applyFont="0" applyFill="0" applyBorder="0" applyAlignment="0" applyProtection="0"/>
    <xf numFmtId="166" fontId="24" fillId="0" borderId="0" applyFont="0" applyFill="0" applyBorder="0" applyAlignment="0" applyProtection="0"/>
    <xf numFmtId="167" fontId="24" fillId="0" borderId="0" applyFont="0" applyFill="0" applyBorder="0" applyAlignment="0" applyProtection="0"/>
    <xf numFmtId="168" fontId="24" fillId="0" borderId="0" applyFont="0" applyFill="0" applyBorder="0" applyAlignment="0" applyProtection="0"/>
    <xf numFmtId="0" fontId="25" fillId="21" borderId="1" applyBorder="0">
      <protection locked="0"/>
    </xf>
    <xf numFmtId="0" fontId="26" fillId="0" borderId="0" applyNumberFormat="0" applyFill="0" applyBorder="0" applyAlignment="0" applyProtection="0"/>
    <xf numFmtId="0" fontId="16" fillId="19" borderId="3">
      <alignment horizontal="left"/>
    </xf>
    <xf numFmtId="0" fontId="27" fillId="19" borderId="0">
      <alignment horizontal="left"/>
    </xf>
    <xf numFmtId="0" fontId="28" fillId="4" borderId="0" applyNumberFormat="0" applyBorder="0" applyAlignment="0" applyProtection="0"/>
    <xf numFmtId="0" fontId="29" fillId="22" borderId="0">
      <alignment horizontal="right" vertical="top" textRotation="90" wrapText="1"/>
    </xf>
    <xf numFmtId="0" fontId="30" fillId="0" borderId="6" applyNumberFormat="0" applyFill="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15" fillId="20" borderId="0">
      <alignment horizontal="center"/>
    </xf>
    <xf numFmtId="0" fontId="3" fillId="19" borderId="9">
      <alignment wrapText="1"/>
    </xf>
    <xf numFmtId="0" fontId="35" fillId="19" borderId="10"/>
    <xf numFmtId="0" fontId="35" fillId="19" borderId="11"/>
    <xf numFmtId="0" fontId="3" fillId="19" borderId="12">
      <alignment horizontal="center" wrapText="1"/>
    </xf>
    <xf numFmtId="0" fontId="11" fillId="0" borderId="0" applyNumberFormat="0" applyFill="0" applyBorder="0" applyAlignment="0" applyProtection="0">
      <alignment vertical="top"/>
      <protection locked="0"/>
    </xf>
    <xf numFmtId="0" fontId="47" fillId="0" borderId="0" applyNumberFormat="0" applyFill="0" applyBorder="0" applyAlignment="0" applyProtection="0"/>
    <xf numFmtId="0" fontId="48" fillId="0" borderId="0" applyNumberFormat="0" applyFill="0" applyBorder="0" applyAlignment="0" applyProtection="0"/>
    <xf numFmtId="0" fontId="36" fillId="0" borderId="4" applyNumberFormat="0" applyFill="0" applyAlignment="0" applyProtection="0"/>
    <xf numFmtId="0" fontId="7" fillId="0" borderId="0" applyFont="0" applyFill="0" applyBorder="0" applyAlignment="0" applyProtection="0"/>
    <xf numFmtId="0" fontId="37" fillId="23" borderId="0" applyNumberFormat="0" applyBorder="0" applyAlignment="0" applyProtection="0"/>
    <xf numFmtId="0" fontId="38" fillId="0" borderId="0"/>
    <xf numFmtId="0" fontId="7" fillId="0" borderId="0"/>
    <xf numFmtId="0" fontId="7" fillId="0" borderId="0"/>
    <xf numFmtId="0" fontId="17" fillId="0" borderId="0"/>
    <xf numFmtId="0" fontId="7" fillId="0" borderId="0"/>
    <xf numFmtId="0" fontId="46" fillId="0" borderId="0"/>
    <xf numFmtId="0" fontId="17" fillId="0" borderId="0"/>
    <xf numFmtId="0" fontId="46" fillId="0" borderId="0"/>
    <xf numFmtId="0" fontId="39" fillId="17" borderId="13"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NumberFormat="0" applyFont="0" applyFill="0" applyBorder="0" applyAlignment="0" applyProtection="0"/>
    <xf numFmtId="0" fontId="3" fillId="19" borderId="3"/>
    <xf numFmtId="0" fontId="22" fillId="19" borderId="0">
      <alignment horizontal="right"/>
    </xf>
    <xf numFmtId="0" fontId="40" fillId="24" borderId="0">
      <alignment horizontal="center"/>
    </xf>
    <xf numFmtId="0" fontId="41" fillId="20" borderId="0"/>
    <xf numFmtId="0" fontId="42" fillId="22" borderId="14">
      <alignment horizontal="left" vertical="top" wrapText="1"/>
    </xf>
    <xf numFmtId="0" fontId="42" fillId="22" borderId="15">
      <alignment horizontal="left" vertical="top"/>
    </xf>
    <xf numFmtId="37" fontId="43" fillId="0" borderId="0"/>
    <xf numFmtId="0" fontId="21" fillId="19" borderId="0">
      <alignment horizontal="center"/>
    </xf>
    <xf numFmtId="0" fontId="14" fillId="0" borderId="0" applyNumberFormat="0" applyFill="0" applyBorder="0" applyAlignment="0" applyProtection="0"/>
    <xf numFmtId="0" fontId="4" fillId="19" borderId="0"/>
    <xf numFmtId="0" fontId="44" fillId="0" borderId="0" applyNumberFormat="0" applyFill="0" applyBorder="0" applyAlignment="0" applyProtection="0"/>
    <xf numFmtId="0" fontId="1" fillId="0" borderId="0"/>
  </cellStyleXfs>
  <cellXfs count="98">
    <xf numFmtId="0" fontId="0" fillId="0" borderId="0" xfId="0"/>
    <xf numFmtId="0" fontId="2" fillId="0" borderId="0" xfId="0" applyFont="1" applyAlignment="1"/>
    <xf numFmtId="0" fontId="2" fillId="0" borderId="0" xfId="0" applyFont="1" applyAlignment="1">
      <alignment horizontal="left"/>
    </xf>
    <xf numFmtId="0" fontId="0" fillId="0" borderId="0" xfId="0" applyAlignment="1">
      <alignment horizontal="left"/>
    </xf>
    <xf numFmtId="0" fontId="0" fillId="0" borderId="0" xfId="0" applyFill="1"/>
    <xf numFmtId="0" fontId="3" fillId="0" borderId="0" xfId="0" applyFont="1" applyFill="1" applyAlignment="1">
      <alignment horizontal="left"/>
    </xf>
    <xf numFmtId="0" fontId="3" fillId="0" borderId="0" xfId="0" applyFont="1"/>
    <xf numFmtId="0" fontId="9" fillId="0" borderId="0" xfId="0" applyFont="1"/>
    <xf numFmtId="0" fontId="0" fillId="0" borderId="0" xfId="0" applyAlignment="1">
      <alignment vertical="center"/>
    </xf>
    <xf numFmtId="0" fontId="3" fillId="0" borderId="0" xfId="0" applyFont="1" applyAlignment="1">
      <alignment horizontal="left"/>
    </xf>
    <xf numFmtId="0" fontId="8" fillId="0" borderId="0" xfId="0" applyFont="1" applyAlignment="1"/>
    <xf numFmtId="0" fontId="0" fillId="0" borderId="0" xfId="0" applyFill="1" applyAlignment="1">
      <alignment vertical="top" wrapText="1"/>
    </xf>
    <xf numFmtId="0" fontId="10" fillId="0" borderId="0" xfId="0" applyFont="1" applyAlignment="1">
      <alignment wrapText="1"/>
    </xf>
    <xf numFmtId="0" fontId="3" fillId="0" borderId="0" xfId="0" applyFont="1" applyFill="1" applyBorder="1"/>
    <xf numFmtId="0" fontId="3" fillId="0" borderId="0" xfId="0" applyFont="1" applyFill="1"/>
    <xf numFmtId="0" fontId="3" fillId="0" borderId="0" xfId="0" applyFont="1" applyFill="1" applyAlignment="1">
      <alignment vertical="top" wrapText="1"/>
    </xf>
    <xf numFmtId="0" fontId="2" fillId="0" borderId="0" xfId="0" applyFont="1" applyAlignment="1">
      <alignment wrapText="1"/>
    </xf>
    <xf numFmtId="0" fontId="3" fillId="0" borderId="0" xfId="0" applyFont="1" applyAlignment="1">
      <alignment wrapText="1"/>
    </xf>
    <xf numFmtId="0" fontId="6" fillId="25" borderId="0" xfId="0" applyFont="1" applyFill="1" applyBorder="1" applyAlignment="1">
      <alignment vertical="center"/>
    </xf>
    <xf numFmtId="0" fontId="3" fillId="0" borderId="0" xfId="0" applyFont="1" applyAlignment="1">
      <alignment horizontal="left" wrapText="1"/>
    </xf>
    <xf numFmtId="0" fontId="10" fillId="0" borderId="0" xfId="0" applyFont="1"/>
    <xf numFmtId="0" fontId="10" fillId="0" borderId="0" xfId="0" applyFont="1" applyAlignment="1">
      <alignment horizontal="left"/>
    </xf>
    <xf numFmtId="0" fontId="7" fillId="0" borderId="0" xfId="0" applyFont="1" applyAlignment="1">
      <alignment vertical="center"/>
    </xf>
    <xf numFmtId="164" fontId="0" fillId="0" borderId="0" xfId="0" applyNumberFormat="1"/>
    <xf numFmtId="164" fontId="3" fillId="0" borderId="0" xfId="67" applyNumberFormat="1" applyFont="1" applyBorder="1" applyAlignment="1">
      <alignment horizontal="right"/>
    </xf>
    <xf numFmtId="0" fontId="6" fillId="25" borderId="0" xfId="0" applyFont="1" applyFill="1" applyBorder="1" applyAlignment="1">
      <alignment horizontal="left" vertical="center"/>
    </xf>
    <xf numFmtId="0" fontId="3" fillId="0" borderId="0" xfId="0" applyFont="1" applyBorder="1"/>
    <xf numFmtId="164" fontId="3" fillId="0" borderId="0" xfId="0" applyNumberFormat="1" applyFont="1" applyFill="1" applyBorder="1" applyAlignment="1">
      <alignment horizontal="right" vertical="center" wrapText="1"/>
    </xf>
    <xf numFmtId="0" fontId="3" fillId="0" borderId="0" xfId="0" applyFont="1" applyBorder="1" applyAlignment="1">
      <alignment horizontal="left"/>
    </xf>
    <xf numFmtId="164" fontId="6" fillId="25" borderId="0" xfId="0" applyNumberFormat="1" applyFont="1" applyFill="1" applyBorder="1" applyAlignment="1">
      <alignment vertical="center"/>
    </xf>
    <xf numFmtId="0" fontId="3" fillId="0" borderId="0" xfId="0" applyFont="1" applyFill="1" applyBorder="1" applyAlignment="1">
      <alignment vertical="top"/>
    </xf>
    <xf numFmtId="0" fontId="0" fillId="0" borderId="0" xfId="0" applyFill="1" applyBorder="1"/>
    <xf numFmtId="164" fontId="3" fillId="0" borderId="0" xfId="67" applyNumberFormat="1" applyFont="1" applyFill="1" applyBorder="1" applyAlignment="1">
      <alignment horizontal="right"/>
    </xf>
    <xf numFmtId="164" fontId="3" fillId="0" borderId="16" xfId="0" applyNumberFormat="1" applyFont="1" applyFill="1" applyBorder="1" applyAlignment="1">
      <alignment horizontal="right" vertical="center" wrapText="1"/>
    </xf>
    <xf numFmtId="164" fontId="6" fillId="25" borderId="16" xfId="0" applyNumberFormat="1" applyFont="1" applyFill="1" applyBorder="1" applyAlignment="1">
      <alignment vertical="center"/>
    </xf>
    <xf numFmtId="0" fontId="3" fillId="0" borderId="0" xfId="0" applyFont="1" applyFill="1" applyBorder="1" applyAlignment="1">
      <alignment horizontal="left" vertical="center" wrapText="1"/>
    </xf>
    <xf numFmtId="0" fontId="3" fillId="0" borderId="17" xfId="0" applyFont="1" applyFill="1" applyBorder="1" applyAlignment="1">
      <alignment horizontal="left" vertical="center" wrapText="1"/>
    </xf>
    <xf numFmtId="164" fontId="3" fillId="0" borderId="17" xfId="0" applyNumberFormat="1" applyFont="1" applyFill="1" applyBorder="1" applyAlignment="1">
      <alignment horizontal="right" vertical="center" wrapText="1"/>
    </xf>
    <xf numFmtId="0" fontId="6" fillId="25" borderId="16" xfId="0" applyFont="1" applyFill="1" applyBorder="1" applyAlignment="1">
      <alignment horizontal="center" vertical="center" wrapText="1"/>
    </xf>
    <xf numFmtId="164" fontId="3" fillId="0" borderId="18" xfId="0" applyNumberFormat="1" applyFont="1" applyFill="1" applyBorder="1" applyAlignment="1">
      <alignment horizontal="right" vertical="center" wrapText="1"/>
    </xf>
    <xf numFmtId="0" fontId="6" fillId="25" borderId="0" xfId="0" applyFont="1" applyFill="1" applyBorder="1" applyAlignment="1">
      <alignment horizontal="right"/>
    </xf>
    <xf numFmtId="164" fontId="3" fillId="0" borderId="0" xfId="0" applyNumberFormat="1" applyFont="1" applyBorder="1" applyAlignment="1">
      <alignment horizontal="right"/>
    </xf>
    <xf numFmtId="0" fontId="6" fillId="25" borderId="16" xfId="0" applyFont="1" applyFill="1" applyBorder="1" applyAlignment="1">
      <alignment horizontal="right"/>
    </xf>
    <xf numFmtId="0" fontId="13" fillId="0" borderId="0" xfId="0" applyFont="1" applyFill="1" applyBorder="1" applyAlignment="1">
      <alignment vertical="top"/>
    </xf>
    <xf numFmtId="0" fontId="10" fillId="0" borderId="0" xfId="0" applyFont="1" applyAlignment="1"/>
    <xf numFmtId="0" fontId="4" fillId="0" borderId="0" xfId="0" applyFont="1" applyAlignment="1">
      <alignment horizontal="left" vertical="center"/>
    </xf>
    <xf numFmtId="49" fontId="2" fillId="0" borderId="0" xfId="0" applyNumberFormat="1" applyFont="1" applyAlignment="1"/>
    <xf numFmtId="164" fontId="6" fillId="25" borderId="0" xfId="0" applyNumberFormat="1" applyFont="1" applyFill="1" applyBorder="1" applyAlignment="1">
      <alignment horizontal="right" vertical="top" wrapText="1"/>
    </xf>
    <xf numFmtId="164" fontId="3" fillId="0" borderId="19" xfId="0" applyNumberFormat="1" applyFont="1" applyBorder="1" applyAlignment="1">
      <alignment horizontal="right"/>
    </xf>
    <xf numFmtId="0" fontId="6" fillId="25" borderId="19" xfId="0" applyFont="1" applyFill="1" applyBorder="1" applyAlignment="1">
      <alignment horizontal="right"/>
    </xf>
    <xf numFmtId="0" fontId="0" fillId="0" borderId="0" xfId="0" applyBorder="1" applyAlignment="1">
      <alignment vertical="center"/>
    </xf>
    <xf numFmtId="164" fontId="6" fillId="25" borderId="20" xfId="0" applyNumberFormat="1" applyFont="1" applyFill="1" applyBorder="1" applyAlignment="1">
      <alignment vertical="center"/>
    </xf>
    <xf numFmtId="164" fontId="0" fillId="0" borderId="0" xfId="0" applyNumberFormat="1" applyFill="1" applyAlignment="1">
      <alignment vertical="top" wrapText="1"/>
    </xf>
    <xf numFmtId="164" fontId="10" fillId="0" borderId="0" xfId="0" applyNumberFormat="1" applyFont="1" applyAlignment="1">
      <alignment wrapText="1"/>
    </xf>
    <xf numFmtId="164" fontId="49" fillId="0" borderId="0" xfId="0" applyNumberFormat="1" applyFont="1" applyFill="1" applyBorder="1" applyAlignment="1">
      <alignment horizontal="right" vertical="center" wrapText="1"/>
    </xf>
    <xf numFmtId="0" fontId="6" fillId="25" borderId="21" xfId="0" applyFont="1" applyFill="1" applyBorder="1" applyAlignment="1">
      <alignment vertical="center" wrapText="1"/>
    </xf>
    <xf numFmtId="0" fontId="0" fillId="0" borderId="0" xfId="0" applyAlignment="1">
      <alignment vertical="center" wrapText="1"/>
    </xf>
    <xf numFmtId="0" fontId="0" fillId="0" borderId="0" xfId="0" applyBorder="1" applyAlignment="1">
      <alignment vertical="center" wrapText="1"/>
    </xf>
    <xf numFmtId="0" fontId="6" fillId="25" borderId="21" xfId="0" applyFont="1" applyFill="1" applyBorder="1" applyAlignment="1">
      <alignment horizontal="right" vertical="center" wrapText="1"/>
    </xf>
    <xf numFmtId="164" fontId="3" fillId="0" borderId="0" xfId="67" applyNumberFormat="1" applyFont="1" applyFill="1" applyBorder="1" applyAlignment="1">
      <alignment horizontal="right" vertical="top"/>
    </xf>
    <xf numFmtId="0" fontId="6" fillId="25" borderId="22" xfId="0" applyFont="1" applyFill="1" applyBorder="1" applyAlignment="1">
      <alignment horizontal="right" vertical="top" wrapText="1"/>
    </xf>
    <xf numFmtId="0" fontId="6" fillId="25" borderId="23" xfId="0" applyFont="1" applyFill="1" applyBorder="1" applyAlignment="1">
      <alignment horizontal="right" vertical="top" wrapText="1"/>
    </xf>
    <xf numFmtId="0" fontId="6" fillId="25" borderId="21" xfId="0" applyFont="1" applyFill="1" applyBorder="1" applyAlignment="1">
      <alignment horizontal="left" vertical="center"/>
    </xf>
    <xf numFmtId="0" fontId="4" fillId="0" borderId="0" xfId="0" applyFont="1" applyAlignment="1">
      <alignment horizontal="left"/>
    </xf>
    <xf numFmtId="0" fontId="50" fillId="0" borderId="0" xfId="81" applyFont="1"/>
    <xf numFmtId="0" fontId="1" fillId="0" borderId="0" xfId="81"/>
    <xf numFmtId="169" fontId="50" fillId="0" borderId="0" xfId="81" applyNumberFormat="1" applyFont="1" applyAlignment="1">
      <alignment horizontal="right" wrapText="1"/>
    </xf>
    <xf numFmtId="0" fontId="1" fillId="0" borderId="0" xfId="81" applyFont="1" applyAlignment="1">
      <alignment horizontal="center" wrapText="1"/>
    </xf>
    <xf numFmtId="0" fontId="48" fillId="0" borderId="0" xfId="52" applyAlignment="1">
      <alignment vertical="center" wrapText="1"/>
    </xf>
    <xf numFmtId="0" fontId="51" fillId="0" borderId="0" xfId="81" applyFont="1" applyAlignment="1">
      <alignment vertical="center" wrapText="1"/>
    </xf>
    <xf numFmtId="0" fontId="1" fillId="0" borderId="0" xfId="81" applyFont="1"/>
    <xf numFmtId="0" fontId="52" fillId="0" borderId="0" xfId="81" applyFont="1" applyFill="1" applyAlignment="1">
      <alignment vertical="center" wrapText="1"/>
    </xf>
    <xf numFmtId="0" fontId="2" fillId="0" borderId="0" xfId="81" applyFont="1" applyAlignment="1">
      <alignment wrapText="1"/>
    </xf>
    <xf numFmtId="0" fontId="52" fillId="0" borderId="0" xfId="81" applyFont="1" applyFill="1" applyAlignment="1">
      <alignment vertical="center"/>
    </xf>
    <xf numFmtId="0" fontId="53" fillId="0" borderId="0" xfId="81" applyFont="1" applyAlignment="1">
      <alignment horizontal="justify" vertical="center" wrapText="1"/>
    </xf>
    <xf numFmtId="0" fontId="54" fillId="0" borderId="0" xfId="81" applyFont="1" applyAlignment="1">
      <alignment horizontal="justify" vertical="center" wrapText="1"/>
    </xf>
    <xf numFmtId="0" fontId="52" fillId="0" borderId="0" xfId="81" applyFont="1" applyAlignment="1">
      <alignment horizontal="justify" vertical="center" wrapText="1"/>
    </xf>
    <xf numFmtId="0" fontId="56" fillId="0" borderId="0" xfId="81" applyFont="1" applyAlignment="1">
      <alignment vertical="center" wrapText="1"/>
    </xf>
    <xf numFmtId="0" fontId="53" fillId="0" borderId="0" xfId="81" applyFont="1" applyAlignment="1">
      <alignment vertical="center" wrapText="1"/>
    </xf>
    <xf numFmtId="0" fontId="57" fillId="0" borderId="0" xfId="81" applyFont="1" applyAlignment="1">
      <alignment vertical="center" wrapText="1"/>
    </xf>
    <xf numFmtId="0" fontId="3" fillId="0" borderId="0" xfId="81" applyFont="1" applyAlignment="1">
      <alignment wrapText="1"/>
    </xf>
    <xf numFmtId="0" fontId="3" fillId="0" borderId="0" xfId="81" applyFont="1"/>
    <xf numFmtId="0" fontId="12" fillId="0" borderId="0" xfId="0" applyFont="1" applyFill="1" applyBorder="1" applyAlignment="1">
      <alignment vertical="top" wrapText="1"/>
    </xf>
    <xf numFmtId="0" fontId="8" fillId="0" borderId="0" xfId="0" applyFont="1" applyAlignment="1"/>
    <xf numFmtId="0" fontId="5" fillId="25" borderId="0" xfId="0" applyFont="1" applyFill="1" applyBorder="1" applyAlignment="1">
      <alignment horizontal="center" vertical="center"/>
    </xf>
    <xf numFmtId="0" fontId="6" fillId="25" borderId="23" xfId="0" applyFont="1" applyFill="1" applyBorder="1" applyAlignment="1">
      <alignment horizontal="center" vertical="center"/>
    </xf>
    <xf numFmtId="0" fontId="6" fillId="25" borderId="24" xfId="0" applyFont="1" applyFill="1" applyBorder="1" applyAlignment="1">
      <alignment horizontal="center" vertical="center"/>
    </xf>
    <xf numFmtId="0" fontId="2" fillId="0" borderId="0" xfId="0" applyFont="1" applyAlignment="1">
      <alignment wrapText="1"/>
    </xf>
    <xf numFmtId="0" fontId="10" fillId="0" borderId="0" xfId="0" applyFont="1" applyAlignment="1">
      <alignment wrapText="1"/>
    </xf>
    <xf numFmtId="164" fontId="6" fillId="25" borderId="25" xfId="0" applyNumberFormat="1" applyFont="1" applyFill="1" applyBorder="1" applyAlignment="1">
      <alignment horizontal="center" vertical="center"/>
    </xf>
    <xf numFmtId="164" fontId="6" fillId="25" borderId="26" xfId="0" applyNumberFormat="1" applyFont="1" applyFill="1" applyBorder="1" applyAlignment="1">
      <alignment horizontal="center" vertical="center"/>
    </xf>
    <xf numFmtId="0" fontId="6" fillId="25" borderId="25" xfId="0" applyFont="1" applyFill="1" applyBorder="1" applyAlignment="1">
      <alignment horizontal="center" vertical="center"/>
    </xf>
    <xf numFmtId="0" fontId="6" fillId="25" borderId="26" xfId="0" applyFont="1" applyFill="1" applyBorder="1" applyAlignment="1">
      <alignment horizontal="center" vertical="center"/>
    </xf>
    <xf numFmtId="0" fontId="10" fillId="0" borderId="0" xfId="0" applyFont="1" applyAlignment="1">
      <alignment horizontal="left" wrapText="1"/>
    </xf>
    <xf numFmtId="0" fontId="6" fillId="25" borderId="0" xfId="0" applyFont="1" applyFill="1" applyBorder="1" applyAlignment="1">
      <alignment horizontal="left" vertical="center"/>
    </xf>
    <xf numFmtId="0" fontId="3" fillId="0" borderId="0" xfId="0" applyFont="1" applyBorder="1" applyAlignment="1">
      <alignment horizontal="left" vertical="center"/>
    </xf>
    <xf numFmtId="0" fontId="6" fillId="25" borderId="16" xfId="0" applyFont="1" applyFill="1" applyBorder="1" applyAlignment="1">
      <alignment horizontal="right" vertical="center" wrapText="1"/>
    </xf>
    <xf numFmtId="0" fontId="6" fillId="25" borderId="0" xfId="0" applyFont="1" applyFill="1" applyBorder="1" applyAlignment="1">
      <alignment horizontal="right" vertical="center" wrapText="1"/>
    </xf>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2_TC_A1 2" xfId="81"/>
    <cellStyle name="Normal 3" xfId="61"/>
    <cellStyle name="Normal 3 2" xfId="62"/>
    <cellStyle name="Normal 4" xfId="63"/>
    <cellStyle name="Output" xfId="64"/>
    <cellStyle name="Percent 2" xfId="65"/>
    <cellStyle name="Percent_1 SubOverv.USd" xfId="66"/>
    <cellStyle name="Pourcentage" xfId="67" builtinId="5"/>
    <cellStyle name="Pourcentage 2"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448172635754695E-2"/>
          <c:y val="9.0686491571144418E-2"/>
          <c:w val="0.76639484848995243"/>
          <c:h val="0.7671586989667083"/>
        </c:manualLayout>
      </c:layout>
      <c:barChart>
        <c:barDir val="col"/>
        <c:grouping val="clustered"/>
        <c:varyColors val="0"/>
        <c:ser>
          <c:idx val="0"/>
          <c:order val="0"/>
          <c:tx>
            <c:strRef>
              <c:f>'4.28 Graphique 2'!$A$7</c:f>
              <c:strCache>
                <c:ptCount val="1"/>
                <c:pt idx="0">
                  <c:v>Panel 1997</c:v>
                </c:pt>
              </c:strCache>
            </c:strRef>
          </c:tx>
          <c:spPr>
            <a:solidFill>
              <a:srgbClr val="99CCFF"/>
            </a:solidFill>
            <a:ln w="12700">
              <a:solidFill>
                <a:srgbClr val="000000"/>
              </a:solidFill>
              <a:prstDash val="solid"/>
            </a:ln>
          </c:spPr>
          <c:invertIfNegative val="0"/>
          <c:dLbls>
            <c:dLbl>
              <c:idx val="1"/>
              <c:layout>
                <c:manualLayout>
                  <c:x val="2.2799817601459188E-3"/>
                  <c:y val="8.8352218167850969E-3"/>
                </c:manualLayout>
              </c:layout>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67-4DFA-A18B-9B6591B22D6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'4.28 Graphique 2'!$B$6:$J$6</c:f>
              <c:strCache>
                <c:ptCount val="9"/>
                <c:pt idx="0">
                  <c:v>CP</c:v>
                </c:pt>
                <c:pt idx="1">
                  <c:v>CE1</c:v>
                </c:pt>
                <c:pt idx="2">
                  <c:v>CE2</c:v>
                </c:pt>
                <c:pt idx="3">
                  <c:v>CM1</c:v>
                </c:pt>
                <c:pt idx="4">
                  <c:v>CM2</c:v>
                </c:pt>
                <c:pt idx="5">
                  <c:v>6e</c:v>
                </c:pt>
                <c:pt idx="6">
                  <c:v>5e</c:v>
                </c:pt>
                <c:pt idx="7">
                  <c:v>4e</c:v>
                </c:pt>
                <c:pt idx="8">
                  <c:v>3e</c:v>
                </c:pt>
              </c:strCache>
            </c:strRef>
          </c:cat>
          <c:val>
            <c:numRef>
              <c:f>'4.28 Graphique 2'!$B$7:$J$7</c:f>
              <c:numCache>
                <c:formatCode>0\.0</c:formatCode>
                <c:ptCount val="9"/>
                <c:pt idx="0">
                  <c:v>5.36</c:v>
                </c:pt>
                <c:pt idx="1">
                  <c:v>6.72</c:v>
                </c:pt>
                <c:pt idx="2">
                  <c:v>2.4500000000000002</c:v>
                </c:pt>
                <c:pt idx="3">
                  <c:v>2.1800000000000002</c:v>
                </c:pt>
                <c:pt idx="4">
                  <c:v>2.9</c:v>
                </c:pt>
                <c:pt idx="5">
                  <c:v>7.76</c:v>
                </c:pt>
                <c:pt idx="6">
                  <c:v>3.57</c:v>
                </c:pt>
                <c:pt idx="7">
                  <c:v>6.4</c:v>
                </c:pt>
                <c:pt idx="8">
                  <c:v>5.57</c:v>
                </c:pt>
              </c:numCache>
            </c:numRef>
          </c:val>
          <c:extLst>
            <c:ext xmlns:c16="http://schemas.microsoft.com/office/drawing/2014/chart" uri="{C3380CC4-5D6E-409C-BE32-E72D297353CC}">
              <c16:uniqueId val="{00000001-3267-4DFA-A18B-9B6591B22D6E}"/>
            </c:ext>
          </c:extLst>
        </c:ser>
        <c:ser>
          <c:idx val="1"/>
          <c:order val="1"/>
          <c:tx>
            <c:strRef>
              <c:f>'4.28 Graphique 2'!$A$8</c:f>
              <c:strCache>
                <c:ptCount val="1"/>
                <c:pt idx="0">
                  <c:v>Panel 2011</c:v>
                </c:pt>
              </c:strCache>
            </c:strRef>
          </c:tx>
          <c:spPr>
            <a:solidFill>
              <a:srgbClr val="0000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'4.28 Graphique 2'!$B$6:$J$6</c:f>
              <c:strCache>
                <c:ptCount val="9"/>
                <c:pt idx="0">
                  <c:v>CP</c:v>
                </c:pt>
                <c:pt idx="1">
                  <c:v>CE1</c:v>
                </c:pt>
                <c:pt idx="2">
                  <c:v>CE2</c:v>
                </c:pt>
                <c:pt idx="3">
                  <c:v>CM1</c:v>
                </c:pt>
                <c:pt idx="4">
                  <c:v>CM2</c:v>
                </c:pt>
                <c:pt idx="5">
                  <c:v>6e</c:v>
                </c:pt>
                <c:pt idx="6">
                  <c:v>5e</c:v>
                </c:pt>
                <c:pt idx="7">
                  <c:v>4e</c:v>
                </c:pt>
                <c:pt idx="8">
                  <c:v>3e</c:v>
                </c:pt>
              </c:strCache>
            </c:strRef>
          </c:cat>
          <c:val>
            <c:numRef>
              <c:f>'4.28 Graphique 2'!$B$8:$J$8</c:f>
              <c:numCache>
                <c:formatCode>0\.0</c:formatCode>
                <c:ptCount val="9"/>
                <c:pt idx="0">
                  <c:v>3.19</c:v>
                </c:pt>
                <c:pt idx="1">
                  <c:v>3.28</c:v>
                </c:pt>
                <c:pt idx="2">
                  <c:v>1.7</c:v>
                </c:pt>
                <c:pt idx="3">
                  <c:v>0.48</c:v>
                </c:pt>
                <c:pt idx="4">
                  <c:v>0.26</c:v>
                </c:pt>
                <c:pt idx="5">
                  <c:v>0.54</c:v>
                </c:pt>
                <c:pt idx="6">
                  <c:v>0.62</c:v>
                </c:pt>
                <c:pt idx="7">
                  <c:v>0.64</c:v>
                </c:pt>
                <c:pt idx="8">
                  <c:v>1.79</c:v>
                </c:pt>
              </c:numCache>
            </c:numRef>
          </c:val>
          <c:extLst>
            <c:ext xmlns:c16="http://schemas.microsoft.com/office/drawing/2014/chart" uri="{C3380CC4-5D6E-409C-BE32-E72D297353CC}">
              <c16:uniqueId val="{00000002-3267-4DFA-A18B-9B6591B22D6E}"/>
            </c:ext>
          </c:extLst>
        </c:ser>
        <c:dLbls>
          <c:showLegendKey val="0"/>
          <c:showVal val="0"/>
          <c:showCatName val="0"/>
          <c:showSerName val="0"/>
          <c:showPercent val="0"/>
          <c:showBubbleSize val="0"/>
        </c:dLbls>
        <c:gapWidth val="150"/>
        <c:axId val="278818776"/>
        <c:axId val="1"/>
      </c:barChart>
      <c:catAx>
        <c:axId val="2788187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278818776"/>
        <c:crosses val="autoZero"/>
        <c:crossBetween val="between"/>
      </c:valAx>
      <c:spPr>
        <a:solidFill>
          <a:srgbClr val="FFFFFF"/>
        </a:solidFill>
        <a:ln w="12700">
          <a:solidFill>
            <a:srgbClr val="808080"/>
          </a:solidFill>
          <a:prstDash val="solid"/>
        </a:ln>
      </c:spPr>
    </c:plotArea>
    <c:legend>
      <c:legendPos val="r"/>
      <c:layout>
        <c:manualLayout>
          <c:xMode val="edge"/>
          <c:yMode val="edge"/>
          <c:x val="0.83039987177175378"/>
          <c:y val="0.31223687664041999"/>
          <c:w val="0.15551665965418449"/>
          <c:h val="0.29535892388451446"/>
        </c:manualLayout>
      </c:layout>
      <c:overlay val="0"/>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76200</xdr:colOff>
      <xdr:row>12</xdr:row>
      <xdr:rowOff>95250</xdr:rowOff>
    </xdr:from>
    <xdr:to>
      <xdr:col>4</xdr:col>
      <xdr:colOff>714375</xdr:colOff>
      <xdr:row>31</xdr:row>
      <xdr:rowOff>66675</xdr:rowOff>
    </xdr:to>
    <xdr:graphicFrame macro="">
      <xdr:nvGraphicFramePr>
        <xdr:cNvPr id="125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dimension ref="A1:A100"/>
  <sheetViews>
    <sheetView tabSelected="1" zoomScaleNormal="100" zoomScaleSheetLayoutView="110" workbookViewId="0"/>
  </sheetViews>
  <sheetFormatPr baseColWidth="10" defaultRowHeight="12.75" x14ac:dyDescent="0.2"/>
  <cols>
    <col min="1" max="1" width="90.7109375" style="65" customWidth="1"/>
    <col min="2" max="16384" width="11.42578125" style="65"/>
  </cols>
  <sheetData>
    <row r="1" spans="1:1" x14ac:dyDescent="0.2">
      <c r="A1" s="64" t="s">
        <v>64</v>
      </c>
    </row>
    <row r="2" spans="1:1" x14ac:dyDescent="0.2">
      <c r="A2" s="66" t="s">
        <v>90</v>
      </c>
    </row>
    <row r="3" spans="1:1" x14ac:dyDescent="0.2">
      <c r="A3" s="66"/>
    </row>
    <row r="4" spans="1:1" ht="27.75" x14ac:dyDescent="0.2">
      <c r="A4" s="67" t="s">
        <v>65</v>
      </c>
    </row>
    <row r="7" spans="1:1" ht="102" customHeight="1" x14ac:dyDescent="0.2">
      <c r="A7" s="67" t="s">
        <v>66</v>
      </c>
    </row>
    <row r="9" spans="1:1" x14ac:dyDescent="0.2">
      <c r="A9" s="68" t="s">
        <v>67</v>
      </c>
    </row>
    <row r="11" spans="1:1" ht="15.75" x14ac:dyDescent="0.2">
      <c r="A11" s="69" t="s">
        <v>68</v>
      </c>
    </row>
    <row r="12" spans="1:1" x14ac:dyDescent="0.2">
      <c r="A12" s="64"/>
    </row>
    <row r="13" spans="1:1" x14ac:dyDescent="0.2">
      <c r="A13" s="64"/>
    </row>
    <row r="14" spans="1:1" x14ac:dyDescent="0.2">
      <c r="A14" s="64"/>
    </row>
    <row r="15" spans="1:1" s="70" customFormat="1" ht="34.9" customHeight="1" x14ac:dyDescent="0.2"/>
    <row r="16" spans="1:1" ht="35.1" customHeight="1" x14ac:dyDescent="0.2">
      <c r="A16" s="71" t="s">
        <v>69</v>
      </c>
    </row>
    <row r="17" spans="1:1" x14ac:dyDescent="0.2">
      <c r="A17" s="72" t="s">
        <v>86</v>
      </c>
    </row>
    <row r="18" spans="1:1" ht="24" x14ac:dyDescent="0.2">
      <c r="A18" s="72" t="s">
        <v>87</v>
      </c>
    </row>
    <row r="19" spans="1:1" ht="24" x14ac:dyDescent="0.2">
      <c r="A19" s="72" t="s">
        <v>88</v>
      </c>
    </row>
    <row r="20" spans="1:1" ht="36" x14ac:dyDescent="0.2">
      <c r="A20" s="72" t="s">
        <v>89</v>
      </c>
    </row>
    <row r="21" spans="1:1" x14ac:dyDescent="0.2">
      <c r="A21" s="72"/>
    </row>
    <row r="22" spans="1:1" x14ac:dyDescent="0.2">
      <c r="A22" s="72"/>
    </row>
    <row r="23" spans="1:1" x14ac:dyDescent="0.2">
      <c r="A23" s="72"/>
    </row>
    <row r="24" spans="1:1" x14ac:dyDescent="0.2">
      <c r="A24" s="72"/>
    </row>
    <row r="25" spans="1:1" ht="35.1" customHeight="1" x14ac:dyDescent="0.2">
      <c r="A25" s="73" t="s">
        <v>70</v>
      </c>
    </row>
    <row r="26" spans="1:1" x14ac:dyDescent="0.2">
      <c r="A26" s="74" t="s">
        <v>71</v>
      </c>
    </row>
    <row r="27" spans="1:1" ht="45" x14ac:dyDescent="0.2">
      <c r="A27" s="75" t="s">
        <v>72</v>
      </c>
    </row>
    <row r="28" spans="1:1" ht="33.75" x14ac:dyDescent="0.2">
      <c r="A28" s="75" t="s">
        <v>73</v>
      </c>
    </row>
    <row r="29" spans="1:1" x14ac:dyDescent="0.2">
      <c r="A29" s="74" t="s">
        <v>74</v>
      </c>
    </row>
    <row r="30" spans="1:1" ht="35.1" customHeight="1" x14ac:dyDescent="0.2">
      <c r="A30" s="76" t="s">
        <v>75</v>
      </c>
    </row>
    <row r="31" spans="1:1" x14ac:dyDescent="0.2">
      <c r="A31" s="77" t="s">
        <v>76</v>
      </c>
    </row>
    <row r="32" spans="1:1" ht="22.5" x14ac:dyDescent="0.2">
      <c r="A32" s="75" t="s">
        <v>77</v>
      </c>
    </row>
    <row r="33" spans="1:1" x14ac:dyDescent="0.2">
      <c r="A33" s="78" t="s">
        <v>78</v>
      </c>
    </row>
    <row r="34" spans="1:1" x14ac:dyDescent="0.2">
      <c r="A34" s="79" t="s">
        <v>79</v>
      </c>
    </row>
    <row r="35" spans="1:1" x14ac:dyDescent="0.2">
      <c r="A35" s="70"/>
    </row>
    <row r="36" spans="1:1" ht="22.5" x14ac:dyDescent="0.2">
      <c r="A36" s="80" t="s">
        <v>80</v>
      </c>
    </row>
    <row r="37" spans="1:1" x14ac:dyDescent="0.2">
      <c r="A37" s="81"/>
    </row>
    <row r="38" spans="1:1" x14ac:dyDescent="0.2">
      <c r="A38" s="73" t="s">
        <v>81</v>
      </c>
    </row>
    <row r="39" spans="1:1" x14ac:dyDescent="0.2">
      <c r="A39" s="81"/>
    </row>
    <row r="40" spans="1:1" x14ac:dyDescent="0.2">
      <c r="A40" s="81" t="s">
        <v>82</v>
      </c>
    </row>
    <row r="41" spans="1:1" x14ac:dyDescent="0.2">
      <c r="A41" s="81" t="s">
        <v>83</v>
      </c>
    </row>
    <row r="42" spans="1:1" x14ac:dyDescent="0.2">
      <c r="A42" s="81" t="s">
        <v>84</v>
      </c>
    </row>
    <row r="43" spans="1:1" x14ac:dyDescent="0.2">
      <c r="A43" s="81" t="s">
        <v>85</v>
      </c>
    </row>
    <row r="44" spans="1:1" x14ac:dyDescent="0.2">
      <c r="A44" s="70"/>
    </row>
    <row r="45" spans="1:1" x14ac:dyDescent="0.2">
      <c r="A45" s="70"/>
    </row>
    <row r="46" spans="1:1" x14ac:dyDescent="0.2">
      <c r="A46" s="70"/>
    </row>
    <row r="47" spans="1:1" x14ac:dyDescent="0.2">
      <c r="A47" s="70"/>
    </row>
    <row r="48" spans="1:1" x14ac:dyDescent="0.2">
      <c r="A48" s="70"/>
    </row>
    <row r="49" spans="1:1" x14ac:dyDescent="0.2">
      <c r="A49" s="70"/>
    </row>
    <row r="50" spans="1:1" x14ac:dyDescent="0.2">
      <c r="A50" s="70"/>
    </row>
    <row r="51" spans="1:1" x14ac:dyDescent="0.2">
      <c r="A51" s="70"/>
    </row>
    <row r="52" spans="1:1" x14ac:dyDescent="0.2">
      <c r="A52" s="70"/>
    </row>
    <row r="53" spans="1:1" x14ac:dyDescent="0.2">
      <c r="A53" s="70"/>
    </row>
    <row r="54" spans="1:1" x14ac:dyDescent="0.2">
      <c r="A54" s="70"/>
    </row>
    <row r="55" spans="1:1" x14ac:dyDescent="0.2">
      <c r="A55" s="70"/>
    </row>
    <row r="56" spans="1:1" x14ac:dyDescent="0.2">
      <c r="A56" s="70"/>
    </row>
    <row r="57" spans="1:1" x14ac:dyDescent="0.2">
      <c r="A57" s="70"/>
    </row>
    <row r="58" spans="1:1" x14ac:dyDescent="0.2">
      <c r="A58" s="70"/>
    </row>
    <row r="59" spans="1:1" x14ac:dyDescent="0.2">
      <c r="A59" s="70"/>
    </row>
    <row r="60" spans="1:1" x14ac:dyDescent="0.2">
      <c r="A60" s="70"/>
    </row>
    <row r="61" spans="1:1" x14ac:dyDescent="0.2">
      <c r="A61" s="70"/>
    </row>
    <row r="62" spans="1:1" x14ac:dyDescent="0.2">
      <c r="A62" s="70"/>
    </row>
    <row r="63" spans="1:1" x14ac:dyDescent="0.2">
      <c r="A63" s="70"/>
    </row>
    <row r="64" spans="1:1" x14ac:dyDescent="0.2">
      <c r="A64" s="70"/>
    </row>
    <row r="65" spans="1:1" x14ac:dyDescent="0.2">
      <c r="A65" s="70"/>
    </row>
    <row r="66" spans="1:1" x14ac:dyDescent="0.2">
      <c r="A66" s="70"/>
    </row>
    <row r="67" spans="1:1" x14ac:dyDescent="0.2">
      <c r="A67" s="70"/>
    </row>
    <row r="68" spans="1:1" x14ac:dyDescent="0.2">
      <c r="A68" s="70"/>
    </row>
    <row r="69" spans="1:1" x14ac:dyDescent="0.2">
      <c r="A69" s="70"/>
    </row>
    <row r="70" spans="1:1" x14ac:dyDescent="0.2">
      <c r="A70" s="70"/>
    </row>
    <row r="71" spans="1:1" x14ac:dyDescent="0.2">
      <c r="A71" s="70"/>
    </row>
    <row r="72" spans="1:1" x14ac:dyDescent="0.2">
      <c r="A72" s="70"/>
    </row>
    <row r="73" spans="1:1" x14ac:dyDescent="0.2">
      <c r="A73" s="70"/>
    </row>
    <row r="74" spans="1:1" x14ac:dyDescent="0.2">
      <c r="A74" s="70"/>
    </row>
    <row r="75" spans="1:1" x14ac:dyDescent="0.2">
      <c r="A75" s="70"/>
    </row>
    <row r="76" spans="1:1" x14ac:dyDescent="0.2">
      <c r="A76" s="70"/>
    </row>
    <row r="77" spans="1:1" x14ac:dyDescent="0.2">
      <c r="A77" s="70"/>
    </row>
    <row r="78" spans="1:1" x14ac:dyDescent="0.2">
      <c r="A78" s="70"/>
    </row>
    <row r="79" spans="1:1" x14ac:dyDescent="0.2">
      <c r="A79" s="70"/>
    </row>
    <row r="80" spans="1:1" x14ac:dyDescent="0.2">
      <c r="A80" s="70"/>
    </row>
    <row r="81" spans="1:1" x14ac:dyDescent="0.2">
      <c r="A81" s="70"/>
    </row>
    <row r="82" spans="1:1" x14ac:dyDescent="0.2">
      <c r="A82" s="70"/>
    </row>
    <row r="83" spans="1:1" x14ac:dyDescent="0.2">
      <c r="A83" s="70"/>
    </row>
    <row r="84" spans="1:1" x14ac:dyDescent="0.2">
      <c r="A84" s="70"/>
    </row>
    <row r="85" spans="1:1" x14ac:dyDescent="0.2">
      <c r="A85" s="70"/>
    </row>
    <row r="86" spans="1:1" x14ac:dyDescent="0.2">
      <c r="A86" s="70"/>
    </row>
    <row r="87" spans="1:1" x14ac:dyDescent="0.2">
      <c r="A87" s="70"/>
    </row>
    <row r="88" spans="1:1" x14ac:dyDescent="0.2">
      <c r="A88" s="70"/>
    </row>
    <row r="89" spans="1:1" x14ac:dyDescent="0.2">
      <c r="A89" s="70"/>
    </row>
    <row r="90" spans="1:1" x14ac:dyDescent="0.2">
      <c r="A90" s="70"/>
    </row>
    <row r="91" spans="1:1" x14ac:dyDescent="0.2">
      <c r="A91" s="70"/>
    </row>
    <row r="92" spans="1:1" x14ac:dyDescent="0.2">
      <c r="A92" s="70"/>
    </row>
    <row r="93" spans="1:1" x14ac:dyDescent="0.2">
      <c r="A93" s="70"/>
    </row>
    <row r="94" spans="1:1" x14ac:dyDescent="0.2">
      <c r="A94" s="70"/>
    </row>
    <row r="95" spans="1:1" x14ac:dyDescent="0.2">
      <c r="A95" s="70"/>
    </row>
    <row r="96" spans="1:1" x14ac:dyDescent="0.2">
      <c r="A96" s="70"/>
    </row>
    <row r="97" spans="1:1" x14ac:dyDescent="0.2">
      <c r="A97" s="70"/>
    </row>
    <row r="98" spans="1:1" x14ac:dyDescent="0.2">
      <c r="A98" s="70"/>
    </row>
    <row r="99" spans="1:1" x14ac:dyDescent="0.2">
      <c r="A99" s="70"/>
    </row>
    <row r="100" spans="1:1" x14ac:dyDescent="0.2">
      <c r="A100" s="70"/>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D33"/>
  <sheetViews>
    <sheetView topLeftCell="A13" zoomScaleNormal="100" zoomScaleSheetLayoutView="130" workbookViewId="0">
      <selection activeCell="A2" sqref="A2"/>
    </sheetView>
  </sheetViews>
  <sheetFormatPr baseColWidth="10" defaultColWidth="0" defaultRowHeight="12.75" zeroHeight="1" x14ac:dyDescent="0.2"/>
  <cols>
    <col min="1" max="1" width="48.42578125" style="3" customWidth="1"/>
    <col min="2" max="3" width="13.7109375" customWidth="1"/>
    <col min="4" max="4" width="11.42578125" customWidth="1"/>
  </cols>
  <sheetData>
    <row r="1" spans="1:4" ht="15" x14ac:dyDescent="0.25">
      <c r="A1" s="83" t="s">
        <v>41</v>
      </c>
      <c r="B1" s="83"/>
      <c r="C1" s="83"/>
    </row>
    <row r="2" spans="1:4" x14ac:dyDescent="0.2"/>
    <row r="3" spans="1:4" x14ac:dyDescent="0.2">
      <c r="A3" s="1" t="s">
        <v>38</v>
      </c>
      <c r="B3" s="1"/>
      <c r="C3" s="1"/>
      <c r="D3" s="1"/>
    </row>
    <row r="4" spans="1:4" x14ac:dyDescent="0.2">
      <c r="A4" s="9"/>
    </row>
    <row r="5" spans="1:4" ht="18.75" customHeight="1" x14ac:dyDescent="0.2">
      <c r="A5" s="62"/>
      <c r="B5" s="61" t="s">
        <v>2</v>
      </c>
      <c r="C5" s="60" t="s">
        <v>1</v>
      </c>
    </row>
    <row r="6" spans="1:4" ht="18.75" customHeight="1" x14ac:dyDescent="0.2">
      <c r="A6" s="25" t="s">
        <v>47</v>
      </c>
      <c r="B6" s="47">
        <f>SUM(B7:B9)</f>
        <v>35.153000000000006</v>
      </c>
      <c r="C6" s="47">
        <f>SUM(C7:C9)</f>
        <v>11.597999999999999</v>
      </c>
    </row>
    <row r="7" spans="1:4" ht="15" customHeight="1" x14ac:dyDescent="0.2">
      <c r="A7" s="26" t="s">
        <v>29</v>
      </c>
      <c r="B7" s="27">
        <v>2.694</v>
      </c>
      <c r="C7" s="33">
        <v>0.189</v>
      </c>
    </row>
    <row r="8" spans="1:4" ht="15" customHeight="1" x14ac:dyDescent="0.2">
      <c r="A8" s="26" t="s">
        <v>31</v>
      </c>
      <c r="B8" s="27">
        <v>31.765000000000001</v>
      </c>
      <c r="C8" s="33">
        <v>11.318</v>
      </c>
    </row>
    <row r="9" spans="1:4" ht="15" customHeight="1" x14ac:dyDescent="0.2">
      <c r="A9" s="26" t="s">
        <v>48</v>
      </c>
      <c r="B9" s="27">
        <v>0.69399999999999995</v>
      </c>
      <c r="C9" s="27">
        <v>9.0999999999999998E-2</v>
      </c>
    </row>
    <row r="10" spans="1:4" ht="18.75" customHeight="1" x14ac:dyDescent="0.2">
      <c r="A10" s="25" t="s">
        <v>43</v>
      </c>
      <c r="B10" s="47">
        <f>SUM(B11:B13)</f>
        <v>52.686</v>
      </c>
      <c r="C10" s="47">
        <f>SUM(C11:C13)</f>
        <v>64.734999999999999</v>
      </c>
    </row>
    <row r="11" spans="1:4" ht="15" customHeight="1" x14ac:dyDescent="0.2">
      <c r="A11" s="26" t="s">
        <v>36</v>
      </c>
      <c r="B11" s="27">
        <v>51.497</v>
      </c>
      <c r="C11" s="33">
        <v>63.584000000000003</v>
      </c>
    </row>
    <row r="12" spans="1:4" ht="15" customHeight="1" x14ac:dyDescent="0.2">
      <c r="A12" s="26" t="s">
        <v>35</v>
      </c>
      <c r="B12" s="27">
        <v>1.149</v>
      </c>
      <c r="C12" s="33">
        <v>1.1299999999999999</v>
      </c>
    </row>
    <row r="13" spans="1:4" ht="15" customHeight="1" x14ac:dyDescent="0.2">
      <c r="A13" s="26" t="s">
        <v>48</v>
      </c>
      <c r="B13" s="27">
        <v>0.04</v>
      </c>
      <c r="C13" s="27">
        <v>2.1000000000000001E-2</v>
      </c>
      <c r="D13" s="23"/>
    </row>
    <row r="14" spans="1:4" ht="18.75" customHeight="1" x14ac:dyDescent="0.2">
      <c r="A14" s="25" t="s">
        <v>44</v>
      </c>
      <c r="B14" s="47">
        <f>SUM(B15:B18)</f>
        <v>12.173</v>
      </c>
      <c r="C14" s="47">
        <f>SUM(C15:C18)</f>
        <v>23.667000000000002</v>
      </c>
      <c r="D14" s="23"/>
    </row>
    <row r="15" spans="1:4" ht="15" customHeight="1" x14ac:dyDescent="0.2">
      <c r="A15" s="28" t="s">
        <v>42</v>
      </c>
      <c r="B15" s="54"/>
      <c r="C15" s="33">
        <v>17.689</v>
      </c>
      <c r="D15" s="23"/>
    </row>
    <row r="16" spans="1:4" ht="15" customHeight="1" x14ac:dyDescent="0.2">
      <c r="A16" s="28" t="s">
        <v>45</v>
      </c>
      <c r="B16" s="27">
        <v>2.1309999999999998</v>
      </c>
      <c r="C16" s="33">
        <v>5.9359999999999999</v>
      </c>
      <c r="D16" s="23"/>
    </row>
    <row r="17" spans="1:3" ht="15" customHeight="1" x14ac:dyDescent="0.2">
      <c r="A17" s="28" t="s">
        <v>46</v>
      </c>
      <c r="B17" s="27">
        <f>9.77+0.26</f>
        <v>10.029999999999999</v>
      </c>
      <c r="C17" s="33"/>
    </row>
    <row r="18" spans="1:3" ht="15" customHeight="1" x14ac:dyDescent="0.2">
      <c r="A18" s="28" t="s">
        <v>48</v>
      </c>
      <c r="B18" s="27">
        <v>1.2E-2</v>
      </c>
      <c r="C18" s="27">
        <v>4.2000000000000003E-2</v>
      </c>
    </row>
    <row r="19" spans="1:3" ht="15" customHeight="1" x14ac:dyDescent="0.2">
      <c r="A19" s="18" t="s">
        <v>0</v>
      </c>
      <c r="B19" s="29">
        <f>SUM(B6,B10,B14)</f>
        <v>100.012</v>
      </c>
      <c r="C19" s="29">
        <f>SUM(C6,C10,C14)</f>
        <v>100</v>
      </c>
    </row>
    <row r="20" spans="1:3" ht="15" customHeight="1" x14ac:dyDescent="0.2">
      <c r="A20" s="45" t="s">
        <v>37</v>
      </c>
      <c r="C20" s="59" t="s">
        <v>49</v>
      </c>
    </row>
    <row r="21" spans="1:3" ht="15" customHeight="1" x14ac:dyDescent="0.2">
      <c r="A21" s="43"/>
      <c r="B21" s="43"/>
      <c r="C21" s="43"/>
    </row>
    <row r="22" spans="1:3" ht="24.95" customHeight="1" x14ac:dyDescent="0.2">
      <c r="A22" s="82" t="s">
        <v>61</v>
      </c>
      <c r="B22" s="82"/>
      <c r="C22" s="82"/>
    </row>
    <row r="23" spans="1:3" ht="15" customHeight="1" x14ac:dyDescent="0.2">
      <c r="A23" s="13"/>
      <c r="B23" s="31"/>
      <c r="C23" s="31"/>
    </row>
    <row r="24" spans="1:3" ht="15" customHeight="1" x14ac:dyDescent="0.2">
      <c r="A24" s="30" t="s">
        <v>60</v>
      </c>
      <c r="B24" s="31"/>
      <c r="C24" s="31"/>
    </row>
    <row r="25" spans="1:3" hidden="1" x14ac:dyDescent="0.2">
      <c r="A25" s="11"/>
      <c r="C25" s="11"/>
    </row>
    <row r="26" spans="1:3" x14ac:dyDescent="0.2"/>
    <row r="27" spans="1:3" x14ac:dyDescent="0.2"/>
    <row r="28" spans="1:3" x14ac:dyDescent="0.2"/>
    <row r="29" spans="1:3" x14ac:dyDescent="0.2"/>
    <row r="30" spans="1:3" x14ac:dyDescent="0.2"/>
    <row r="31" spans="1:3" x14ac:dyDescent="0.2"/>
    <row r="32" spans="1:3" x14ac:dyDescent="0.2"/>
    <row r="33" x14ac:dyDescent="0.2"/>
  </sheetData>
  <mergeCells count="2">
    <mergeCell ref="A22:C22"/>
    <mergeCell ref="A1:C1"/>
  </mergeCells>
  <phoneticPr fontId="3" type="noConversion"/>
  <pageMargins left="0.78740157499999996" right="0.78740157499999996" top="0.984251969" bottom="0.984251969" header="0.4921259845" footer="0.4921259845"/>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36"/>
  <sheetViews>
    <sheetView topLeftCell="A25" zoomScaleNormal="100" zoomScaleSheetLayoutView="115" workbookViewId="0">
      <selection activeCell="A2" sqref="A2"/>
    </sheetView>
  </sheetViews>
  <sheetFormatPr baseColWidth="10" defaultColWidth="0" defaultRowHeight="12.75" zeroHeight="1" x14ac:dyDescent="0.2"/>
  <cols>
    <col min="1" max="1" width="45.85546875" style="3" customWidth="1"/>
    <col min="2" max="2" width="12" style="3" customWidth="1"/>
    <col min="3" max="3" width="11.28515625" bestFit="1" customWidth="1"/>
    <col min="4" max="6" width="14.85546875" customWidth="1"/>
    <col min="7" max="10" width="11.42578125" customWidth="1"/>
  </cols>
  <sheetData>
    <row r="1" spans="1:11" ht="15" x14ac:dyDescent="0.25">
      <c r="A1" s="83" t="s">
        <v>41</v>
      </c>
      <c r="B1" s="83"/>
      <c r="C1" s="83"/>
    </row>
    <row r="2" spans="1:11" x14ac:dyDescent="0.2"/>
    <row r="3" spans="1:11" x14ac:dyDescent="0.2">
      <c r="A3" s="46" t="s">
        <v>39</v>
      </c>
      <c r="B3" s="1"/>
      <c r="C3" s="1"/>
      <c r="D3" s="1"/>
      <c r="E3" s="1"/>
      <c r="F3" s="1"/>
      <c r="G3" s="1"/>
      <c r="H3" s="1"/>
      <c r="I3" s="1"/>
      <c r="J3" s="1"/>
      <c r="K3" s="1"/>
    </row>
    <row r="4" spans="1:11" x14ac:dyDescent="0.2">
      <c r="A4" s="9"/>
      <c r="B4" s="9"/>
    </row>
    <row r="5" spans="1:11" ht="18.75" customHeight="1" x14ac:dyDescent="0.2">
      <c r="A5" s="84"/>
      <c r="B5" s="85" t="s">
        <v>8</v>
      </c>
      <c r="C5" s="86"/>
      <c r="D5" s="86"/>
      <c r="E5" s="86"/>
      <c r="F5" s="86"/>
      <c r="G5" s="86"/>
      <c r="H5" s="86"/>
      <c r="I5" s="86"/>
      <c r="J5" s="86"/>
    </row>
    <row r="6" spans="1:11" ht="20.25" customHeight="1" x14ac:dyDescent="0.2">
      <c r="A6" s="84"/>
      <c r="B6" s="38" t="s">
        <v>7</v>
      </c>
      <c r="C6" s="38" t="s">
        <v>4</v>
      </c>
      <c r="D6" s="38" t="s">
        <v>5</v>
      </c>
      <c r="E6" s="38" t="s">
        <v>6</v>
      </c>
      <c r="F6" s="38" t="s">
        <v>27</v>
      </c>
      <c r="G6" s="38" t="s">
        <v>57</v>
      </c>
      <c r="H6" s="38" t="s">
        <v>34</v>
      </c>
      <c r="I6" s="38" t="s">
        <v>58</v>
      </c>
      <c r="J6" s="38" t="s">
        <v>59</v>
      </c>
    </row>
    <row r="7" spans="1:11" x14ac:dyDescent="0.2">
      <c r="A7" s="35" t="s">
        <v>2</v>
      </c>
      <c r="B7" s="33">
        <v>5.36</v>
      </c>
      <c r="C7" s="33">
        <v>6.72</v>
      </c>
      <c r="D7" s="33">
        <v>2.4500000000000002</v>
      </c>
      <c r="E7" s="27">
        <v>2.1800000000000002</v>
      </c>
      <c r="F7" s="27">
        <v>2.9</v>
      </c>
      <c r="G7" s="27">
        <v>7.76</v>
      </c>
      <c r="H7" s="27">
        <v>3.57</v>
      </c>
      <c r="I7" s="27">
        <v>6.4</v>
      </c>
      <c r="J7" s="27">
        <v>5.57</v>
      </c>
    </row>
    <row r="8" spans="1:11" ht="13.5" thickBot="1" x14ac:dyDescent="0.25">
      <c r="A8" s="36" t="s">
        <v>1</v>
      </c>
      <c r="B8" s="39">
        <v>3.19</v>
      </c>
      <c r="C8" s="39">
        <v>3.28</v>
      </c>
      <c r="D8" s="39">
        <v>1.7</v>
      </c>
      <c r="E8" s="37">
        <v>0.48</v>
      </c>
      <c r="F8" s="37">
        <v>0.26</v>
      </c>
      <c r="G8" s="37">
        <v>0.54</v>
      </c>
      <c r="H8" s="37">
        <v>0.62</v>
      </c>
      <c r="I8" s="37">
        <v>0.64</v>
      </c>
      <c r="J8" s="37">
        <v>1.79</v>
      </c>
    </row>
    <row r="9" spans="1:11" x14ac:dyDescent="0.2">
      <c r="A9" s="13"/>
      <c r="B9" s="13"/>
      <c r="G9" s="24"/>
      <c r="H9" s="24"/>
      <c r="I9" s="24"/>
      <c r="J9" s="32" t="s">
        <v>49</v>
      </c>
    </row>
    <row r="10" spans="1:11" x14ac:dyDescent="0.2">
      <c r="C10" s="4"/>
    </row>
    <row r="11" spans="1:11" x14ac:dyDescent="0.2">
      <c r="B11"/>
      <c r="C11" s="24"/>
    </row>
    <row r="12" spans="1:11" ht="12.75" customHeight="1" x14ac:dyDescent="0.2">
      <c r="A12" s="46" t="s">
        <v>39</v>
      </c>
      <c r="B12" s="15"/>
      <c r="C12" s="11"/>
    </row>
    <row r="13" spans="1:11" x14ac:dyDescent="0.2">
      <c r="A13" s="11"/>
      <c r="B13" s="11"/>
      <c r="C13" s="11"/>
    </row>
    <row r="14" spans="1:11" x14ac:dyDescent="0.2">
      <c r="B14" s="11"/>
      <c r="C14" s="11"/>
    </row>
    <row r="15" spans="1:11" x14ac:dyDescent="0.2">
      <c r="A15" s="11"/>
      <c r="B15" s="11"/>
      <c r="C15" s="11"/>
    </row>
    <row r="16" spans="1:11" x14ac:dyDescent="0.2"/>
    <row r="17" spans="1:4" x14ac:dyDescent="0.2"/>
    <row r="18" spans="1:4" x14ac:dyDescent="0.2"/>
    <row r="19" spans="1:4" x14ac:dyDescent="0.2"/>
    <row r="20" spans="1:4" x14ac:dyDescent="0.2"/>
    <row r="21" spans="1:4" x14ac:dyDescent="0.2"/>
    <row r="22" spans="1:4" x14ac:dyDescent="0.2"/>
    <row r="23" spans="1:4" x14ac:dyDescent="0.2"/>
    <row r="24" spans="1:4" x14ac:dyDescent="0.2"/>
    <row r="25" spans="1:4" x14ac:dyDescent="0.2"/>
    <row r="26" spans="1:4" x14ac:dyDescent="0.2"/>
    <row r="27" spans="1:4" x14ac:dyDescent="0.2"/>
    <row r="28" spans="1:4" x14ac:dyDescent="0.2"/>
    <row r="29" spans="1:4" x14ac:dyDescent="0.2"/>
    <row r="30" spans="1:4" x14ac:dyDescent="0.2"/>
    <row r="31" spans="1:4" x14ac:dyDescent="0.2"/>
    <row r="32" spans="1:4" ht="18.75" customHeight="1" x14ac:dyDescent="0.2">
      <c r="A32" s="63" t="s">
        <v>37</v>
      </c>
      <c r="D32" s="32" t="s">
        <v>49</v>
      </c>
    </row>
    <row r="33" spans="1:1" ht="18" customHeight="1" x14ac:dyDescent="0.2"/>
    <row r="34" spans="1:1" x14ac:dyDescent="0.2">
      <c r="A34" s="20" t="s">
        <v>32</v>
      </c>
    </row>
    <row r="35" spans="1:1" x14ac:dyDescent="0.2"/>
    <row r="36" spans="1:1" x14ac:dyDescent="0.2">
      <c r="A36" s="30" t="s">
        <v>60</v>
      </c>
    </row>
  </sheetData>
  <mergeCells count="3">
    <mergeCell ref="A5:A6"/>
    <mergeCell ref="B5:J5"/>
    <mergeCell ref="A1:C1"/>
  </mergeCells>
  <phoneticPr fontId="3" type="noConversion"/>
  <pageMargins left="0.39370078740157483" right="0.39370078740157483" top="0.19685039370078741" bottom="0.19685039370078741" header="0.51181102362204722" footer="0.51181102362204722"/>
  <pageSetup paperSize="9" scale="7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IV32"/>
  <sheetViews>
    <sheetView topLeftCell="A19" zoomScaleNormal="100" workbookViewId="0">
      <selection activeCell="A2" sqref="A2"/>
    </sheetView>
  </sheetViews>
  <sheetFormatPr baseColWidth="10" defaultColWidth="0" defaultRowHeight="12.75" zeroHeight="1" x14ac:dyDescent="0.2"/>
  <cols>
    <col min="1" max="1" width="66" customWidth="1"/>
    <col min="2" max="5" width="10" customWidth="1"/>
    <col min="6" max="6" width="0" hidden="1" customWidth="1"/>
    <col min="7" max="7" width="8.28515625" hidden="1" customWidth="1"/>
  </cols>
  <sheetData>
    <row r="1" spans="1:256" ht="15" x14ac:dyDescent="0.25">
      <c r="A1" s="83" t="s">
        <v>41</v>
      </c>
      <c r="B1" s="83"/>
      <c r="C1" s="83"/>
      <c r="D1" s="83"/>
      <c r="E1" s="83"/>
    </row>
    <row r="2" spans="1:256" ht="15" x14ac:dyDescent="0.25">
      <c r="A2" s="10"/>
    </row>
    <row r="3" spans="1:256" ht="28.15" customHeight="1" x14ac:dyDescent="0.2">
      <c r="A3" s="87" t="s">
        <v>40</v>
      </c>
      <c r="B3" s="87"/>
      <c r="C3" s="87"/>
      <c r="D3" s="87"/>
      <c r="E3" s="87"/>
    </row>
    <row r="4" spans="1:256" x14ac:dyDescent="0.2">
      <c r="A4" s="6"/>
      <c r="E4" s="7"/>
    </row>
    <row r="5" spans="1:256" s="8" customFormat="1" ht="18.75" customHeight="1" x14ac:dyDescent="0.2">
      <c r="A5" s="18"/>
      <c r="B5" s="89" t="s">
        <v>2</v>
      </c>
      <c r="C5" s="90"/>
      <c r="D5" s="91" t="s">
        <v>1</v>
      </c>
      <c r="E5" s="92"/>
      <c r="IV5" s="50"/>
    </row>
    <row r="6" spans="1:256" s="56" customFormat="1" ht="39" customHeight="1" x14ac:dyDescent="0.2">
      <c r="A6" s="55"/>
      <c r="B6" s="58" t="s">
        <v>56</v>
      </c>
      <c r="C6" s="58" t="s">
        <v>54</v>
      </c>
      <c r="D6" s="58" t="s">
        <v>56</v>
      </c>
      <c r="E6" s="58" t="s">
        <v>54</v>
      </c>
      <c r="IV6" s="57"/>
    </row>
    <row r="7" spans="1:256" s="8" customFormat="1" ht="22.5" customHeight="1" x14ac:dyDescent="0.2">
      <c r="A7" s="18" t="s">
        <v>50</v>
      </c>
      <c r="B7" s="34"/>
      <c r="C7" s="42"/>
      <c r="D7" s="42"/>
      <c r="E7" s="42"/>
      <c r="IV7" s="50"/>
    </row>
    <row r="8" spans="1:256" ht="19.5" customHeight="1" x14ac:dyDescent="0.2">
      <c r="A8" s="26" t="s">
        <v>52</v>
      </c>
      <c r="B8" s="41">
        <v>47.4</v>
      </c>
      <c r="C8" s="41">
        <v>13.33</v>
      </c>
      <c r="D8" s="41">
        <v>57.75</v>
      </c>
      <c r="E8" s="41">
        <v>29.26</v>
      </c>
      <c r="G8" s="8"/>
    </row>
    <row r="9" spans="1:256" ht="19.5" customHeight="1" x14ac:dyDescent="0.2">
      <c r="A9" s="26" t="s">
        <v>53</v>
      </c>
      <c r="B9" s="41">
        <v>58.29</v>
      </c>
      <c r="C9" s="41">
        <v>11</v>
      </c>
      <c r="D9" s="41">
        <v>71.8</v>
      </c>
      <c r="E9" s="41">
        <v>18</v>
      </c>
      <c r="G9" s="8"/>
    </row>
    <row r="10" spans="1:256" s="8" customFormat="1" ht="18.75" customHeight="1" x14ac:dyDescent="0.2">
      <c r="A10" s="18" t="s">
        <v>51</v>
      </c>
      <c r="B10" s="34"/>
      <c r="C10" s="40"/>
      <c r="D10" s="42"/>
      <c r="E10" s="49"/>
      <c r="IV10" s="50"/>
    </row>
    <row r="11" spans="1:256" ht="19.5" customHeight="1" x14ac:dyDescent="0.2">
      <c r="A11" s="26" t="s">
        <v>13</v>
      </c>
      <c r="B11" s="41">
        <v>59.02</v>
      </c>
      <c r="C11" s="41">
        <v>18.440000000000001</v>
      </c>
      <c r="D11" s="41">
        <v>58.2</v>
      </c>
      <c r="E11" s="48">
        <v>32.81</v>
      </c>
      <c r="G11" s="8"/>
    </row>
    <row r="12" spans="1:256" ht="19.5" customHeight="1" x14ac:dyDescent="0.2">
      <c r="A12" s="26" t="s">
        <v>14</v>
      </c>
      <c r="B12" s="41">
        <v>53.35</v>
      </c>
      <c r="C12" s="41">
        <v>11.5</v>
      </c>
      <c r="D12" s="41">
        <v>67.37</v>
      </c>
      <c r="E12" s="48">
        <v>23.66</v>
      </c>
      <c r="G12" s="8"/>
    </row>
    <row r="13" spans="1:256" ht="19.5" customHeight="1" x14ac:dyDescent="0.2">
      <c r="A13" s="26" t="s">
        <v>15</v>
      </c>
      <c r="B13" s="41">
        <v>81.96</v>
      </c>
      <c r="C13" s="41">
        <v>3.59</v>
      </c>
      <c r="D13" s="41">
        <v>90.04</v>
      </c>
      <c r="E13" s="48">
        <v>6.5</v>
      </c>
      <c r="G13" s="8"/>
    </row>
    <row r="14" spans="1:256" ht="19.5" customHeight="1" x14ac:dyDescent="0.2">
      <c r="A14" s="26" t="s">
        <v>16</v>
      </c>
      <c r="B14" s="41">
        <v>78.05</v>
      </c>
      <c r="C14" s="41">
        <v>4.88</v>
      </c>
      <c r="D14" s="41">
        <v>89.09</v>
      </c>
      <c r="E14" s="48">
        <v>8.33</v>
      </c>
      <c r="G14" s="8"/>
    </row>
    <row r="15" spans="1:256" ht="19.5" customHeight="1" x14ac:dyDescent="0.2">
      <c r="A15" s="26" t="s">
        <v>17</v>
      </c>
      <c r="B15" s="41">
        <v>64.98</v>
      </c>
      <c r="C15" s="41">
        <v>7.82</v>
      </c>
      <c r="D15" s="41">
        <v>76.38</v>
      </c>
      <c r="E15" s="48">
        <v>16.309999999999999</v>
      </c>
      <c r="G15" s="8"/>
    </row>
    <row r="16" spans="1:256" ht="19.5" customHeight="1" x14ac:dyDescent="0.2">
      <c r="A16" s="26" t="s">
        <v>18</v>
      </c>
      <c r="B16" s="41">
        <v>47.37</v>
      </c>
      <c r="C16" s="41">
        <v>13.31</v>
      </c>
      <c r="D16" s="41">
        <v>61.04</v>
      </c>
      <c r="E16" s="48">
        <v>27.72</v>
      </c>
      <c r="G16" s="8"/>
    </row>
    <row r="17" spans="1:7" ht="19.5" customHeight="1" x14ac:dyDescent="0.2">
      <c r="A17" s="26" t="s">
        <v>19</v>
      </c>
      <c r="B17" s="41">
        <v>38.54</v>
      </c>
      <c r="C17" s="41">
        <v>16.420000000000002</v>
      </c>
      <c r="D17" s="41">
        <v>52.05</v>
      </c>
      <c r="E17" s="48">
        <v>31.93</v>
      </c>
      <c r="G17" s="8"/>
    </row>
    <row r="18" spans="1:7" ht="19.5" customHeight="1" x14ac:dyDescent="0.2">
      <c r="A18" s="26" t="s">
        <v>20</v>
      </c>
      <c r="B18" s="41">
        <v>27.8</v>
      </c>
      <c r="C18" s="41">
        <v>20.75</v>
      </c>
      <c r="D18" s="41">
        <v>46.02</v>
      </c>
      <c r="E18" s="48">
        <v>36.49</v>
      </c>
      <c r="F18" s="23"/>
      <c r="G18" s="8"/>
    </row>
    <row r="19" spans="1:7" ht="19.5" customHeight="1" x14ac:dyDescent="0.2">
      <c r="A19" s="26" t="s">
        <v>21</v>
      </c>
      <c r="B19" s="41">
        <v>21.24</v>
      </c>
      <c r="C19" s="41">
        <v>12.95</v>
      </c>
      <c r="D19" s="41">
        <v>41.01</v>
      </c>
      <c r="E19" s="48">
        <v>31.42</v>
      </c>
      <c r="G19" s="8"/>
    </row>
    <row r="20" spans="1:7" ht="19.5" customHeight="1" x14ac:dyDescent="0.2">
      <c r="A20" s="18" t="s">
        <v>0</v>
      </c>
      <c r="B20" s="34">
        <v>52.67</v>
      </c>
      <c r="C20" s="29">
        <v>12.18</v>
      </c>
      <c r="D20" s="34">
        <v>64.73</v>
      </c>
      <c r="E20" s="51">
        <v>23.67</v>
      </c>
      <c r="G20" s="22" t="s">
        <v>28</v>
      </c>
    </row>
    <row r="21" spans="1:7" ht="21" customHeight="1" x14ac:dyDescent="0.2">
      <c r="A21" s="45" t="s">
        <v>37</v>
      </c>
      <c r="E21" s="59" t="s">
        <v>49</v>
      </c>
      <c r="G21" s="8"/>
    </row>
    <row r="22" spans="1:7" ht="12.75" customHeight="1" x14ac:dyDescent="0.2">
      <c r="A22" s="19" t="s">
        <v>22</v>
      </c>
      <c r="B22" s="12"/>
      <c r="C22" s="12"/>
      <c r="D22" s="12"/>
      <c r="E22" s="12"/>
      <c r="F22" s="12"/>
      <c r="G22" s="12"/>
    </row>
    <row r="23" spans="1:7" ht="12.75" customHeight="1" x14ac:dyDescent="0.2">
      <c r="A23" s="19" t="s">
        <v>23</v>
      </c>
      <c r="B23" s="12"/>
      <c r="C23" s="12"/>
      <c r="D23" s="53"/>
      <c r="E23" s="12"/>
      <c r="F23" s="12"/>
      <c r="G23" s="12"/>
    </row>
    <row r="24" spans="1:7" ht="12.75" customHeight="1" x14ac:dyDescent="0.2">
      <c r="A24" s="19" t="s">
        <v>24</v>
      </c>
      <c r="B24" s="12"/>
      <c r="C24" s="53"/>
      <c r="D24" s="53"/>
      <c r="E24" s="12"/>
      <c r="F24" s="12"/>
      <c r="G24" s="12"/>
    </row>
    <row r="25" spans="1:7" ht="12.75" customHeight="1" x14ac:dyDescent="0.2">
      <c r="A25" s="19" t="s">
        <v>25</v>
      </c>
      <c r="B25" s="12"/>
      <c r="C25" s="53"/>
      <c r="D25" s="53"/>
      <c r="E25" s="12"/>
      <c r="F25" s="12"/>
      <c r="G25" s="12"/>
    </row>
    <row r="26" spans="1:7" ht="24.75" customHeight="1" x14ac:dyDescent="0.2">
      <c r="A26" s="88" t="s">
        <v>55</v>
      </c>
      <c r="B26" s="88"/>
      <c r="C26" s="88"/>
      <c r="D26" s="88"/>
      <c r="E26" s="88"/>
      <c r="F26" s="44"/>
      <c r="G26" s="44"/>
    </row>
    <row r="27" spans="1:7" x14ac:dyDescent="0.2">
      <c r="A27" s="6"/>
      <c r="B27" s="11"/>
      <c r="C27" s="52"/>
      <c r="D27" s="52"/>
      <c r="E27" s="52"/>
      <c r="F27" s="11"/>
    </row>
    <row r="28" spans="1:7" x14ac:dyDescent="0.2">
      <c r="A28" s="11"/>
      <c r="B28" s="11"/>
      <c r="C28" s="52"/>
      <c r="D28" s="52"/>
      <c r="E28" s="11"/>
      <c r="F28" s="11"/>
    </row>
    <row r="29" spans="1:7" x14ac:dyDescent="0.2">
      <c r="A29" s="30" t="s">
        <v>60</v>
      </c>
      <c r="B29" s="11"/>
      <c r="C29" s="11"/>
      <c r="D29" s="52"/>
      <c r="E29" s="11"/>
      <c r="F29" s="11"/>
    </row>
    <row r="30" spans="1:7" hidden="1" x14ac:dyDescent="0.2">
      <c r="A30" s="11"/>
      <c r="B30" s="11"/>
      <c r="C30" s="11"/>
      <c r="D30" s="11"/>
      <c r="E30" s="11"/>
      <c r="F30" s="11"/>
    </row>
    <row r="31" spans="1:7" hidden="1" x14ac:dyDescent="0.2">
      <c r="A31" s="11"/>
      <c r="B31" s="11"/>
      <c r="C31" s="11"/>
      <c r="D31" s="11"/>
      <c r="E31" s="11"/>
      <c r="F31" s="11"/>
    </row>
    <row r="32" spans="1:7" hidden="1" x14ac:dyDescent="0.2">
      <c r="A32" s="11"/>
      <c r="B32" s="11"/>
      <c r="C32" s="11"/>
      <c r="D32" s="11"/>
      <c r="E32" s="11"/>
      <c r="F32" s="11"/>
    </row>
  </sheetData>
  <mergeCells count="5">
    <mergeCell ref="A3:E3"/>
    <mergeCell ref="A26:E26"/>
    <mergeCell ref="A1:E1"/>
    <mergeCell ref="B5:C5"/>
    <mergeCell ref="D5:E5"/>
  </mergeCells>
  <phoneticPr fontId="3" type="noConversion"/>
  <pageMargins left="0.27559055118110237" right="0.35433070866141736"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E28"/>
  <sheetViews>
    <sheetView topLeftCell="A7" zoomScaleNormal="100" workbookViewId="0">
      <selection activeCell="A2" sqref="A2"/>
    </sheetView>
  </sheetViews>
  <sheetFormatPr baseColWidth="10" defaultColWidth="0" defaultRowHeight="12.75" zeroHeight="1" x14ac:dyDescent="0.2"/>
  <cols>
    <col min="1" max="1" width="45.85546875" style="3" customWidth="1"/>
    <col min="2" max="2" width="10.7109375" style="3" customWidth="1"/>
    <col min="3" max="3" width="10.7109375" customWidth="1"/>
    <col min="4" max="4" width="11.28515625" bestFit="1" customWidth="1"/>
    <col min="5" max="5" width="14.85546875" hidden="1" customWidth="1"/>
  </cols>
  <sheetData>
    <row r="1" spans="1:5" ht="15" x14ac:dyDescent="0.25">
      <c r="A1" s="83" t="s">
        <v>41</v>
      </c>
      <c r="B1" s="83"/>
      <c r="C1" s="83"/>
    </row>
    <row r="2" spans="1:5" x14ac:dyDescent="0.2"/>
    <row r="3" spans="1:5" ht="37.15" customHeight="1" x14ac:dyDescent="0.2">
      <c r="A3" s="87" t="s">
        <v>62</v>
      </c>
      <c r="B3" s="87"/>
      <c r="C3" s="87"/>
      <c r="D3" s="87"/>
      <c r="E3" s="16"/>
    </row>
    <row r="4" spans="1:5" x14ac:dyDescent="0.2">
      <c r="A4" s="9"/>
      <c r="B4" s="2"/>
    </row>
    <row r="5" spans="1:5" s="6" customFormat="1" ht="18.75" customHeight="1" x14ac:dyDescent="0.2">
      <c r="A5" s="94"/>
      <c r="B5" s="96" t="s">
        <v>30</v>
      </c>
      <c r="C5" s="96" t="s">
        <v>9</v>
      </c>
      <c r="D5" s="97" t="s">
        <v>3</v>
      </c>
    </row>
    <row r="6" spans="1:5" s="6" customFormat="1" ht="20.25" customHeight="1" x14ac:dyDescent="0.2">
      <c r="A6" s="95"/>
      <c r="B6" s="96"/>
      <c r="C6" s="96"/>
      <c r="D6" s="97"/>
    </row>
    <row r="7" spans="1:5" s="6" customFormat="1" ht="15" customHeight="1" x14ac:dyDescent="0.2">
      <c r="A7" s="26" t="s">
        <v>10</v>
      </c>
      <c r="B7" s="33">
        <v>97.32</v>
      </c>
      <c r="C7" s="33">
        <v>84.05</v>
      </c>
      <c r="D7" s="27">
        <v>88.63</v>
      </c>
    </row>
    <row r="8" spans="1:5" s="6" customFormat="1" ht="15" customHeight="1" x14ac:dyDescent="0.2">
      <c r="A8" s="26" t="s">
        <v>11</v>
      </c>
      <c r="B8" s="33">
        <v>96.9</v>
      </c>
      <c r="C8" s="33">
        <v>84.94</v>
      </c>
      <c r="D8" s="27">
        <v>90.17</v>
      </c>
    </row>
    <row r="9" spans="1:5" s="6" customFormat="1" ht="15" customHeight="1" x14ac:dyDescent="0.2">
      <c r="A9" s="26" t="s">
        <v>12</v>
      </c>
      <c r="B9" s="33">
        <v>93.75</v>
      </c>
      <c r="C9" s="33">
        <v>75.52</v>
      </c>
      <c r="D9" s="27">
        <v>82.11</v>
      </c>
    </row>
    <row r="10" spans="1:5" s="6" customFormat="1" ht="15" customHeight="1" x14ac:dyDescent="0.2">
      <c r="A10" s="18" t="s">
        <v>0</v>
      </c>
      <c r="B10" s="34">
        <v>96.81</v>
      </c>
      <c r="C10" s="34">
        <v>83.54</v>
      </c>
      <c r="D10" s="29">
        <v>88.4</v>
      </c>
    </row>
    <row r="11" spans="1:5" s="6" customFormat="1" ht="16.5" customHeight="1" x14ac:dyDescent="0.2">
      <c r="A11" s="45" t="s">
        <v>37</v>
      </c>
      <c r="B11" s="9"/>
      <c r="D11" s="32" t="s">
        <v>49</v>
      </c>
    </row>
    <row r="12" spans="1:5" s="6" customFormat="1" ht="11.25" x14ac:dyDescent="0.2">
      <c r="A12" s="5" t="s">
        <v>26</v>
      </c>
    </row>
    <row r="13" spans="1:5" s="6" customFormat="1" ht="11.25" x14ac:dyDescent="0.2">
      <c r="A13" s="9" t="s">
        <v>33</v>
      </c>
      <c r="B13" s="5"/>
      <c r="C13" s="14"/>
      <c r="D13" s="14"/>
    </row>
    <row r="14" spans="1:5" s="6" customFormat="1" ht="11.25" x14ac:dyDescent="0.2">
      <c r="B14" s="21"/>
      <c r="C14" s="21"/>
      <c r="D14" s="21"/>
      <c r="E14" s="21"/>
    </row>
    <row r="15" spans="1:5" s="6" customFormat="1" ht="42" customHeight="1" x14ac:dyDescent="0.2">
      <c r="A15" s="93" t="s">
        <v>63</v>
      </c>
      <c r="B15" s="93"/>
      <c r="C15" s="93"/>
      <c r="D15" s="93"/>
      <c r="E15" s="17"/>
    </row>
    <row r="16" spans="1:5" s="6" customFormat="1" ht="13.15" customHeight="1" x14ac:dyDescent="0.2"/>
    <row r="17" spans="1:4" s="6" customFormat="1" ht="12.75" customHeight="1" x14ac:dyDescent="0.2">
      <c r="A17" s="30" t="s">
        <v>60</v>
      </c>
      <c r="B17" s="15"/>
      <c r="C17" s="15"/>
      <c r="D17" s="15"/>
    </row>
    <row r="18" spans="1:4" hidden="1" x14ac:dyDescent="0.2">
      <c r="A18" s="11"/>
    </row>
    <row r="19" spans="1:4" hidden="1" x14ac:dyDescent="0.2">
      <c r="A19" s="11"/>
      <c r="B19" s="11"/>
      <c r="C19" s="11"/>
      <c r="D19" s="11"/>
    </row>
    <row r="20" spans="1:4" hidden="1" x14ac:dyDescent="0.2">
      <c r="A20" s="11"/>
      <c r="B20" s="11"/>
    </row>
    <row r="21" spans="1:4" hidden="1" x14ac:dyDescent="0.2">
      <c r="A21" s="11"/>
      <c r="B21" s="11"/>
    </row>
    <row r="22" spans="1:4" hidden="1" x14ac:dyDescent="0.2">
      <c r="A22" s="11"/>
      <c r="B22" s="11"/>
    </row>
    <row r="23" spans="1:4" hidden="1" x14ac:dyDescent="0.2">
      <c r="A23" s="11"/>
      <c r="B23" s="11"/>
    </row>
    <row r="24" spans="1:4" hidden="1" x14ac:dyDescent="0.2">
      <c r="A24" s="11"/>
      <c r="B24" s="11"/>
    </row>
    <row r="25" spans="1:4" hidden="1" x14ac:dyDescent="0.2">
      <c r="A25" s="11"/>
      <c r="B25" s="11"/>
    </row>
    <row r="26" spans="1:4" hidden="1" x14ac:dyDescent="0.2">
      <c r="A26" s="11"/>
      <c r="B26" s="11"/>
    </row>
    <row r="27" spans="1:4" hidden="1" x14ac:dyDescent="0.2">
      <c r="A27" s="11"/>
      <c r="B27" s="11"/>
    </row>
    <row r="28" spans="1:4" hidden="1" x14ac:dyDescent="0.2">
      <c r="A28" s="11"/>
      <c r="B28" s="11"/>
    </row>
  </sheetData>
  <mergeCells count="7">
    <mergeCell ref="A1:C1"/>
    <mergeCell ref="A15:D15"/>
    <mergeCell ref="A5:A6"/>
    <mergeCell ref="B5:B6"/>
    <mergeCell ref="C5:C6"/>
    <mergeCell ref="D5:D6"/>
    <mergeCell ref="A3:D3"/>
  </mergeCells>
  <phoneticPr fontId="3"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4.28 Notice</vt:lpstr>
      <vt:lpstr>4.28 Tableau 1</vt:lpstr>
      <vt:lpstr>4.28 Graphique 2</vt:lpstr>
      <vt:lpstr>4.28 Tableau 3</vt:lpstr>
      <vt:lpstr>4.28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;4.28 </dc:title>
  <dc:creator>DEPP-MENJ - Ministère de l'Education nationale et de la Jeunesse; Direction de l'évaluation de la prospective et de la performance</dc:creator>
  <cp:lastModifiedBy>Administration centrale</cp:lastModifiedBy>
  <cp:lastPrinted>2019-04-26T14:52:26Z</cp:lastPrinted>
  <dcterms:created xsi:type="dcterms:W3CDTF">2010-05-05T14:49:04Z</dcterms:created>
  <dcterms:modified xsi:type="dcterms:W3CDTF">2022-08-16T09:12:27Z</dcterms:modified>
  <cp:contentStatus>Publié</cp:contentStatus>
</cp:coreProperties>
</file>