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940" yWindow="60" windowWidth="11775" windowHeight="11760"/>
  </bookViews>
  <sheets>
    <sheet name="3.6 Notice" sheetId="13" r:id="rId1"/>
    <sheet name="3.6 Graphique 1" sheetId="1" r:id="rId2"/>
    <sheet name="3.6 Graphique 2" sheetId="2" r:id="rId3"/>
    <sheet name="3.6 Tableau 3" sheetId="3" r:id="rId4"/>
    <sheet name="3.6 Carte 4" sheetId="12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4">'3.6 Carte 4'!$A$1:$N$38</definedName>
  </definedNames>
  <calcPr calcId="145621"/>
</workbook>
</file>

<file path=xl/calcChain.xml><?xml version="1.0" encoding="utf-8"?>
<calcChain xmlns="http://schemas.openxmlformats.org/spreadsheetml/2006/main">
  <c r="D11" i="3" l="1"/>
  <c r="B11" i="3"/>
  <c r="D10" i="3"/>
  <c r="E10" i="3"/>
  <c r="C10" i="3"/>
  <c r="B10" i="3"/>
</calcChain>
</file>

<file path=xl/sharedStrings.xml><?xml version="1.0" encoding="utf-8"?>
<sst xmlns="http://schemas.openxmlformats.org/spreadsheetml/2006/main" count="159" uniqueCount="132">
  <si>
    <t>1 an de retard</t>
  </si>
  <si>
    <t>Total</t>
  </si>
  <si>
    <t>PCS</t>
  </si>
  <si>
    <t>Filles</t>
  </si>
  <si>
    <t>Garçons</t>
  </si>
  <si>
    <t>Agriculteur</t>
  </si>
  <si>
    <t>Cadre</t>
  </si>
  <si>
    <t>Employé</t>
  </si>
  <si>
    <t>Ouvrier</t>
  </si>
  <si>
    <t>Retraité</t>
  </si>
  <si>
    <t>Inactif</t>
  </si>
  <si>
    <t>Effectif</t>
  </si>
  <si>
    <t>%</t>
  </si>
  <si>
    <t>Ensemble</t>
  </si>
  <si>
    <t>Total en retard</t>
  </si>
  <si>
    <t>Enseignant</t>
  </si>
  <si>
    <t>Au moins 2 ans de retard</t>
  </si>
  <si>
    <t>Profession intermédiaire</t>
  </si>
  <si>
    <t>Artisan, commerçant</t>
  </si>
  <si>
    <t>[1] Évolution du retard à l'entrée en sixième</t>
  </si>
  <si>
    <t>Rappel 2008 (%)</t>
  </si>
  <si>
    <t>« À l'heure » ou en avance</t>
  </si>
  <si>
    <t>Effectifs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</si>
  <si>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RAR : réseau ambition réussite.</t>
    </r>
  </si>
  <si>
    <t>RERS 3.6 Le retard scolaire à l'entrée en sixième</t>
  </si>
  <si>
    <t>3.6 Le retard scolaire à l'entrée en sixième</t>
  </si>
  <si>
    <t>Total entrants en sixième</t>
  </si>
  <si>
    <t>© DEPP</t>
  </si>
  <si>
    <t>En retard</t>
  </si>
  <si>
    <t>Pourcentage</t>
  </si>
  <si>
    <t>01</t>
  </si>
  <si>
    <t>PARIS</t>
  </si>
  <si>
    <t>02</t>
  </si>
  <si>
    <t>AIX-MARSEILLE</t>
  </si>
  <si>
    <t>03</t>
  </si>
  <si>
    <t>BESANCON</t>
  </si>
  <si>
    <t>04</t>
  </si>
  <si>
    <t>BORDEAUX</t>
  </si>
  <si>
    <t>06</t>
  </si>
  <si>
    <t>CLERMONT-FERRAND</t>
  </si>
  <si>
    <t>07</t>
  </si>
  <si>
    <t>DIJON</t>
  </si>
  <si>
    <t>08</t>
  </si>
  <si>
    <t>GRENOBLE</t>
  </si>
  <si>
    <t>09</t>
  </si>
  <si>
    <t>LILLE</t>
  </si>
  <si>
    <t>10</t>
  </si>
  <si>
    <t>LYON</t>
  </si>
  <si>
    <t>11</t>
  </si>
  <si>
    <t>MONTPELLIER</t>
  </si>
  <si>
    <t>12</t>
  </si>
  <si>
    <t>NANCY-METZ</t>
  </si>
  <si>
    <t>13</t>
  </si>
  <si>
    <t>POITIERS</t>
  </si>
  <si>
    <t>14</t>
  </si>
  <si>
    <t>RENNES</t>
  </si>
  <si>
    <t>15</t>
  </si>
  <si>
    <t>STRASBOURG</t>
  </si>
  <si>
    <t>16</t>
  </si>
  <si>
    <t>TOULOUSE</t>
  </si>
  <si>
    <t>17</t>
  </si>
  <si>
    <t>NANTES</t>
  </si>
  <si>
    <t>18</t>
  </si>
  <si>
    <t>ORLEANS-TOURS</t>
  </si>
  <si>
    <t>19</t>
  </si>
  <si>
    <t>REIMS</t>
  </si>
  <si>
    <t>20</t>
  </si>
  <si>
    <t>AMIENS</t>
  </si>
  <si>
    <t>22</t>
  </si>
  <si>
    <t>LIMOGES</t>
  </si>
  <si>
    <t>23</t>
  </si>
  <si>
    <t>NICE</t>
  </si>
  <si>
    <t>24</t>
  </si>
  <si>
    <t>CRETEIL</t>
  </si>
  <si>
    <t>25</t>
  </si>
  <si>
    <t>VERSAILLES</t>
  </si>
  <si>
    <t>27</t>
  </si>
  <si>
    <t>CORSE</t>
  </si>
  <si>
    <t>28</t>
  </si>
  <si>
    <t>LA REUNION</t>
  </si>
  <si>
    <t>31</t>
  </si>
  <si>
    <t>MARTINIQUE</t>
  </si>
  <si>
    <t>32</t>
  </si>
  <si>
    <t>GUADELOUPE</t>
  </si>
  <si>
    <t>33</t>
  </si>
  <si>
    <t>GUYANE</t>
  </si>
  <si>
    <t>43</t>
  </si>
  <si>
    <t>MAYOTTE</t>
  </si>
  <si>
    <t>À l'heure</t>
  </si>
  <si>
    <t>En RAR (1)</t>
  </si>
  <si>
    <t>Hors RAR</t>
  </si>
  <si>
    <t>Rentrée 2019</t>
  </si>
  <si>
    <r>
      <t xml:space="preserve">[2] Proportion d'élèves en retard à l'entrée en sixième à la rentrée 2019 selon l'origine sociale de l'élève, </t>
    </r>
    <r>
      <rPr>
        <sz val="9"/>
        <rFont val="Arial"/>
        <family val="2"/>
      </rPr>
      <t>en %</t>
    </r>
  </si>
  <si>
    <t>Public hors REP ou REP+ en 2018</t>
  </si>
  <si>
    <t>En REP ou REP+ en 2018</t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</si>
  <si>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en 2019, 9,6 % des élèves entrant en sixième et venant d’une école publique appartenant aux réseaux d'éducation prioritaire REP ou REP+ avaient au moins un an de retard. 9,4 % en avaient un seul, et 0,2 % en avait au moins deux.</t>
    </r>
  </si>
  <si>
    <t>[3] Retard à l'entrée en sixième à la rentrée 2019 selon l'appartenance de l'école d'origine à un réseau REP ou REP+</t>
  </si>
  <si>
    <t>70</t>
  </si>
  <si>
    <t>NORMANDIE</t>
  </si>
  <si>
    <r>
      <t>[4] Retard à l'entrée en sixième à la rentrée 2019 selon l'académie de scolarisation</t>
    </r>
    <r>
      <rPr>
        <sz val="9"/>
        <rFont val="Arial"/>
        <family val="2"/>
      </rPr>
      <t xml:space="preserve">, </t>
    </r>
    <r>
      <rPr>
        <b/>
        <sz val="9"/>
        <rFont val="Arial"/>
        <family val="2"/>
      </rPr>
      <t>secteur public</t>
    </r>
    <r>
      <rPr>
        <sz val="9"/>
        <color indexed="53"/>
        <rFont val="Arial"/>
        <family val="2"/>
      </rPr>
      <t>,</t>
    </r>
    <r>
      <rPr>
        <sz val="9"/>
        <rFont val="Arial"/>
        <family val="2"/>
      </rPr>
      <t xml:space="preserve"> en %</t>
    </r>
  </si>
  <si>
    <r>
      <t>[1] Évolution du retard à l'entrée en sixième</t>
    </r>
    <r>
      <rPr>
        <sz val="9"/>
        <rFont val="Arial"/>
        <family val="2"/>
      </rPr>
      <t>, en %</t>
    </r>
  </si>
  <si>
    <t>France métropolitaine + DROM : 5,6 %.</t>
  </si>
  <si>
    <t>Source : MENJS-MESRI-DEPP / Système d'information Scolarité et enquête n° 16 auprès des établissements privés hors contrat.</t>
  </si>
  <si>
    <t>Source : MENJS-MESRI-DEPP / Système d'information Scolarité.</t>
  </si>
  <si>
    <t>► Champ : France métropolitaine + DROM (Mayotte sur toute la série),  Public + Privé sous et hors contrat, MENJS.</t>
  </si>
  <si>
    <t>► Champ : France métropolitaine + DROM, Public + Privé sous et hors contrat, MENJS.</t>
  </si>
  <si>
    <t>► Champ : France métropolitaine + DROM, élèves scolarisés dans une école publique en 2018 quel que soit leur secteur de scolarisation, MENJS.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</si>
  <si>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</si>
  <si>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</si>
  <si>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</si>
  <si>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</si>
  <si>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3.06 Le retard scolaire à l’entrée en sixième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</si>
  <si>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</si>
  <si>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</si>
  <si>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Élèves sous statut scolaire inscrits dans les établissements relevant du ministère en charge de l’Éducation nationale hors établissements régionaux d’enseignement adapté (EREA).</t>
    </r>
  </si>
  <si>
    <r>
      <t>Les entrants en sixième</t>
    </r>
    <r>
      <rPr>
        <sz val="8"/>
        <color indexed="8"/>
        <rFont val="Arial"/>
        <family val="2"/>
      </rPr>
      <t xml:space="preserve"> - Les entrants en sixième sont les élèves non scolarisés à ce niveau l’année précédente.</t>
    </r>
  </si>
  <si>
    <r>
      <t>Éducation prioritaire, origine sociale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- Voir « Glossaire »</t>
    </r>
  </si>
  <si>
    <t>Pour en savoir plus</t>
  </si>
  <si>
    <r>
      <t xml:space="preserve">- Caille J.-P., Rosenwald F., « Les inégalités de réussite à l’école élémentaire : construction et évolution », </t>
    </r>
    <r>
      <rPr>
        <i/>
        <sz val="8"/>
        <color indexed="8"/>
        <rFont val="Arial"/>
        <family val="2"/>
      </rPr>
      <t>France Portrait Social</t>
    </r>
    <r>
      <rPr>
        <sz val="8"/>
        <color indexed="8"/>
        <rFont val="Arial"/>
        <family val="2"/>
      </rPr>
      <t>, Insee, édition 2006.</t>
    </r>
  </si>
  <si>
    <t>- Géographie de l’École 2017, « Le retard scolaire dans le second degré », indicateur 29.</t>
  </si>
  <si>
    <t>Source</t>
  </si>
  <si>
    <t>MENJS-MESRI-DEPP,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</si>
  <si>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</si>
  <si>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</si>
  <si>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</si>
  <si>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</si>
  <si>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</si>
  <si>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</si>
  <si>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</si>
  <si>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</si>
  <si>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[2] Proportion d'élèves en retard à l'entrée en sixième à la rentrée 2019 selon l'origine sociale de l'élève, en %</t>
  </si>
  <si>
    <t>[4] Retard à l'entrée en sixième à la rentrée 2019 selon l'académie de scolarisation, secteur public,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</si>
</sst>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6" formatCode="0.0%"/>
    <numFmt numFmtId="167" formatCode="0.0"/>
    <numFmt numFmtId="172" formatCode="_(&quot;$&quot;* #,##0_);_(&quot;$&quot;* \(#,##0\);_(&quot;$&quot;* &quot;-&quot;_);_(@_)"/>
    <numFmt numFmtId="173" formatCode="_(* #,##0_);_(* \(#,##0\);_(* &quot;-&quot;_);_(@_)"/>
    <numFmt numFmtId="174" formatCode="_(&quot;$&quot;* #,##0.00_);_(&quot;$&quot;* \(#,##0.00\);_(&quot;$&quot;* &quot;-&quot;??_);_(@_)"/>
    <numFmt numFmtId="175" formatCode="_(* #,##0.00_);_(* \(#,##0.00\);_(* &quot;-&quot;??_);_(@_)"/>
    <numFmt numFmtId="178" formatCode="#,##0.0"/>
  </numFmts>
  <fonts count="71" x14ac:knownFonts="1">
    <font>
      <sz val="10"/>
      <name val="Arial"/>
    </font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8"/>
      <color indexed="9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9"/>
      <color indexed="53"/>
      <name val="Arial"/>
      <family val="2"/>
    </font>
    <font>
      <b/>
      <sz val="8"/>
      <color indexed="8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theme="0"/>
      <name val="Calibri"/>
      <family val="2"/>
      <scheme val="minor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00B050"/>
      <name val="Arial"/>
      <family val="2"/>
    </font>
    <font>
      <sz val="10"/>
      <color rgb="FF7030A0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  <font>
      <b/>
      <sz val="8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A5A5A5"/>
      </patternFill>
    </fill>
    <fill>
      <patternFill patternType="solid">
        <fgColor rgb="FF0000FF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slantDashDot">
        <color rgb="FF3F3F3F"/>
      </left>
      <right style="slantDashDot">
        <color rgb="FF3F3F3F"/>
      </right>
      <top style="slantDashDot">
        <color rgb="FF3F3F3F"/>
      </top>
      <bottom style="slantDashDot">
        <color rgb="FF3F3F3F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/>
      <right/>
      <top style="hair">
        <color theme="0"/>
      </top>
      <bottom/>
      <diagonal/>
    </border>
    <border>
      <left/>
      <right/>
      <top/>
      <bottom style="medium">
        <color rgb="FF0000FF"/>
      </bottom>
      <diagonal/>
    </border>
    <border>
      <left style="hair">
        <color theme="0"/>
      </left>
      <right style="hair">
        <color theme="0"/>
      </right>
      <top/>
      <bottom style="medium">
        <color rgb="FF0000FF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/>
      <top/>
      <bottom style="hair">
        <color theme="0"/>
      </bottom>
      <diagonal/>
    </border>
  </borders>
  <cellStyleXfs count="82">
    <xf numFmtId="0" fontId="0" fillId="0" borderId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12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0" fontId="26" fillId="16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7" fillId="6" borderId="0" applyNumberFormat="0" applyBorder="0" applyAlignment="0" applyProtection="0"/>
    <xf numFmtId="0" fontId="7" fillId="18" borderId="1"/>
    <xf numFmtId="0" fontId="28" fillId="19" borderId="2" applyNumberFormat="0" applyAlignment="0" applyProtection="0"/>
    <xf numFmtId="0" fontId="7" fillId="0" borderId="3"/>
    <xf numFmtId="0" fontId="29" fillId="20" borderId="5" applyNumberFormat="0" applyAlignment="0" applyProtection="0"/>
    <xf numFmtId="0" fontId="30" fillId="21" borderId="0">
      <alignment horizontal="center"/>
    </xf>
    <xf numFmtId="0" fontId="31" fillId="21" borderId="0">
      <alignment horizontal="center" vertical="center"/>
    </xf>
    <xf numFmtId="0" fontId="4" fillId="22" borderId="0">
      <alignment horizontal="center" wrapText="1"/>
    </xf>
    <xf numFmtId="0" fontId="13" fillId="21" borderId="0">
      <alignment horizontal="center"/>
    </xf>
    <xf numFmtId="173" fontId="32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0" fontId="33" fillId="23" borderId="1" applyBorder="0">
      <protection locked="0"/>
    </xf>
    <xf numFmtId="0" fontId="34" fillId="0" borderId="0" applyNumberFormat="0" applyFill="0" applyBorder="0" applyAlignment="0" applyProtection="0"/>
    <xf numFmtId="0" fontId="24" fillId="21" borderId="3">
      <alignment horizontal="left"/>
    </xf>
    <xf numFmtId="0" fontId="35" fillId="21" borderId="0">
      <alignment horizontal="left"/>
    </xf>
    <xf numFmtId="0" fontId="22" fillId="7" borderId="0" applyNumberFormat="0" applyBorder="0" applyAlignment="0" applyProtection="0"/>
    <xf numFmtId="0" fontId="36" fillId="24" borderId="0">
      <alignment horizontal="right" vertical="top" textRotation="90" wrapText="1"/>
    </xf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2" borderId="2" applyNumberFormat="0" applyAlignment="0" applyProtection="0"/>
    <xf numFmtId="0" fontId="15" fillId="22" borderId="0">
      <alignment horizontal="center"/>
    </xf>
    <xf numFmtId="0" fontId="7" fillId="21" borderId="10">
      <alignment wrapText="1"/>
    </xf>
    <xf numFmtId="0" fontId="41" fillId="21" borderId="11"/>
    <xf numFmtId="0" fontId="41" fillId="21" borderId="12"/>
    <xf numFmtId="0" fontId="7" fillId="21" borderId="13">
      <alignment horizontal="center" wrapText="1"/>
    </xf>
    <xf numFmtId="0" fontId="1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2" fillId="0" borderId="4" applyNumberFormat="0" applyFill="0" applyAlignment="0" applyProtection="0"/>
    <xf numFmtId="0" fontId="4" fillId="0" borderId="0" applyFont="0" applyFill="0" applyBorder="0" applyAlignment="0" applyProtection="0"/>
    <xf numFmtId="0" fontId="43" fillId="11" borderId="0" applyNumberFormat="0" applyBorder="0" applyAlignment="0" applyProtection="0"/>
    <xf numFmtId="0" fontId="44" fillId="0" borderId="0"/>
    <xf numFmtId="0" fontId="56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25" fillId="0" borderId="0"/>
    <xf numFmtId="0" fontId="56" fillId="0" borderId="0"/>
    <xf numFmtId="0" fontId="4" fillId="3" borderId="6" applyNumberFormat="0" applyFont="0" applyAlignment="0" applyProtection="0"/>
    <xf numFmtId="0" fontId="45" fillId="19" borderId="14" applyNumberFormat="0" applyAlignment="0" applyProtection="0"/>
    <xf numFmtId="9" fontId="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0" fontId="7" fillId="21" borderId="3"/>
    <xf numFmtId="0" fontId="31" fillId="21" borderId="0">
      <alignment horizontal="right"/>
    </xf>
    <xf numFmtId="0" fontId="46" fillId="25" borderId="0">
      <alignment horizontal="center"/>
    </xf>
    <xf numFmtId="0" fontId="47" fillId="22" borderId="0"/>
    <xf numFmtId="0" fontId="48" fillId="24" borderId="15">
      <alignment horizontal="left" vertical="top" wrapText="1"/>
    </xf>
    <xf numFmtId="0" fontId="48" fillId="24" borderId="16">
      <alignment horizontal="left" vertical="top"/>
    </xf>
    <xf numFmtId="37" fontId="49" fillId="0" borderId="0"/>
    <xf numFmtId="0" fontId="30" fillId="21" borderId="0">
      <alignment horizontal="center"/>
    </xf>
    <xf numFmtId="0" fontId="50" fillId="0" borderId="0" applyNumberFormat="0" applyFill="0" applyBorder="0" applyAlignment="0" applyProtection="0"/>
    <xf numFmtId="0" fontId="8" fillId="21" borderId="0"/>
    <xf numFmtId="0" fontId="59" fillId="27" borderId="25" applyNumberFormat="0" applyAlignment="0" applyProtection="0"/>
    <xf numFmtId="0" fontId="51" fillId="0" borderId="0" applyNumberForma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5" fillId="0" borderId="0" xfId="0" applyNumberFormat="1" applyFont="1"/>
    <xf numFmtId="0" fontId="11" fillId="0" borderId="0" xfId="0" applyFont="1"/>
    <xf numFmtId="3" fontId="11" fillId="0" borderId="0" xfId="0" applyNumberFormat="1" applyFont="1" applyBorder="1"/>
    <xf numFmtId="167" fontId="11" fillId="0" borderId="0" xfId="0" applyNumberFormat="1" applyFont="1" applyBorder="1"/>
    <xf numFmtId="3" fontId="0" fillId="0" borderId="0" xfId="0" applyNumberFormat="1"/>
    <xf numFmtId="0" fontId="7" fillId="0" borderId="0" xfId="0" applyFont="1" applyAlignment="1">
      <alignment wrapText="1"/>
    </xf>
    <xf numFmtId="0" fontId="7" fillId="0" borderId="0" xfId="0" applyFont="1" applyBorder="1"/>
    <xf numFmtId="167" fontId="7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67" fontId="7" fillId="0" borderId="0" xfId="0" applyNumberFormat="1" applyFont="1" applyBorder="1"/>
    <xf numFmtId="0" fontId="7" fillId="21" borderId="0" xfId="0" applyFont="1" applyFill="1" applyBorder="1"/>
    <xf numFmtId="0" fontId="9" fillId="21" borderId="0" xfId="0" applyNumberFormat="1" applyFont="1" applyFill="1" applyBorder="1" applyAlignment="1">
      <alignment horizontal="right" vertical="center"/>
    </xf>
    <xf numFmtId="0" fontId="8" fillId="21" borderId="0" xfId="0" applyFont="1" applyFill="1" applyBorder="1"/>
    <xf numFmtId="0" fontId="9" fillId="21" borderId="0" xfId="0" applyNumberFormat="1" applyFont="1" applyFill="1" applyBorder="1" applyAlignment="1">
      <alignment horizontal="left" vertical="center"/>
    </xf>
    <xf numFmtId="167" fontId="9" fillId="21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/>
    <xf numFmtId="3" fontId="13" fillId="0" borderId="0" xfId="0" applyNumberFormat="1" applyFont="1" applyFill="1" applyBorder="1"/>
    <xf numFmtId="0" fontId="15" fillId="0" borderId="0" xfId="0" applyFont="1"/>
    <xf numFmtId="0" fontId="11" fillId="0" borderId="0" xfId="0" applyFont="1" applyAlignment="1">
      <alignment horizontal="right"/>
    </xf>
    <xf numFmtId="166" fontId="11" fillId="0" borderId="0" xfId="68" applyNumberFormat="1" applyFont="1"/>
    <xf numFmtId="166" fontId="11" fillId="0" borderId="0" xfId="0" applyNumberFormat="1" applyFont="1"/>
    <xf numFmtId="0" fontId="11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10" fillId="26" borderId="0" xfId="0" applyFont="1" applyFill="1" applyBorder="1"/>
    <xf numFmtId="0" fontId="10" fillId="26" borderId="17" xfId="0" applyFont="1" applyFill="1" applyBorder="1"/>
    <xf numFmtId="0" fontId="17" fillId="26" borderId="17" xfId="0" applyFont="1" applyFill="1" applyBorder="1"/>
    <xf numFmtId="0" fontId="0" fillId="0" borderId="0" xfId="0" applyAlignment="1"/>
    <xf numFmtId="0" fontId="7" fillId="0" borderId="0" xfId="0" applyFont="1" applyAlignment="1"/>
    <xf numFmtId="0" fontId="12" fillId="0" borderId="0" xfId="0" applyFont="1" applyAlignment="1"/>
    <xf numFmtId="3" fontId="10" fillId="0" borderId="0" xfId="0" applyNumberFormat="1" applyFont="1" applyFill="1" applyBorder="1"/>
    <xf numFmtId="178" fontId="10" fillId="0" borderId="0" xfId="0" applyNumberFormat="1" applyFont="1" applyFill="1" applyBorder="1"/>
    <xf numFmtId="167" fontId="10" fillId="0" borderId="0" xfId="0" applyNumberFormat="1" applyFont="1" applyFill="1" applyBorder="1"/>
    <xf numFmtId="0" fontId="11" fillId="0" borderId="0" xfId="0" applyFont="1" applyFill="1"/>
    <xf numFmtId="0" fontId="17" fillId="26" borderId="17" xfId="0" applyFont="1" applyFill="1" applyBorder="1" applyAlignment="1">
      <alignment vertical="top"/>
    </xf>
    <xf numFmtId="0" fontId="11" fillId="0" borderId="0" xfId="0" applyFont="1" applyAlignment="1">
      <alignment vertical="top"/>
    </xf>
    <xf numFmtId="3" fontId="11" fillId="0" borderId="0" xfId="0" applyNumberFormat="1" applyFont="1"/>
    <xf numFmtId="0" fontId="19" fillId="0" borderId="0" xfId="0" applyFont="1" applyAlignment="1"/>
    <xf numFmtId="0" fontId="10" fillId="26" borderId="18" xfId="0" applyFont="1" applyFill="1" applyBorder="1" applyAlignment="1">
      <alignment horizontal="right" vertical="top"/>
    </xf>
    <xf numFmtId="0" fontId="10" fillId="26" borderId="19" xfId="0" applyFont="1" applyFill="1" applyBorder="1" applyAlignment="1">
      <alignment horizontal="right" vertical="top"/>
    </xf>
    <xf numFmtId="166" fontId="10" fillId="26" borderId="19" xfId="0" applyNumberFormat="1" applyFont="1" applyFill="1" applyBorder="1" applyAlignment="1">
      <alignment horizontal="right" vertical="top"/>
    </xf>
    <xf numFmtId="0" fontId="10" fillId="26" borderId="20" xfId="0" applyFont="1" applyFill="1" applyBorder="1" applyAlignment="1">
      <alignment horizontal="right" vertical="top"/>
    </xf>
    <xf numFmtId="0" fontId="7" fillId="0" borderId="0" xfId="0" applyFont="1"/>
    <xf numFmtId="0" fontId="16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 wrapText="1"/>
    </xf>
    <xf numFmtId="0" fontId="7" fillId="0" borderId="0" xfId="0" applyFont="1" applyAlignment="1">
      <alignment horizontal="right"/>
    </xf>
    <xf numFmtId="3" fontId="10" fillId="26" borderId="21" xfId="0" applyNumberFormat="1" applyFont="1" applyFill="1" applyBorder="1"/>
    <xf numFmtId="178" fontId="10" fillId="26" borderId="21" xfId="0" applyNumberFormat="1" applyFont="1" applyFill="1" applyBorder="1"/>
    <xf numFmtId="167" fontId="10" fillId="26" borderId="21" xfId="0" applyNumberFormat="1" applyFont="1" applyFill="1" applyBorder="1"/>
    <xf numFmtId="0" fontId="11" fillId="0" borderId="0" xfId="0" applyFont="1" applyBorder="1"/>
    <xf numFmtId="178" fontId="13" fillId="0" borderId="0" xfId="0" applyNumberFormat="1" applyFont="1" applyFill="1" applyBorder="1"/>
    <xf numFmtId="178" fontId="11" fillId="0" borderId="0" xfId="0" applyNumberFormat="1" applyFont="1"/>
    <xf numFmtId="9" fontId="8" fillId="0" borderId="0" xfId="68" applyFont="1" applyFill="1" applyBorder="1" applyAlignment="1">
      <alignment horizontal="left"/>
    </xf>
    <xf numFmtId="9" fontId="11" fillId="0" borderId="0" xfId="68" applyFont="1"/>
    <xf numFmtId="9" fontId="13" fillId="0" borderId="0" xfId="68" applyFont="1" applyFill="1" applyBorder="1" applyAlignment="1">
      <alignment horizontal="left"/>
    </xf>
    <xf numFmtId="0" fontId="14" fillId="0" borderId="0" xfId="0" applyFont="1" applyAlignme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28" borderId="0" xfId="0" applyFont="1" applyFill="1" applyBorder="1" applyAlignment="1">
      <alignment horizontal="left"/>
    </xf>
    <xf numFmtId="0" fontId="64" fillId="28" borderId="26" xfId="0" applyFont="1" applyFill="1" applyBorder="1" applyAlignment="1">
      <alignment horizontal="left"/>
    </xf>
    <xf numFmtId="0" fontId="64" fillId="28" borderId="27" xfId="0" applyFont="1" applyFill="1" applyBorder="1" applyAlignment="1">
      <alignment horizontal="left"/>
    </xf>
    <xf numFmtId="49" fontId="64" fillId="28" borderId="27" xfId="0" applyNumberFormat="1" applyFont="1" applyFill="1" applyBorder="1" applyAlignment="1">
      <alignment horizontal="left"/>
    </xf>
    <xf numFmtId="49" fontId="64" fillId="28" borderId="28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26" xfId="0" applyNumberFormat="1" applyFont="1" applyFill="1" applyBorder="1" applyAlignment="1">
      <alignment horizontal="left"/>
    </xf>
    <xf numFmtId="49" fontId="7" fillId="0" borderId="29" xfId="0" applyNumberFormat="1" applyFont="1" applyFill="1" applyBorder="1" applyAlignment="1">
      <alignment horizontal="left"/>
    </xf>
    <xf numFmtId="49" fontId="7" fillId="0" borderId="30" xfId="0" applyNumberFormat="1" applyFont="1" applyFill="1" applyBorder="1" applyAlignment="1">
      <alignment horizontal="left"/>
    </xf>
    <xf numFmtId="167" fontId="7" fillId="0" borderId="0" xfId="0" applyNumberFormat="1" applyFont="1" applyAlignment="1">
      <alignment wrapText="1"/>
    </xf>
    <xf numFmtId="3" fontId="11" fillId="0" borderId="0" xfId="0" applyNumberFormat="1" applyFont="1" applyFill="1" applyBorder="1" applyAlignment="1">
      <alignment horizontal="right"/>
    </xf>
    <xf numFmtId="3" fontId="13" fillId="0" borderId="17" xfId="0" applyNumberFormat="1" applyFont="1" applyFill="1" applyBorder="1" applyAlignment="1">
      <alignment horizontal="right"/>
    </xf>
    <xf numFmtId="3" fontId="10" fillId="26" borderId="17" xfId="0" applyNumberFormat="1" applyFont="1" applyFill="1" applyBorder="1" applyAlignment="1">
      <alignment horizontal="right"/>
    </xf>
    <xf numFmtId="0" fontId="11" fillId="0" borderId="26" xfId="0" applyFont="1" applyBorder="1"/>
    <xf numFmtId="3" fontId="11" fillId="0" borderId="26" xfId="0" applyNumberFormat="1" applyFont="1" applyFill="1" applyBorder="1" applyAlignment="1">
      <alignment horizontal="right"/>
    </xf>
    <xf numFmtId="167" fontId="7" fillId="0" borderId="26" xfId="0" applyNumberFormat="1" applyFont="1" applyBorder="1" applyAlignment="1">
      <alignment wrapText="1"/>
    </xf>
    <xf numFmtId="3" fontId="13" fillId="0" borderId="26" xfId="0" applyNumberFormat="1" applyFont="1" applyFill="1" applyBorder="1" applyAlignment="1">
      <alignment horizontal="right"/>
    </xf>
    <xf numFmtId="3" fontId="10" fillId="26" borderId="26" xfId="0" applyNumberFormat="1" applyFont="1" applyFill="1" applyBorder="1" applyAlignment="1">
      <alignment horizontal="right"/>
    </xf>
    <xf numFmtId="3" fontId="7" fillId="0" borderId="26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wrapText="1"/>
    </xf>
    <xf numFmtId="1" fontId="10" fillId="26" borderId="26" xfId="0" applyNumberFormat="1" applyFont="1" applyFill="1" applyBorder="1" applyAlignment="1">
      <alignment horizontal="right" vertical="top"/>
    </xf>
    <xf numFmtId="10" fontId="7" fillId="0" borderId="26" xfId="68" applyNumberFormat="1" applyFont="1" applyFill="1" applyBorder="1" applyAlignment="1">
      <alignment horizontal="right"/>
    </xf>
    <xf numFmtId="3" fontId="7" fillId="0" borderId="26" xfId="68" applyNumberFormat="1" applyFont="1" applyFill="1" applyBorder="1" applyAlignment="1">
      <alignment horizontal="right"/>
    </xf>
    <xf numFmtId="0" fontId="2" fillId="0" borderId="0" xfId="0" applyFont="1" applyAlignment="1"/>
    <xf numFmtId="3" fontId="7" fillId="0" borderId="29" xfId="0" applyNumberFormat="1" applyFont="1" applyFill="1" applyBorder="1" applyAlignment="1">
      <alignment horizontal="right"/>
    </xf>
    <xf numFmtId="10" fontId="7" fillId="0" borderId="29" xfId="68" applyNumberFormat="1" applyFont="1" applyFill="1" applyBorder="1" applyAlignment="1">
      <alignment horizontal="right"/>
    </xf>
    <xf numFmtId="0" fontId="8" fillId="0" borderId="0" xfId="0" applyFont="1" applyAlignment="1"/>
    <xf numFmtId="0" fontId="7" fillId="0" borderId="0" xfId="0" applyFont="1" applyFill="1" applyBorder="1" applyAlignment="1">
      <alignment horizontal="left"/>
    </xf>
    <xf numFmtId="0" fontId="54" fillId="0" borderId="0" xfId="0" applyFo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8" fillId="0" borderId="0" xfId="52"/>
    <xf numFmtId="0" fontId="65" fillId="0" borderId="0" xfId="0" applyFont="1" applyAlignment="1">
      <alignment vertical="center" wrapText="1"/>
    </xf>
    <xf numFmtId="0" fontId="66" fillId="0" borderId="0" xfId="0" applyFont="1" applyFill="1" applyAlignment="1">
      <alignment vertical="center"/>
    </xf>
    <xf numFmtId="0" fontId="16" fillId="0" borderId="0" xfId="0" applyFont="1" applyAlignment="1">
      <alignment wrapText="1"/>
    </xf>
    <xf numFmtId="0" fontId="67" fillId="0" borderId="0" xfId="0" applyFont="1" applyAlignment="1">
      <alignment horizontal="justify" vertical="center" wrapText="1"/>
    </xf>
    <xf numFmtId="0" fontId="66" fillId="0" borderId="0" xfId="0" applyFont="1" applyAlignment="1">
      <alignment horizontal="justify" vertical="center" wrapText="1"/>
    </xf>
    <xf numFmtId="0" fontId="68" fillId="0" borderId="0" xfId="0" applyFont="1" applyAlignment="1">
      <alignment vertical="center" wrapText="1"/>
    </xf>
    <xf numFmtId="0" fontId="66" fillId="0" borderId="0" xfId="0" applyFont="1" applyAlignment="1">
      <alignment vertical="center" wrapText="1"/>
    </xf>
    <xf numFmtId="0" fontId="69" fillId="0" borderId="0" xfId="0" applyFont="1" applyAlignment="1">
      <alignment vertical="center" wrapText="1"/>
    </xf>
    <xf numFmtId="0" fontId="1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10" fillId="26" borderId="17" xfId="0" applyNumberFormat="1" applyFont="1" applyFill="1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14" fillId="0" borderId="0" xfId="0" applyFont="1"/>
    <xf numFmtId="0" fontId="10" fillId="26" borderId="0" xfId="0" applyFont="1" applyFill="1" applyBorder="1" applyAlignment="1">
      <alignment vertical="top"/>
    </xf>
    <xf numFmtId="0" fontId="0" fillId="0" borderId="0" xfId="0" applyBorder="1" applyAlignment="1"/>
    <xf numFmtId="0" fontId="10" fillId="26" borderId="22" xfId="0" applyFont="1" applyFill="1" applyBorder="1" applyAlignment="1">
      <alignment horizontal="center" vertical="top" wrapText="1"/>
    </xf>
    <xf numFmtId="0" fontId="10" fillId="26" borderId="23" xfId="0" applyFont="1" applyFill="1" applyBorder="1" applyAlignment="1">
      <alignment horizontal="center" vertical="top" wrapText="1"/>
    </xf>
    <xf numFmtId="0" fontId="10" fillId="26" borderId="24" xfId="0" applyFont="1" applyFill="1" applyBorder="1" applyAlignment="1">
      <alignment horizontal="center" vertical="top" wrapText="1"/>
    </xf>
    <xf numFmtId="0" fontId="0" fillId="0" borderId="23" xfId="0" applyBorder="1"/>
    <xf numFmtId="0" fontId="19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49" fontId="64" fillId="28" borderId="31" xfId="0" applyNumberFormat="1" applyFont="1" applyFill="1" applyBorder="1" applyAlignment="1">
      <alignment horizontal="center"/>
    </xf>
    <xf numFmtId="49" fontId="64" fillId="28" borderId="32" xfId="0" applyNumberFormat="1" applyFont="1" applyFill="1" applyBorder="1" applyAlignment="1">
      <alignment horizontal="center"/>
    </xf>
    <xf numFmtId="49" fontId="64" fillId="28" borderId="33" xfId="0" applyNumberFormat="1" applyFont="1" applyFill="1" applyBorder="1" applyAlignment="1">
      <alignment horizontal="center"/>
    </xf>
    <xf numFmtId="0" fontId="70" fillId="0" borderId="0" xfId="0" applyFont="1" applyFill="1" applyBorder="1" applyAlignment="1">
      <alignment wrapText="1"/>
    </xf>
  </cellXfs>
  <cellStyles count="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te" xfId="64"/>
    <cellStyle name="Output" xfId="65"/>
    <cellStyle name="Percent 2" xfId="66"/>
    <cellStyle name="Percent_1 SubOverv.USd" xfId="67"/>
    <cellStyle name="Pourcentage" xfId="68" builtinId="5"/>
    <cellStyle name="Prozent_SubCatperStud" xfId="69"/>
    <cellStyle name="row" xfId="70"/>
    <cellStyle name="RowCodes" xfId="71"/>
    <cellStyle name="Row-Col Headings" xfId="72"/>
    <cellStyle name="RowTitles_CENTRAL_GOVT" xfId="73"/>
    <cellStyle name="RowTitles-Col2" xfId="74"/>
    <cellStyle name="RowTitles-Detail" xfId="75"/>
    <cellStyle name="Standard_Info" xfId="76"/>
    <cellStyle name="temp" xfId="77"/>
    <cellStyle name="Title" xfId="78"/>
    <cellStyle name="title1" xfId="79"/>
    <cellStyle name="Vérification" xfId="80" builtinId="23" customBuiltin="1"/>
    <cellStyle name="Warning Text" xfId="8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0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'3.6 Graphique 1'!$A$16</c:f>
              <c:strCache>
                <c:ptCount val="1"/>
                <c:pt idx="0">
                  <c:v>Total en retard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14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'3.6 Graphique 1'!$B$5:$P$6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strCache>
            </c:strRef>
          </c:cat>
          <c:val>
            <c:numRef>
              <c:f>'3.6 Graphique 1'!$B$18:$P$18</c:f>
              <c:numCache>
                <c:formatCode>0.0</c:formatCode>
                <c:ptCount val="15"/>
                <c:pt idx="0">
                  <c:v>17.472694575021354</c:v>
                </c:pt>
                <c:pt idx="1">
                  <c:v>16.487986680468154</c:v>
                </c:pt>
                <c:pt idx="2">
                  <c:v>16.084168735024551</c:v>
                </c:pt>
                <c:pt idx="3">
                  <c:v>15.601071384981029</c:v>
                </c:pt>
                <c:pt idx="4">
                  <c:v>14.153167571460154</c:v>
                </c:pt>
                <c:pt idx="5">
                  <c:v>13.43022913546007</c:v>
                </c:pt>
                <c:pt idx="6">
                  <c:v>12.340561184468967</c:v>
                </c:pt>
                <c:pt idx="7">
                  <c:v>11.972673686076622</c:v>
                </c:pt>
                <c:pt idx="8">
                  <c:v>11.370733392922491</c:v>
                </c:pt>
                <c:pt idx="9">
                  <c:v>10.447732478946005</c:v>
                </c:pt>
                <c:pt idx="10">
                  <c:v>9.7535802650938592</c:v>
                </c:pt>
                <c:pt idx="11">
                  <c:v>9.088219284797578</c:v>
                </c:pt>
                <c:pt idx="12">
                  <c:v>7.6973909668322005</c:v>
                </c:pt>
                <c:pt idx="13">
                  <c:v>6.6962790376923529</c:v>
                </c:pt>
                <c:pt idx="14">
                  <c:v>5.4184287251164447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32608"/>
        <c:axId val="104546688"/>
      </c:lineChart>
      <c:catAx>
        <c:axId val="10453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4546688"/>
        <c:crosses val="autoZero"/>
        <c:auto val="1"/>
        <c:lblAlgn val="ctr"/>
        <c:lblOffset val="100"/>
        <c:noMultiLvlLbl val="0"/>
      </c:catAx>
      <c:valAx>
        <c:axId val="104546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45326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124837627306544E-2"/>
          <c:y val="8.0385852090032156E-2"/>
          <c:w val="0.80589322964047405"/>
          <c:h val="0.58199356913183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 Graphique 2'!$B$28</c:f>
              <c:strCache>
                <c:ptCount val="1"/>
                <c:pt idx="0">
                  <c:v>Garçons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'3.6 Graphique 2'!$A$29:$A$38</c:f>
              <c:strCache>
                <c:ptCount val="10"/>
                <c:pt idx="0">
                  <c:v>Agriculteur</c:v>
                </c:pt>
                <c:pt idx="1">
                  <c:v>Artisan, commerçant</c:v>
                </c:pt>
                <c:pt idx="2">
                  <c:v>Cadre</c:v>
                </c:pt>
                <c:pt idx="3">
                  <c:v>Profession intermédiaire</c:v>
                </c:pt>
                <c:pt idx="4">
                  <c:v>Enseignant</c:v>
                </c:pt>
                <c:pt idx="5">
                  <c:v>Employé</c:v>
                </c:pt>
                <c:pt idx="6">
                  <c:v>Ouvrier</c:v>
                </c:pt>
                <c:pt idx="7">
                  <c:v>Retraité</c:v>
                </c:pt>
                <c:pt idx="8">
                  <c:v>Inactif</c:v>
                </c:pt>
                <c:pt idx="9">
                  <c:v>Ensemble</c:v>
                </c:pt>
              </c:strCache>
            </c:strRef>
          </c:cat>
          <c:val>
            <c:numRef>
              <c:f>'3.6 Graphique 2'!$B$29:$B$38</c:f>
              <c:numCache>
                <c:formatCode>0.0</c:formatCode>
                <c:ptCount val="10"/>
                <c:pt idx="0">
                  <c:v>4.7980214344600167</c:v>
                </c:pt>
                <c:pt idx="1">
                  <c:v>4.9451221002713339</c:v>
                </c:pt>
                <c:pt idx="2">
                  <c:v>1.6709129237096336</c:v>
                </c:pt>
                <c:pt idx="3">
                  <c:v>3.3469018543645408</c:v>
                </c:pt>
                <c:pt idx="4">
                  <c:v>1.4542005848415396</c:v>
                </c:pt>
                <c:pt idx="5">
                  <c:v>5.4007677989762675</c:v>
                </c:pt>
                <c:pt idx="6">
                  <c:v>7.5598273406325776</c:v>
                </c:pt>
                <c:pt idx="7">
                  <c:v>8.9373464373464362</c:v>
                </c:pt>
                <c:pt idx="8">
                  <c:v>13.722987143247925</c:v>
                </c:pt>
                <c:pt idx="9">
                  <c:v>6.1015033452904914</c:v>
                </c:pt>
              </c:numCache>
            </c:numRef>
          </c:val>
        </c:ser>
        <c:ser>
          <c:idx val="1"/>
          <c:order val="1"/>
          <c:tx>
            <c:strRef>
              <c:f>'3.6 Graphique 2'!$C$28</c:f>
              <c:strCache>
                <c:ptCount val="1"/>
                <c:pt idx="0">
                  <c:v>Filles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8"/>
              <c:layout>
                <c:manualLayout>
                  <c:x val="6.9324090121317154E-3"/>
                  <c:y val="-4.2872454448017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'3.6 Graphique 2'!$A$29:$A$38</c:f>
              <c:strCache>
                <c:ptCount val="10"/>
                <c:pt idx="0">
                  <c:v>Agriculteur</c:v>
                </c:pt>
                <c:pt idx="1">
                  <c:v>Artisan, commerçant</c:v>
                </c:pt>
                <c:pt idx="2">
                  <c:v>Cadre</c:v>
                </c:pt>
                <c:pt idx="3">
                  <c:v>Profession intermédiaire</c:v>
                </c:pt>
                <c:pt idx="4">
                  <c:v>Enseignant</c:v>
                </c:pt>
                <c:pt idx="5">
                  <c:v>Employé</c:v>
                </c:pt>
                <c:pt idx="6">
                  <c:v>Ouvrier</c:v>
                </c:pt>
                <c:pt idx="7">
                  <c:v>Retraité</c:v>
                </c:pt>
                <c:pt idx="8">
                  <c:v>Inactif</c:v>
                </c:pt>
                <c:pt idx="9">
                  <c:v>Ensemble</c:v>
                </c:pt>
              </c:strCache>
            </c:strRef>
          </c:cat>
          <c:val>
            <c:numRef>
              <c:f>'3.6 Graphique 2'!$C$29:$C$38</c:f>
              <c:numCache>
                <c:formatCode>0.0</c:formatCode>
                <c:ptCount val="10"/>
                <c:pt idx="0">
                  <c:v>2.7996647108130763</c:v>
                </c:pt>
                <c:pt idx="1">
                  <c:v>3.5126403774165427</c:v>
                </c:pt>
                <c:pt idx="2">
                  <c:v>1.2284246064566864</c:v>
                </c:pt>
                <c:pt idx="3">
                  <c:v>2.3759796521847019</c:v>
                </c:pt>
                <c:pt idx="4">
                  <c:v>1.0426224038702143</c:v>
                </c:pt>
                <c:pt idx="5">
                  <c:v>4.1033843578091371</c:v>
                </c:pt>
                <c:pt idx="6">
                  <c:v>5.7174499121855176</c:v>
                </c:pt>
                <c:pt idx="7">
                  <c:v>6.8238993710691824</c:v>
                </c:pt>
                <c:pt idx="8">
                  <c:v>11.144289383296718</c:v>
                </c:pt>
                <c:pt idx="9">
                  <c:v>4.7109043061132869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68704"/>
        <c:axId val="104570240"/>
      </c:barChart>
      <c:catAx>
        <c:axId val="1045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4570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5702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4568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015599739807221"/>
          <c:y val="6.4308681672025723E-3"/>
          <c:w val="0.59214363369223566"/>
          <c:h val="7.07395498392282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104775</xdr:rowOff>
    </xdr:from>
    <xdr:to>
      <xdr:col>8</xdr:col>
      <xdr:colOff>285750</xdr:colOff>
      <xdr:row>39</xdr:row>
      <xdr:rowOff>9525</xdr:rowOff>
    </xdr:to>
    <xdr:graphicFrame macro="">
      <xdr:nvGraphicFramePr>
        <xdr:cNvPr id="1339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114300</xdr:rowOff>
    </xdr:from>
    <xdr:to>
      <xdr:col>5</xdr:col>
      <xdr:colOff>676275</xdr:colOff>
      <xdr:row>23</xdr:row>
      <xdr:rowOff>0</xdr:rowOff>
    </xdr:to>
    <xdr:graphicFrame macro="">
      <xdr:nvGraphicFramePr>
        <xdr:cNvPr id="1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3</xdr:row>
      <xdr:rowOff>152400</xdr:rowOff>
    </xdr:from>
    <xdr:to>
      <xdr:col>12</xdr:col>
      <xdr:colOff>561975</xdr:colOff>
      <xdr:row>32</xdr:row>
      <xdr:rowOff>47625</xdr:rowOff>
    </xdr:to>
    <xdr:pic>
      <xdr:nvPicPr>
        <xdr:cNvPr id="11065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666750"/>
          <a:ext cx="4362450" cy="459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r-depp-b1/A_Publications/RERS/A_RERS-2020/Chapitre%203/Macro_Notice_ch_03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3.1 Notice"/>
      <sheetName val="3.2 Notice"/>
      <sheetName val="3.3 Notice"/>
      <sheetName val="3.4 Notice"/>
      <sheetName val="3.5 Notice"/>
      <sheetName val="3.6 Notice"/>
      <sheetName val="3.7 Notice"/>
      <sheetName val="3.8 Notice"/>
      <sheetName val="3.9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0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0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0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0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0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0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0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0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0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0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0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0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0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0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0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0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0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0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0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0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0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0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0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0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0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0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0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0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0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0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0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0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0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0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0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0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0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0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0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0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0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0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0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0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0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0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0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0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0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0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0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0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0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0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0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0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0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0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0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0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0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0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0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0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0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0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0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0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0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0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0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0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0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0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0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0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0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0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0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0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0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0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0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0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0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0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0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0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0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0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0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0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0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0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0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0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0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0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0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0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0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0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0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0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0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0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0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0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0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0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0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0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0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0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0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0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0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0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0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0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0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0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0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0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0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0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0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0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0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0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0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0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0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0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0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0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0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0</v>
          </cell>
          <cell r="H893">
            <v>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0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0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0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0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0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0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0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0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0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0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0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0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0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0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0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0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0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0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0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0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0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0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0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0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0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0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0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0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0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0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0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0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0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customWidth="1"/>
  </cols>
  <sheetData>
    <row r="1" spans="1:1" x14ac:dyDescent="0.2">
      <c r="A1" s="95" t="s">
        <v>107</v>
      </c>
    </row>
    <row r="3" spans="1:1" ht="27.75" x14ac:dyDescent="0.2">
      <c r="A3" s="96" t="s">
        <v>108</v>
      </c>
    </row>
    <row r="4" spans="1:1" x14ac:dyDescent="0.2">
      <c r="A4" s="97"/>
    </row>
    <row r="6" spans="1:1" ht="102" customHeight="1" x14ac:dyDescent="0.2">
      <c r="A6" s="96" t="s">
        <v>109</v>
      </c>
    </row>
    <row r="8" spans="1:1" x14ac:dyDescent="0.2">
      <c r="A8" s="98" t="s">
        <v>110</v>
      </c>
    </row>
    <row r="10" spans="1:1" ht="15.75" x14ac:dyDescent="0.2">
      <c r="A10" s="99" t="s">
        <v>111</v>
      </c>
    </row>
    <row r="11" spans="1:1" x14ac:dyDescent="0.2">
      <c r="A11" s="95"/>
    </row>
    <row r="12" spans="1:1" x14ac:dyDescent="0.2">
      <c r="A12" s="95"/>
    </row>
    <row r="13" spans="1:1" x14ac:dyDescent="0.2">
      <c r="A13" s="95"/>
    </row>
    <row r="14" spans="1:1" s="4" customFormat="1" x14ac:dyDescent="0.2"/>
    <row r="15" spans="1:1" ht="35.1" customHeight="1" x14ac:dyDescent="0.2">
      <c r="A15" s="100" t="s">
        <v>112</v>
      </c>
    </row>
    <row r="16" spans="1:1" x14ac:dyDescent="0.2">
      <c r="A16" s="101" t="s">
        <v>19</v>
      </c>
    </row>
    <row r="17" spans="1:1" ht="24" x14ac:dyDescent="0.2">
      <c r="A17" s="101" t="s">
        <v>130</v>
      </c>
    </row>
    <row r="18" spans="1:1" ht="24" x14ac:dyDescent="0.2">
      <c r="A18" s="101" t="s">
        <v>96</v>
      </c>
    </row>
    <row r="19" spans="1:1" x14ac:dyDescent="0.2">
      <c r="A19" s="101" t="s">
        <v>131</v>
      </c>
    </row>
    <row r="20" spans="1:1" x14ac:dyDescent="0.2">
      <c r="A20" s="101"/>
    </row>
    <row r="21" spans="1:1" x14ac:dyDescent="0.2">
      <c r="A21" s="101"/>
    </row>
    <row r="22" spans="1:1" x14ac:dyDescent="0.2">
      <c r="A22" s="101"/>
    </row>
    <row r="23" spans="1:1" x14ac:dyDescent="0.2">
      <c r="A23" s="101"/>
    </row>
    <row r="24" spans="1:1" x14ac:dyDescent="0.2">
      <c r="A24" s="101"/>
    </row>
    <row r="25" spans="1:1" ht="35.1" customHeight="1" x14ac:dyDescent="0.2">
      <c r="A25" s="100" t="s">
        <v>113</v>
      </c>
    </row>
    <row r="26" spans="1:1" ht="22.5" x14ac:dyDescent="0.2">
      <c r="A26" s="102" t="s">
        <v>114</v>
      </c>
    </row>
    <row r="27" spans="1:1" x14ac:dyDescent="0.2">
      <c r="A27" s="102" t="s">
        <v>115</v>
      </c>
    </row>
    <row r="28" spans="1:1" x14ac:dyDescent="0.2">
      <c r="A28" s="102" t="s">
        <v>116</v>
      </c>
    </row>
    <row r="29" spans="1:1" ht="35.1" customHeight="1" x14ac:dyDescent="0.2">
      <c r="A29" s="103" t="s">
        <v>117</v>
      </c>
    </row>
    <row r="30" spans="1:1" ht="22.5" x14ac:dyDescent="0.2">
      <c r="A30" s="104" t="s">
        <v>118</v>
      </c>
    </row>
    <row r="31" spans="1:1" x14ac:dyDescent="0.2">
      <c r="A31" s="104" t="s">
        <v>119</v>
      </c>
    </row>
    <row r="32" spans="1:1" ht="35.1" customHeight="1" x14ac:dyDescent="0.2">
      <c r="A32" s="105" t="s">
        <v>120</v>
      </c>
    </row>
    <row r="33" spans="1:1" x14ac:dyDescent="0.2">
      <c r="A33" s="106" t="s">
        <v>121</v>
      </c>
    </row>
    <row r="34" spans="1:1" x14ac:dyDescent="0.2">
      <c r="A34" s="4"/>
    </row>
    <row r="35" spans="1:1" ht="22.5" x14ac:dyDescent="0.2">
      <c r="A35" s="12" t="s">
        <v>122</v>
      </c>
    </row>
    <row r="36" spans="1:1" x14ac:dyDescent="0.2">
      <c r="A36" s="49"/>
    </row>
    <row r="37" spans="1:1" x14ac:dyDescent="0.2">
      <c r="A37" s="100" t="s">
        <v>123</v>
      </c>
    </row>
    <row r="38" spans="1:1" x14ac:dyDescent="0.2">
      <c r="A38" s="49"/>
    </row>
    <row r="39" spans="1:1" x14ac:dyDescent="0.2">
      <c r="A39" s="49" t="s">
        <v>124</v>
      </c>
    </row>
    <row r="40" spans="1:1" x14ac:dyDescent="0.2">
      <c r="A40" s="49" t="s">
        <v>125</v>
      </c>
    </row>
    <row r="41" spans="1:1" x14ac:dyDescent="0.2">
      <c r="A41" s="49" t="s">
        <v>126</v>
      </c>
    </row>
    <row r="42" spans="1:1" x14ac:dyDescent="0.2">
      <c r="A42" s="49" t="s">
        <v>127</v>
      </c>
    </row>
    <row r="43" spans="1:1" x14ac:dyDescent="0.2">
      <c r="A43" s="49" t="s">
        <v>128</v>
      </c>
    </row>
    <row r="44" spans="1:1" x14ac:dyDescent="0.2">
      <c r="A44" s="49" t="s">
        <v>129</v>
      </c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  <row r="62" spans="1:1" x14ac:dyDescent="0.2">
      <c r="A62" s="4"/>
    </row>
    <row r="63" spans="1:1" x14ac:dyDescent="0.2">
      <c r="A63" s="4"/>
    </row>
    <row r="64" spans="1:1" x14ac:dyDescent="0.2">
      <c r="A64" s="4"/>
    </row>
    <row r="65" spans="1:1" x14ac:dyDescent="0.2">
      <c r="A65" s="4"/>
    </row>
    <row r="66" spans="1:1" x14ac:dyDescent="0.2">
      <c r="A66" s="4"/>
    </row>
    <row r="67" spans="1:1" x14ac:dyDescent="0.2">
      <c r="A67" s="4"/>
    </row>
    <row r="68" spans="1:1" x14ac:dyDescent="0.2">
      <c r="A68" s="4"/>
    </row>
    <row r="69" spans="1:1" x14ac:dyDescent="0.2">
      <c r="A69" s="4"/>
    </row>
    <row r="70" spans="1:1" x14ac:dyDescent="0.2">
      <c r="A70" s="4"/>
    </row>
    <row r="71" spans="1:1" x14ac:dyDescent="0.2">
      <c r="A71" s="4"/>
    </row>
    <row r="72" spans="1:1" x14ac:dyDescent="0.2">
      <c r="A72" s="4"/>
    </row>
    <row r="73" spans="1:1" x14ac:dyDescent="0.2">
      <c r="A73" s="4"/>
    </row>
    <row r="74" spans="1:1" x14ac:dyDescent="0.2">
      <c r="A74" s="4"/>
    </row>
    <row r="75" spans="1:1" x14ac:dyDescent="0.2">
      <c r="A75" s="4"/>
    </row>
    <row r="76" spans="1:1" x14ac:dyDescent="0.2">
      <c r="A76" s="4"/>
    </row>
    <row r="77" spans="1:1" x14ac:dyDescent="0.2">
      <c r="A77" s="4"/>
    </row>
    <row r="78" spans="1:1" x14ac:dyDescent="0.2">
      <c r="A78" s="4"/>
    </row>
    <row r="79" spans="1:1" x14ac:dyDescent="0.2">
      <c r="A79" s="4"/>
    </row>
    <row r="80" spans="1:1" x14ac:dyDescent="0.2">
      <c r="A80" s="4"/>
    </row>
    <row r="81" spans="1:1" x14ac:dyDescent="0.2">
      <c r="A81" s="4"/>
    </row>
    <row r="82" spans="1:1" x14ac:dyDescent="0.2">
      <c r="A82" s="4"/>
    </row>
    <row r="83" spans="1:1" x14ac:dyDescent="0.2">
      <c r="A83" s="4"/>
    </row>
    <row r="84" spans="1:1" x14ac:dyDescent="0.2">
      <c r="A84" s="4"/>
    </row>
    <row r="85" spans="1:1" x14ac:dyDescent="0.2">
      <c r="A85" s="4"/>
    </row>
    <row r="86" spans="1:1" x14ac:dyDescent="0.2">
      <c r="A86" s="4"/>
    </row>
    <row r="87" spans="1:1" x14ac:dyDescent="0.2">
      <c r="A87" s="4"/>
    </row>
    <row r="88" spans="1:1" x14ac:dyDescent="0.2">
      <c r="A88" s="4"/>
    </row>
    <row r="89" spans="1:1" x14ac:dyDescent="0.2">
      <c r="A89" s="4"/>
    </row>
    <row r="90" spans="1:1" x14ac:dyDescent="0.2">
      <c r="A90" s="4"/>
    </row>
    <row r="91" spans="1:1" x14ac:dyDescent="0.2">
      <c r="A91" s="4"/>
    </row>
    <row r="92" spans="1:1" x14ac:dyDescent="0.2">
      <c r="A92" s="4"/>
    </row>
    <row r="93" spans="1:1" x14ac:dyDescent="0.2">
      <c r="A93" s="4"/>
    </row>
    <row r="94" spans="1:1" x14ac:dyDescent="0.2">
      <c r="A94" s="4"/>
    </row>
    <row r="95" spans="1:1" x14ac:dyDescent="0.2">
      <c r="A95" s="4"/>
    </row>
    <row r="96" spans="1:1" x14ac:dyDescent="0.2">
      <c r="A96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Q40"/>
  <sheetViews>
    <sheetView workbookViewId="0"/>
  </sheetViews>
  <sheetFormatPr baseColWidth="10" defaultColWidth="0" defaultRowHeight="12.75" zeroHeight="1" x14ac:dyDescent="0.2"/>
  <cols>
    <col min="1" max="1" width="21.42578125" style="4" customWidth="1"/>
    <col min="2" max="16" width="8.140625" style="4" customWidth="1"/>
    <col min="17" max="16384" width="11.42578125" style="4" hidden="1"/>
  </cols>
  <sheetData>
    <row r="1" spans="1:17" ht="15" x14ac:dyDescent="0.25">
      <c r="A1" s="111" t="s">
        <v>24</v>
      </c>
      <c r="B1" s="111"/>
      <c r="C1" s="111"/>
      <c r="D1" s="111"/>
      <c r="E1" s="111"/>
      <c r="F1" s="111"/>
      <c r="G1" s="111"/>
      <c r="H1" s="111"/>
    </row>
    <row r="2" spans="1:17" x14ac:dyDescent="0.2">
      <c r="A2" s="24"/>
    </row>
    <row r="3" spans="1:17" x14ac:dyDescent="0.2">
      <c r="A3" s="107" t="s">
        <v>19</v>
      </c>
      <c r="B3" s="107"/>
      <c r="C3" s="107"/>
      <c r="D3" s="107"/>
      <c r="E3" s="107"/>
      <c r="F3" s="107"/>
      <c r="G3" s="107"/>
    </row>
    <row r="4" spans="1:17" x14ac:dyDescent="0.2"/>
    <row r="5" spans="1:17" s="8" customFormat="1" ht="15" customHeight="1" x14ac:dyDescent="0.2">
      <c r="A5" s="112"/>
      <c r="B5" s="87">
        <v>2005</v>
      </c>
      <c r="C5" s="87">
        <v>2006</v>
      </c>
      <c r="D5" s="87">
        <v>2007</v>
      </c>
      <c r="E5" s="87">
        <v>2008</v>
      </c>
      <c r="F5" s="87">
        <v>2009</v>
      </c>
      <c r="G5" s="87">
        <v>2010</v>
      </c>
      <c r="H5" s="87">
        <v>2011</v>
      </c>
      <c r="I5" s="87">
        <v>2012</v>
      </c>
      <c r="J5" s="87">
        <v>2013</v>
      </c>
      <c r="K5" s="87">
        <v>2014</v>
      </c>
      <c r="L5" s="87">
        <v>2015</v>
      </c>
      <c r="M5" s="87">
        <v>2016</v>
      </c>
      <c r="N5" s="87">
        <v>2017</v>
      </c>
      <c r="O5" s="109">
        <v>2018</v>
      </c>
      <c r="P5" s="109">
        <v>2019</v>
      </c>
    </row>
    <row r="6" spans="1:17" s="25" customFormat="1" ht="22.5" customHeight="1" x14ac:dyDescent="0.2">
      <c r="A6" s="113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110"/>
      <c r="P6" s="110"/>
    </row>
    <row r="7" spans="1:17" s="8" customFormat="1" ht="15" customHeight="1" x14ac:dyDescent="0.2">
      <c r="A7" s="30" t="s">
        <v>21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Q7" s="26"/>
    </row>
    <row r="8" spans="1:17" s="27" customFormat="1" ht="15" customHeight="1" x14ac:dyDescent="0.2">
      <c r="A8" s="28" t="s">
        <v>22</v>
      </c>
      <c r="B8" s="81">
        <v>594275</v>
      </c>
      <c r="C8" s="81">
        <v>609935</v>
      </c>
      <c r="D8" s="81">
        <v>624797</v>
      </c>
      <c r="E8" s="81">
        <v>629259</v>
      </c>
      <c r="F8" s="81">
        <v>648505</v>
      </c>
      <c r="G8" s="81">
        <v>661735</v>
      </c>
      <c r="H8" s="81">
        <v>698452</v>
      </c>
      <c r="I8" s="81">
        <v>695165</v>
      </c>
      <c r="J8" s="81">
        <v>695083</v>
      </c>
      <c r="K8" s="81">
        <v>698205</v>
      </c>
      <c r="L8" s="81">
        <v>710890</v>
      </c>
      <c r="M8" s="81">
        <v>728207</v>
      </c>
      <c r="N8" s="81">
        <v>751466</v>
      </c>
      <c r="O8" s="77">
        <v>757671</v>
      </c>
      <c r="P8" s="77">
        <v>776300</v>
      </c>
    </row>
    <row r="9" spans="1:17" s="60" customFormat="1" ht="15" customHeight="1" x14ac:dyDescent="0.2">
      <c r="A9" s="59" t="s">
        <v>12</v>
      </c>
      <c r="B9" s="82">
        <v>82.52730542497865</v>
      </c>
      <c r="C9" s="82">
        <v>83.512013319531846</v>
      </c>
      <c r="D9" s="82">
        <v>83.915831264975452</v>
      </c>
      <c r="E9" s="82">
        <v>84.398928615018974</v>
      </c>
      <c r="F9" s="82">
        <v>85.846832428539841</v>
      </c>
      <c r="G9" s="82">
        <v>86.569770864539933</v>
      </c>
      <c r="H9" s="82">
        <v>87.659438815531033</v>
      </c>
      <c r="I9" s="82">
        <v>88.027326313923382</v>
      </c>
      <c r="J9" s="82">
        <v>88.629266607077511</v>
      </c>
      <c r="K9" s="82">
        <v>89.552267521053992</v>
      </c>
      <c r="L9" s="82">
        <v>90.246419734906141</v>
      </c>
      <c r="M9" s="82">
        <v>90.911780715202411</v>
      </c>
      <c r="N9" s="82">
        <v>92.302609033167798</v>
      </c>
      <c r="O9" s="76">
        <v>93.303720962307651</v>
      </c>
      <c r="P9" s="76">
        <v>94.581571274883558</v>
      </c>
    </row>
    <row r="10" spans="1:17" s="8" customFormat="1" ht="15" customHeight="1" x14ac:dyDescent="0.2">
      <c r="A10" s="30" t="s">
        <v>0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Q10" s="26"/>
    </row>
    <row r="11" spans="1:17" s="27" customFormat="1" ht="15" customHeight="1" x14ac:dyDescent="0.2">
      <c r="A11" s="28" t="s">
        <v>22</v>
      </c>
      <c r="B11" s="81">
        <v>118362</v>
      </c>
      <c r="C11" s="81">
        <v>114010</v>
      </c>
      <c r="D11" s="81">
        <v>113952</v>
      </c>
      <c r="E11" s="81">
        <v>110779</v>
      </c>
      <c r="F11" s="81">
        <v>102525</v>
      </c>
      <c r="G11" s="81">
        <v>98957</v>
      </c>
      <c r="H11" s="81">
        <v>95522</v>
      </c>
      <c r="I11" s="81">
        <v>91741</v>
      </c>
      <c r="J11" s="81">
        <v>86833</v>
      </c>
      <c r="K11" s="81">
        <v>79682</v>
      </c>
      <c r="L11" s="81">
        <v>75327</v>
      </c>
      <c r="M11" s="81">
        <v>71589</v>
      </c>
      <c r="N11" s="81">
        <v>61558</v>
      </c>
      <c r="O11" s="77">
        <v>53568</v>
      </c>
      <c r="P11" s="77">
        <v>43606</v>
      </c>
      <c r="Q11" s="26"/>
    </row>
    <row r="12" spans="1:17" s="60" customFormat="1" ht="15" customHeight="1" x14ac:dyDescent="0.2">
      <c r="A12" s="59" t="s">
        <v>12</v>
      </c>
      <c r="B12" s="82">
        <v>16.436997896110931</v>
      </c>
      <c r="C12" s="82">
        <v>15.610195575856158</v>
      </c>
      <c r="D12" s="82">
        <v>15.304773877445765</v>
      </c>
      <c r="E12" s="82">
        <v>14.858156836919594</v>
      </c>
      <c r="F12" s="82">
        <v>13.571902290246102</v>
      </c>
      <c r="G12" s="82">
        <v>12.945793732298091</v>
      </c>
      <c r="H12" s="82">
        <v>11.988518773712659</v>
      </c>
      <c r="I12" s="82">
        <v>11.616975744414123</v>
      </c>
      <c r="J12" s="82">
        <v>11.071980047407807</v>
      </c>
      <c r="K12" s="82">
        <v>10.220069722520785</v>
      </c>
      <c r="L12" s="82">
        <v>9.5626497198881335</v>
      </c>
      <c r="M12" s="82">
        <v>8.9374085522669056</v>
      </c>
      <c r="N12" s="82">
        <v>7.5611724374272988</v>
      </c>
      <c r="O12" s="76">
        <v>6.5966543849624655</v>
      </c>
      <c r="P12" s="76">
        <v>5.3127965954045759</v>
      </c>
    </row>
    <row r="13" spans="1:17" s="8" customFormat="1" ht="15" customHeight="1" x14ac:dyDescent="0.2">
      <c r="A13" s="30" t="s">
        <v>16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Q13" s="26"/>
    </row>
    <row r="14" spans="1:17" s="27" customFormat="1" ht="15" customHeight="1" x14ac:dyDescent="0.2">
      <c r="A14" s="28" t="s">
        <v>22</v>
      </c>
      <c r="B14" s="81">
        <v>7458</v>
      </c>
      <c r="C14" s="81">
        <v>6411</v>
      </c>
      <c r="D14" s="81">
        <v>5803</v>
      </c>
      <c r="E14" s="81">
        <v>5539</v>
      </c>
      <c r="F14" s="81">
        <v>4391</v>
      </c>
      <c r="G14" s="81">
        <v>3703</v>
      </c>
      <c r="H14" s="81">
        <v>2805</v>
      </c>
      <c r="I14" s="81">
        <v>2809</v>
      </c>
      <c r="J14" s="81">
        <v>2343</v>
      </c>
      <c r="K14" s="81">
        <v>1775</v>
      </c>
      <c r="L14" s="81">
        <v>1504</v>
      </c>
      <c r="M14" s="81">
        <v>1208</v>
      </c>
      <c r="N14" s="81">
        <v>1109</v>
      </c>
      <c r="O14" s="77">
        <v>809</v>
      </c>
      <c r="P14" s="77">
        <v>867</v>
      </c>
    </row>
    <row r="15" spans="1:17" s="60" customFormat="1" ht="15" customHeight="1" x14ac:dyDescent="0.2">
      <c r="A15" s="59" t="s">
        <v>12</v>
      </c>
      <c r="B15" s="82">
        <v>1.0356966789104214</v>
      </c>
      <c r="C15" s="82">
        <v>0.87779110461199739</v>
      </c>
      <c r="D15" s="82">
        <v>0.77939485757878557</v>
      </c>
      <c r="E15" s="82">
        <v>0.74291454806143431</v>
      </c>
      <c r="F15" s="82">
        <v>0.58126528121405152</v>
      </c>
      <c r="G15" s="82">
        <v>0.48443540316197775</v>
      </c>
      <c r="H15" s="82">
        <v>0.3520424107563076</v>
      </c>
      <c r="I15" s="82">
        <v>0.35569794166249852</v>
      </c>
      <c r="J15" s="82">
        <v>0.29875334551468324</v>
      </c>
      <c r="K15" s="82">
        <v>0.22766275642522016</v>
      </c>
      <c r="L15" s="82">
        <v>0.19093054520572639</v>
      </c>
      <c r="M15" s="82">
        <v>0.15081073253067401</v>
      </c>
      <c r="N15" s="82">
        <v>0.13621852940490067</v>
      </c>
      <c r="O15" s="76">
        <v>9.9624652729887894E-2</v>
      </c>
      <c r="P15" s="76">
        <v>0.10563212971186917</v>
      </c>
    </row>
    <row r="16" spans="1:17" s="8" customFormat="1" ht="15" customHeight="1" x14ac:dyDescent="0.2">
      <c r="A16" s="22" t="s">
        <v>14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Q16" s="26"/>
    </row>
    <row r="17" spans="1:17" s="8" customFormat="1" ht="15" customHeight="1" x14ac:dyDescent="0.2">
      <c r="A17" s="29" t="s">
        <v>11</v>
      </c>
      <c r="B17" s="83">
        <v>125820</v>
      </c>
      <c r="C17" s="83">
        <v>120421</v>
      </c>
      <c r="D17" s="83">
        <v>119755</v>
      </c>
      <c r="E17" s="83">
        <v>116318</v>
      </c>
      <c r="F17" s="83">
        <v>106916</v>
      </c>
      <c r="G17" s="83">
        <v>102660</v>
      </c>
      <c r="H17" s="83">
        <v>98327</v>
      </c>
      <c r="I17" s="83">
        <v>94550</v>
      </c>
      <c r="J17" s="83">
        <v>89176</v>
      </c>
      <c r="K17" s="83">
        <v>81457</v>
      </c>
      <c r="L17" s="83">
        <v>76831</v>
      </c>
      <c r="M17" s="83">
        <v>72797</v>
      </c>
      <c r="N17" s="83">
        <v>62667</v>
      </c>
      <c r="O17" s="78">
        <v>54377</v>
      </c>
      <c r="P17" s="78">
        <v>44473</v>
      </c>
      <c r="Q17" s="26"/>
    </row>
    <row r="18" spans="1:17" s="60" customFormat="1" ht="15" customHeight="1" x14ac:dyDescent="0.2">
      <c r="A18" s="61" t="s">
        <v>12</v>
      </c>
      <c r="B18" s="82">
        <v>17.472694575021354</v>
      </c>
      <c r="C18" s="82">
        <v>16.487986680468154</v>
      </c>
      <c r="D18" s="82">
        <v>16.084168735024551</v>
      </c>
      <c r="E18" s="82">
        <v>15.601071384981029</v>
      </c>
      <c r="F18" s="82">
        <v>14.153167571460154</v>
      </c>
      <c r="G18" s="82">
        <v>13.43022913546007</v>
      </c>
      <c r="H18" s="82">
        <v>12.340561184468967</v>
      </c>
      <c r="I18" s="82">
        <v>11.972673686076622</v>
      </c>
      <c r="J18" s="82">
        <v>11.370733392922491</v>
      </c>
      <c r="K18" s="82">
        <v>10.447732478946005</v>
      </c>
      <c r="L18" s="82">
        <v>9.7535802650938592</v>
      </c>
      <c r="M18" s="82">
        <v>9.088219284797578</v>
      </c>
      <c r="N18" s="82">
        <v>7.6973909668322005</v>
      </c>
      <c r="O18" s="76">
        <v>6.6962790376923529</v>
      </c>
      <c r="P18" s="76">
        <v>5.4184287251164447</v>
      </c>
    </row>
    <row r="19" spans="1:17" s="8" customFormat="1" ht="18" customHeight="1" x14ac:dyDescent="0.2">
      <c r="A19" s="31" t="s">
        <v>26</v>
      </c>
      <c r="B19" s="84">
        <v>720095</v>
      </c>
      <c r="C19" s="84">
        <v>730356</v>
      </c>
      <c r="D19" s="84">
        <v>744552</v>
      </c>
      <c r="E19" s="84">
        <v>745577</v>
      </c>
      <c r="F19" s="84">
        <v>755421</v>
      </c>
      <c r="G19" s="84">
        <v>764395</v>
      </c>
      <c r="H19" s="84">
        <v>796779</v>
      </c>
      <c r="I19" s="84">
        <v>789715</v>
      </c>
      <c r="J19" s="84">
        <v>784259</v>
      </c>
      <c r="K19" s="84">
        <v>779662</v>
      </c>
      <c r="L19" s="84">
        <v>787721</v>
      </c>
      <c r="M19" s="84">
        <v>801004</v>
      </c>
      <c r="N19" s="84">
        <v>814133</v>
      </c>
      <c r="O19" s="79">
        <v>812048</v>
      </c>
      <c r="P19" s="79">
        <v>820773</v>
      </c>
    </row>
    <row r="20" spans="1:17" s="8" customFormat="1" ht="27" customHeight="1" x14ac:dyDescent="0.2">
      <c r="A20" s="108" t="s">
        <v>104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</row>
    <row r="21" spans="1:17" s="5" customFormat="1" x14ac:dyDescent="0.2">
      <c r="A21" s="49" t="s">
        <v>102</v>
      </c>
      <c r="B21" s="7"/>
      <c r="C21" s="7"/>
      <c r="D21" s="7"/>
      <c r="E21" s="7"/>
      <c r="F21" s="7"/>
      <c r="P21" s="52" t="s">
        <v>27</v>
      </c>
    </row>
    <row r="22" spans="1:17" s="5" customForma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7" s="5" customFormat="1" x14ac:dyDescent="0.2">
      <c r="A23" s="107" t="s">
        <v>100</v>
      </c>
      <c r="B23" s="107"/>
      <c r="C23" s="107"/>
      <c r="D23" s="107"/>
      <c r="E23" s="107"/>
      <c r="F23" s="107"/>
      <c r="G23" s="107"/>
      <c r="H23" s="12"/>
      <c r="I23" s="12"/>
      <c r="J23" s="12"/>
      <c r="K23" s="12"/>
      <c r="L23" s="12"/>
      <c r="M23" s="12"/>
      <c r="N23" s="12"/>
      <c r="O23" s="12"/>
      <c r="P23" s="12"/>
    </row>
    <row r="24" spans="1:17" s="5" customForma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7" s="5" customForma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7" s="5" customForma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7" s="5" customForma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7" s="5" customForma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7" s="5" customForma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7" s="5" customForma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7" s="5" customForma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7" s="5" customForma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5" customForma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s="5" customForma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s="5" customForma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x14ac:dyDescent="0.2"/>
    <row r="37" spans="1:16" x14ac:dyDescent="0.2"/>
    <row r="38" spans="1:16" x14ac:dyDescent="0.2"/>
    <row r="39" spans="1:16" x14ac:dyDescent="0.2"/>
    <row r="40" spans="1:16" x14ac:dyDescent="0.2"/>
  </sheetData>
  <mergeCells count="7">
    <mergeCell ref="A23:G23"/>
    <mergeCell ref="A20:P20"/>
    <mergeCell ref="P5:P6"/>
    <mergeCell ref="O5:O6"/>
    <mergeCell ref="A1:H1"/>
    <mergeCell ref="A3:G3"/>
    <mergeCell ref="A5:A6"/>
  </mergeCells>
  <phoneticPr fontId="0" type="noConversion"/>
  <pageMargins left="0.3" right="0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H46"/>
  <sheetViews>
    <sheetView workbookViewId="0"/>
  </sheetViews>
  <sheetFormatPr baseColWidth="10" defaultColWidth="0" defaultRowHeight="12.75" zeroHeight="1" x14ac:dyDescent="0.2"/>
  <cols>
    <col min="1" max="1" width="26.140625" style="4" customWidth="1"/>
    <col min="2" max="2" width="11.85546875" style="4" customWidth="1"/>
    <col min="3" max="7" width="11.42578125" style="4" customWidth="1"/>
    <col min="8" max="16384" width="0" style="4" hidden="1"/>
  </cols>
  <sheetData>
    <row r="1" spans="1:8" customFormat="1" ht="15" x14ac:dyDescent="0.25">
      <c r="A1" s="111" t="s">
        <v>25</v>
      </c>
      <c r="B1" s="111"/>
      <c r="C1" s="111"/>
      <c r="H1" s="2"/>
    </row>
    <row r="2" spans="1:8" customFormat="1" x14ac:dyDescent="0.2">
      <c r="A2" s="1"/>
      <c r="H2" s="2"/>
    </row>
    <row r="3" spans="1:8" customFormat="1" x14ac:dyDescent="0.2">
      <c r="A3" s="50" t="s">
        <v>92</v>
      </c>
      <c r="B3" s="50"/>
      <c r="C3" s="50"/>
      <c r="D3" s="50"/>
      <c r="E3" s="50"/>
      <c r="F3" s="50"/>
      <c r="G3" s="50"/>
      <c r="H3" s="2"/>
    </row>
    <row r="4" spans="1:8" customFormat="1" x14ac:dyDescent="0.2">
      <c r="A4" s="36"/>
      <c r="B4" s="34"/>
      <c r="H4" s="2"/>
    </row>
    <row r="5" spans="1:8" x14ac:dyDescent="0.2"/>
    <row r="6" spans="1:8" x14ac:dyDescent="0.2"/>
    <row r="7" spans="1:8" x14ac:dyDescent="0.2"/>
    <row r="8" spans="1:8" x14ac:dyDescent="0.2"/>
    <row r="9" spans="1:8" x14ac:dyDescent="0.2"/>
    <row r="10" spans="1:8" x14ac:dyDescent="0.2"/>
    <row r="11" spans="1:8" x14ac:dyDescent="0.2"/>
    <row r="12" spans="1:8" x14ac:dyDescent="0.2"/>
    <row r="13" spans="1:8" x14ac:dyDescent="0.2"/>
    <row r="14" spans="1:8" x14ac:dyDescent="0.2"/>
    <row r="15" spans="1:8" x14ac:dyDescent="0.2"/>
    <row r="16" spans="1:8" x14ac:dyDescent="0.2"/>
    <row r="17" spans="1:6" x14ac:dyDescent="0.2"/>
    <row r="18" spans="1:6" x14ac:dyDescent="0.2"/>
    <row r="19" spans="1:6" x14ac:dyDescent="0.2"/>
    <row r="20" spans="1:6" x14ac:dyDescent="0.2"/>
    <row r="21" spans="1:6" x14ac:dyDescent="0.2"/>
    <row r="22" spans="1:6" x14ac:dyDescent="0.2"/>
    <row r="23" spans="1:6" x14ac:dyDescent="0.2"/>
    <row r="24" spans="1:6" s="6" customFormat="1" x14ac:dyDescent="0.2">
      <c r="A24" s="93" t="s">
        <v>105</v>
      </c>
      <c r="B24" s="90"/>
      <c r="C24" s="90"/>
      <c r="F24" s="52" t="s">
        <v>27</v>
      </c>
    </row>
    <row r="25" spans="1:6" s="6" customFormat="1" x14ac:dyDescent="0.2">
      <c r="A25" s="49" t="s">
        <v>102</v>
      </c>
    </row>
    <row r="26" spans="1:6" x14ac:dyDescent="0.2">
      <c r="A26" s="49"/>
    </row>
    <row r="27" spans="1:6" s="13" customFormat="1" ht="18.75" customHeight="1" x14ac:dyDescent="0.2">
      <c r="A27" s="17"/>
      <c r="B27" s="18"/>
      <c r="C27" s="19" t="s">
        <v>91</v>
      </c>
      <c r="D27" s="18"/>
    </row>
    <row r="28" spans="1:6" s="13" customFormat="1" ht="18.75" customHeight="1" x14ac:dyDescent="0.2">
      <c r="A28" s="20" t="s">
        <v>2</v>
      </c>
      <c r="B28" s="18" t="s">
        <v>4</v>
      </c>
      <c r="C28" s="18" t="s">
        <v>3</v>
      </c>
      <c r="D28" s="18" t="s">
        <v>1</v>
      </c>
    </row>
    <row r="29" spans="1:6" s="13" customFormat="1" ht="18.75" customHeight="1" x14ac:dyDescent="0.2">
      <c r="A29" s="15" t="s">
        <v>5</v>
      </c>
      <c r="B29" s="14">
        <v>4.7980214344600167</v>
      </c>
      <c r="C29" s="14">
        <v>2.7996647108130763</v>
      </c>
      <c r="D29" s="14">
        <v>3.8071487949999998</v>
      </c>
      <c r="E29" s="16"/>
    </row>
    <row r="30" spans="1:6" s="13" customFormat="1" ht="18.75" customHeight="1" x14ac:dyDescent="0.2">
      <c r="A30" s="15" t="s">
        <v>18</v>
      </c>
      <c r="B30" s="14">
        <v>4.9451221002713339</v>
      </c>
      <c r="C30" s="14">
        <v>3.5126403774165427</v>
      </c>
      <c r="D30" s="14">
        <v>4.2459736460000004</v>
      </c>
      <c r="E30" s="16"/>
    </row>
    <row r="31" spans="1:6" s="13" customFormat="1" ht="18.75" customHeight="1" x14ac:dyDescent="0.2">
      <c r="A31" s="15" t="s">
        <v>6</v>
      </c>
      <c r="B31" s="14">
        <v>1.6709129237096336</v>
      </c>
      <c r="C31" s="14">
        <v>1.2284246064566864</v>
      </c>
      <c r="D31" s="14">
        <v>1.454896873</v>
      </c>
      <c r="E31" s="16"/>
    </row>
    <row r="32" spans="1:6" s="13" customFormat="1" ht="18.75" customHeight="1" x14ac:dyDescent="0.2">
      <c r="A32" s="15" t="s">
        <v>17</v>
      </c>
      <c r="B32" s="14">
        <v>3.3469018543645408</v>
      </c>
      <c r="C32" s="14">
        <v>2.3759796521847019</v>
      </c>
      <c r="D32" s="14">
        <v>2.8736443170000001</v>
      </c>
      <c r="E32" s="16"/>
    </row>
    <row r="33" spans="1:5" s="13" customFormat="1" ht="18.75" customHeight="1" x14ac:dyDescent="0.2">
      <c r="A33" s="15" t="s">
        <v>15</v>
      </c>
      <c r="B33" s="14">
        <v>1.4542005848415396</v>
      </c>
      <c r="C33" s="14">
        <v>1.0426224038702143</v>
      </c>
      <c r="D33" s="14">
        <v>1.253956659</v>
      </c>
      <c r="E33" s="16"/>
    </row>
    <row r="34" spans="1:5" s="13" customFormat="1" ht="18.75" customHeight="1" x14ac:dyDescent="0.2">
      <c r="A34" s="15" t="s">
        <v>7</v>
      </c>
      <c r="B34" s="14">
        <v>5.4007677989762675</v>
      </c>
      <c r="C34" s="14">
        <v>4.1033843578091371</v>
      </c>
      <c r="D34" s="14">
        <v>4.7610272440000001</v>
      </c>
      <c r="E34" s="16"/>
    </row>
    <row r="35" spans="1:5" s="13" customFormat="1" ht="18.75" customHeight="1" x14ac:dyDescent="0.2">
      <c r="A35" s="15" t="s">
        <v>8</v>
      </c>
      <c r="B35" s="14">
        <v>7.5598273406325776</v>
      </c>
      <c r="C35" s="14">
        <v>5.7174499121855176</v>
      </c>
      <c r="D35" s="14">
        <v>6.651742885</v>
      </c>
      <c r="E35" s="16"/>
    </row>
    <row r="36" spans="1:5" s="13" customFormat="1" ht="18.75" customHeight="1" x14ac:dyDescent="0.2">
      <c r="A36" s="15" t="s">
        <v>9</v>
      </c>
      <c r="B36" s="14">
        <v>8.9373464373464362</v>
      </c>
      <c r="C36" s="14">
        <v>6.8238993710691824</v>
      </c>
      <c r="D36" s="14">
        <v>7.8931013050000001</v>
      </c>
      <c r="E36" s="16"/>
    </row>
    <row r="37" spans="1:5" s="13" customFormat="1" ht="18.75" customHeight="1" x14ac:dyDescent="0.2">
      <c r="A37" s="15" t="s">
        <v>10</v>
      </c>
      <c r="B37" s="14">
        <v>13.722987143247925</v>
      </c>
      <c r="C37" s="14">
        <v>11.144289383296718</v>
      </c>
      <c r="D37" s="14">
        <v>12.44518384</v>
      </c>
      <c r="E37" s="16"/>
    </row>
    <row r="38" spans="1:5" s="13" customFormat="1" ht="18.75" customHeight="1" x14ac:dyDescent="0.2">
      <c r="A38" s="20" t="s">
        <v>13</v>
      </c>
      <c r="B38" s="21">
        <v>6.1015033452904914</v>
      </c>
      <c r="C38" s="21">
        <v>4.7109043061132869</v>
      </c>
      <c r="D38" s="21">
        <v>5.4184287251164447</v>
      </c>
      <c r="E38" s="16"/>
    </row>
    <row r="39" spans="1:5" ht="12.75" hidden="1" customHeight="1" x14ac:dyDescent="0.2"/>
    <row r="40" spans="1:5" ht="12.75" hidden="1" customHeight="1" x14ac:dyDescent="0.2"/>
    <row r="41" spans="1:5" ht="12.75" hidden="1" customHeight="1" x14ac:dyDescent="0.2"/>
    <row r="42" spans="1:5" ht="12.75" hidden="1" customHeight="1" x14ac:dyDescent="0.2"/>
    <row r="43" spans="1:5" x14ac:dyDescent="0.2"/>
    <row r="44" spans="1:5" x14ac:dyDescent="0.2"/>
    <row r="45" spans="1:5" x14ac:dyDescent="0.2"/>
    <row r="46" spans="1:5" x14ac:dyDescent="0.2"/>
  </sheetData>
  <mergeCells count="1">
    <mergeCell ref="A1:C1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J21"/>
  <sheetViews>
    <sheetView workbookViewId="0"/>
  </sheetViews>
  <sheetFormatPr baseColWidth="10" defaultColWidth="0" defaultRowHeight="12.75" zeroHeight="1" x14ac:dyDescent="0.2"/>
  <cols>
    <col min="1" max="1" width="45.42578125" customWidth="1"/>
    <col min="2" max="6" width="10.7109375" customWidth="1"/>
    <col min="7" max="7" width="10.7109375" style="11" customWidth="1"/>
    <col min="8" max="10" width="11.42578125" customWidth="1"/>
  </cols>
  <sheetData>
    <row r="1" spans="1:10" ht="15" x14ac:dyDescent="0.25">
      <c r="A1" s="111" t="s">
        <v>25</v>
      </c>
      <c r="B1" s="111"/>
      <c r="C1" s="111"/>
    </row>
    <row r="2" spans="1:10" x14ac:dyDescent="0.2">
      <c r="A2" s="1"/>
    </row>
    <row r="3" spans="1:10" x14ac:dyDescent="0.2">
      <c r="A3" s="50" t="s">
        <v>96</v>
      </c>
      <c r="B3" s="50"/>
      <c r="C3" s="50"/>
      <c r="D3" s="50"/>
      <c r="E3" s="50"/>
      <c r="F3" s="50"/>
      <c r="G3" s="50"/>
      <c r="H3" s="50"/>
      <c r="I3" s="50"/>
    </row>
    <row r="4" spans="1:10" x14ac:dyDescent="0.2">
      <c r="A4" s="35"/>
      <c r="B4" s="34"/>
    </row>
    <row r="5" spans="1:10" s="42" customFormat="1" ht="27.75" customHeight="1" x14ac:dyDescent="0.2">
      <c r="A5" s="41"/>
      <c r="B5" s="116" t="s">
        <v>94</v>
      </c>
      <c r="C5" s="116"/>
      <c r="D5" s="114" t="s">
        <v>93</v>
      </c>
      <c r="E5" s="115"/>
      <c r="F5" s="114" t="s">
        <v>20</v>
      </c>
      <c r="G5" s="117"/>
    </row>
    <row r="6" spans="1:10" s="8" customFormat="1" ht="18" customHeight="1" x14ac:dyDescent="0.2">
      <c r="A6" s="33"/>
      <c r="B6" s="45" t="s">
        <v>22</v>
      </c>
      <c r="C6" s="46" t="s">
        <v>12</v>
      </c>
      <c r="D6" s="46" t="s">
        <v>22</v>
      </c>
      <c r="E6" s="47" t="s">
        <v>12</v>
      </c>
      <c r="F6" s="46" t="s">
        <v>89</v>
      </c>
      <c r="G6" s="48" t="s">
        <v>90</v>
      </c>
    </row>
    <row r="7" spans="1:10" s="8" customFormat="1" ht="18" customHeight="1" x14ac:dyDescent="0.2">
      <c r="A7" s="56" t="s">
        <v>21</v>
      </c>
      <c r="B7" s="9">
        <v>117761</v>
      </c>
      <c r="C7" s="10">
        <v>90.374741947614396</v>
      </c>
      <c r="D7" s="9">
        <v>538577</v>
      </c>
      <c r="E7" s="10">
        <v>95.300085996694619</v>
      </c>
      <c r="F7" s="10">
        <v>70.2</v>
      </c>
      <c r="G7" s="10">
        <v>85.2</v>
      </c>
    </row>
    <row r="8" spans="1:10" s="8" customFormat="1" ht="18" customHeight="1" x14ac:dyDescent="0.2">
      <c r="A8" s="56" t="s">
        <v>0</v>
      </c>
      <c r="B8" s="9">
        <v>12278</v>
      </c>
      <c r="C8" s="10">
        <v>9.4226533541054316</v>
      </c>
      <c r="D8" s="9">
        <v>26165</v>
      </c>
      <c r="E8" s="10">
        <v>4.6298426225099005</v>
      </c>
      <c r="F8" s="10">
        <v>27.7</v>
      </c>
      <c r="G8" s="10">
        <v>14.3</v>
      </c>
    </row>
    <row r="9" spans="1:10" s="8" customFormat="1" ht="18" customHeight="1" x14ac:dyDescent="0.2">
      <c r="A9" s="56" t="s">
        <v>16</v>
      </c>
      <c r="B9" s="9">
        <v>264</v>
      </c>
      <c r="C9" s="10">
        <v>0.20260469828016239</v>
      </c>
      <c r="D9" s="9">
        <v>396</v>
      </c>
      <c r="E9" s="10">
        <v>7.0071380795487123E-2</v>
      </c>
      <c r="F9" s="10">
        <v>2.1</v>
      </c>
      <c r="G9" s="10">
        <v>0.5</v>
      </c>
    </row>
    <row r="10" spans="1:10" s="8" customFormat="1" ht="18" customHeight="1" x14ac:dyDescent="0.2">
      <c r="A10" s="22" t="s">
        <v>14</v>
      </c>
      <c r="B10" s="23">
        <f>B8+B9</f>
        <v>12542</v>
      </c>
      <c r="C10" s="57">
        <f>C8+C9</f>
        <v>9.6252580523855933</v>
      </c>
      <c r="D10" s="23">
        <f>D8+D9</f>
        <v>26561</v>
      </c>
      <c r="E10" s="57">
        <f>E8+E9</f>
        <v>4.6999140033053877</v>
      </c>
      <c r="F10" s="57">
        <v>29.8</v>
      </c>
      <c r="G10" s="57">
        <v>14.8</v>
      </c>
      <c r="H10" s="58"/>
      <c r="I10" s="58"/>
    </row>
    <row r="11" spans="1:10" s="8" customFormat="1" ht="18" customHeight="1" x14ac:dyDescent="0.2">
      <c r="A11" s="32" t="s">
        <v>26</v>
      </c>
      <c r="B11" s="53">
        <f>B9+B8+B7</f>
        <v>130303</v>
      </c>
      <c r="C11" s="55">
        <v>100</v>
      </c>
      <c r="D11" s="53">
        <f>D9+D8+D7</f>
        <v>565138</v>
      </c>
      <c r="E11" s="54">
        <v>100</v>
      </c>
      <c r="F11" s="55">
        <v>100</v>
      </c>
      <c r="G11" s="55">
        <v>100</v>
      </c>
      <c r="I11" s="43"/>
    </row>
    <row r="12" spans="1:10" s="40" customFormat="1" ht="29.25" customHeight="1" x14ac:dyDescent="0.2">
      <c r="A12" s="119" t="s">
        <v>106</v>
      </c>
      <c r="B12" s="119"/>
      <c r="C12" s="119"/>
      <c r="D12" s="119"/>
      <c r="E12" s="119"/>
      <c r="F12" s="119"/>
      <c r="G12" s="52" t="s">
        <v>27</v>
      </c>
    </row>
    <row r="13" spans="1:10" s="40" customFormat="1" ht="18" customHeight="1" x14ac:dyDescent="0.2">
      <c r="A13" s="94" t="s">
        <v>23</v>
      </c>
      <c r="B13" s="28"/>
      <c r="C13" s="38"/>
      <c r="D13" s="37"/>
      <c r="E13" s="39"/>
      <c r="F13" s="39"/>
      <c r="G13" s="39"/>
    </row>
    <row r="14" spans="1:10" s="40" customFormat="1" ht="24" customHeight="1" x14ac:dyDescent="0.2">
      <c r="A14" s="118" t="s">
        <v>95</v>
      </c>
      <c r="B14" s="118"/>
      <c r="C14" s="118"/>
      <c r="D14" s="118"/>
      <c r="E14" s="118"/>
      <c r="F14" s="118"/>
      <c r="G14" s="118"/>
      <c r="H14" s="86"/>
      <c r="I14" s="51"/>
      <c r="J14" s="51"/>
    </row>
    <row r="15" spans="1:10" s="40" customFormat="1" ht="18" customHeight="1" x14ac:dyDescent="0.2">
      <c r="A15" s="28"/>
      <c r="B15" s="28"/>
      <c r="C15" s="38"/>
      <c r="D15" s="37"/>
      <c r="E15" s="39"/>
      <c r="F15" s="39"/>
      <c r="G15" s="52"/>
    </row>
    <row r="16" spans="1:10" x14ac:dyDescent="0.2">
      <c r="A16" s="49" t="s">
        <v>103</v>
      </c>
      <c r="B16" s="44"/>
      <c r="C16" s="44"/>
      <c r="D16" s="44"/>
      <c r="E16" s="44"/>
      <c r="F16" s="44"/>
      <c r="G16" s="44"/>
      <c r="H16" s="12"/>
    </row>
    <row r="17" spans="1:4" x14ac:dyDescent="0.2">
      <c r="A17" s="3"/>
      <c r="B17" s="11"/>
      <c r="D17" s="11"/>
    </row>
    <row r="18" spans="1:4" x14ac:dyDescent="0.2"/>
    <row r="19" spans="1:4" x14ac:dyDescent="0.2"/>
    <row r="20" spans="1:4" x14ac:dyDescent="0.2"/>
    <row r="21" spans="1:4" x14ac:dyDescent="0.2"/>
  </sheetData>
  <mergeCells count="6">
    <mergeCell ref="D5:E5"/>
    <mergeCell ref="B5:C5"/>
    <mergeCell ref="F5:G5"/>
    <mergeCell ref="A1:C1"/>
    <mergeCell ref="A14:G14"/>
    <mergeCell ref="A12:F12"/>
  </mergeCells>
  <phoneticPr fontId="0" type="noConversion"/>
  <pageMargins left="0.59055118110236227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M39"/>
  <sheetViews>
    <sheetView zoomScaleNormal="100" workbookViewId="0"/>
  </sheetViews>
  <sheetFormatPr baseColWidth="10" defaultRowHeight="12.75" x14ac:dyDescent="0.2"/>
  <cols>
    <col min="1" max="1" width="24" customWidth="1"/>
    <col min="2" max="2" width="19" customWidth="1"/>
  </cols>
  <sheetData>
    <row r="1" spans="1:6" ht="15" x14ac:dyDescent="0.25">
      <c r="A1" s="62" t="s">
        <v>25</v>
      </c>
      <c r="B1" s="62"/>
      <c r="C1" s="62"/>
    </row>
    <row r="2" spans="1:6" x14ac:dyDescent="0.2">
      <c r="A2" s="1"/>
    </row>
    <row r="3" spans="1:6" x14ac:dyDescent="0.2">
      <c r="A3" s="50" t="s">
        <v>99</v>
      </c>
      <c r="B3" s="50"/>
      <c r="C3" s="50"/>
    </row>
    <row r="4" spans="1:6" x14ac:dyDescent="0.2">
      <c r="A4" s="50"/>
      <c r="B4" s="50"/>
      <c r="C4" s="50"/>
    </row>
    <row r="5" spans="1:6" x14ac:dyDescent="0.2">
      <c r="A5" s="67"/>
      <c r="B5" s="68"/>
      <c r="C5" s="120" t="s">
        <v>88</v>
      </c>
      <c r="D5" s="121"/>
      <c r="E5" s="120" t="s">
        <v>28</v>
      </c>
      <c r="F5" s="122"/>
    </row>
    <row r="6" spans="1:6" x14ac:dyDescent="0.2">
      <c r="A6" s="67"/>
      <c r="B6" s="68"/>
      <c r="C6" s="69" t="s">
        <v>22</v>
      </c>
      <c r="D6" s="70" t="s">
        <v>29</v>
      </c>
      <c r="E6" s="69" t="s">
        <v>22</v>
      </c>
      <c r="F6" s="71" t="s">
        <v>29</v>
      </c>
    </row>
    <row r="7" spans="1:6" s="63" customFormat="1" x14ac:dyDescent="0.2">
      <c r="A7" s="72" t="s">
        <v>42</v>
      </c>
      <c r="B7" s="73" t="s">
        <v>43</v>
      </c>
      <c r="C7" s="85">
        <v>34937</v>
      </c>
      <c r="D7" s="88">
        <v>0.96213372989645296</v>
      </c>
      <c r="E7" s="89">
        <v>1375</v>
      </c>
      <c r="F7" s="88">
        <v>3.7866270103547039E-2</v>
      </c>
    </row>
    <row r="8" spans="1:6" s="63" customFormat="1" x14ac:dyDescent="0.2">
      <c r="A8" s="72" t="s">
        <v>30</v>
      </c>
      <c r="B8" s="73" t="s">
        <v>31</v>
      </c>
      <c r="C8" s="85">
        <v>14430</v>
      </c>
      <c r="D8" s="88">
        <v>0.95569242996224912</v>
      </c>
      <c r="E8" s="89">
        <v>669</v>
      </c>
      <c r="F8" s="88">
        <v>4.4307570037750842E-2</v>
      </c>
    </row>
    <row r="9" spans="1:6" s="63" customFormat="1" x14ac:dyDescent="0.2">
      <c r="A9" s="72" t="s">
        <v>36</v>
      </c>
      <c r="B9" s="73" t="s">
        <v>37</v>
      </c>
      <c r="C9" s="85">
        <v>32319</v>
      </c>
      <c r="D9" s="88">
        <v>0.95896385971158982</v>
      </c>
      <c r="E9" s="89">
        <v>1383</v>
      </c>
      <c r="F9" s="88">
        <v>4.1036140288410183E-2</v>
      </c>
    </row>
    <row r="10" spans="1:6" s="63" customFormat="1" x14ac:dyDescent="0.2">
      <c r="A10" s="72" t="s">
        <v>58</v>
      </c>
      <c r="B10" s="73" t="s">
        <v>59</v>
      </c>
      <c r="C10" s="85">
        <v>28570</v>
      </c>
      <c r="D10" s="88">
        <v>0.95052733140366641</v>
      </c>
      <c r="E10" s="89">
        <v>1487</v>
      </c>
      <c r="F10" s="88">
        <v>4.9472668596333633E-2</v>
      </c>
    </row>
    <row r="11" spans="1:6" s="63" customFormat="1" x14ac:dyDescent="0.2">
      <c r="A11" s="72" t="s">
        <v>34</v>
      </c>
      <c r="B11" s="73" t="s">
        <v>35</v>
      </c>
      <c r="C11" s="85">
        <v>11960</v>
      </c>
      <c r="D11" s="88">
        <v>0.95147175815433571</v>
      </c>
      <c r="E11" s="89">
        <v>610</v>
      </c>
      <c r="F11" s="88">
        <v>4.8528241845664281E-2</v>
      </c>
    </row>
    <row r="12" spans="1:6" s="64" customFormat="1" x14ac:dyDescent="0.2">
      <c r="A12" s="72" t="s">
        <v>52</v>
      </c>
      <c r="B12" s="73" t="s">
        <v>53</v>
      </c>
      <c r="C12" s="85">
        <v>16897</v>
      </c>
      <c r="D12" s="88">
        <v>0.95484855334538876</v>
      </c>
      <c r="E12" s="89">
        <v>799</v>
      </c>
      <c r="F12" s="88">
        <v>4.515144665461121E-2</v>
      </c>
    </row>
    <row r="13" spans="1:6" s="64" customFormat="1" x14ac:dyDescent="0.2">
      <c r="A13" s="72" t="s">
        <v>74</v>
      </c>
      <c r="B13" s="73" t="s">
        <v>75</v>
      </c>
      <c r="C13" s="85">
        <v>64250</v>
      </c>
      <c r="D13" s="88">
        <v>0.95066879734848486</v>
      </c>
      <c r="E13" s="89">
        <v>3334</v>
      </c>
      <c r="F13" s="88">
        <v>4.9331202651515152E-2</v>
      </c>
    </row>
    <row r="14" spans="1:6" s="64" customFormat="1" x14ac:dyDescent="0.2">
      <c r="A14" s="72" t="s">
        <v>54</v>
      </c>
      <c r="B14" s="73" t="s">
        <v>55</v>
      </c>
      <c r="C14" s="85">
        <v>23160</v>
      </c>
      <c r="D14" s="88">
        <v>0.95105124835742449</v>
      </c>
      <c r="E14" s="89">
        <v>1192</v>
      </c>
      <c r="F14" s="88">
        <v>4.8948751642575561E-2</v>
      </c>
    </row>
    <row r="15" spans="1:6" s="64" customFormat="1" x14ac:dyDescent="0.2">
      <c r="A15" s="72" t="s">
        <v>56</v>
      </c>
      <c r="B15" s="73" t="s">
        <v>57</v>
      </c>
      <c r="C15" s="85">
        <v>18976</v>
      </c>
      <c r="D15" s="88">
        <v>0.9518459069020867</v>
      </c>
      <c r="E15" s="89">
        <v>960</v>
      </c>
      <c r="F15" s="88">
        <v>4.8154093097913325E-2</v>
      </c>
    </row>
    <row r="16" spans="1:6" s="64" customFormat="1" x14ac:dyDescent="0.2">
      <c r="A16" s="72" t="s">
        <v>60</v>
      </c>
      <c r="B16" s="73" t="s">
        <v>61</v>
      </c>
      <c r="C16" s="85">
        <v>29563</v>
      </c>
      <c r="D16" s="88">
        <v>0.95598887595395166</v>
      </c>
      <c r="E16" s="89">
        <v>1361</v>
      </c>
      <c r="F16" s="88">
        <v>4.4011124046048379E-2</v>
      </c>
    </row>
    <row r="17" spans="1:6" s="64" customFormat="1" x14ac:dyDescent="0.2">
      <c r="A17" s="72" t="s">
        <v>68</v>
      </c>
      <c r="B17" s="73" t="s">
        <v>69</v>
      </c>
      <c r="C17" s="85">
        <v>6484</v>
      </c>
      <c r="D17" s="88">
        <v>0.95409064155385526</v>
      </c>
      <c r="E17" s="89">
        <v>312</v>
      </c>
      <c r="F17" s="88">
        <v>4.5909358446144792E-2</v>
      </c>
    </row>
    <row r="18" spans="1:6" s="64" customFormat="1" x14ac:dyDescent="0.2">
      <c r="A18" s="72" t="s">
        <v>48</v>
      </c>
      <c r="B18" s="73" t="s">
        <v>49</v>
      </c>
      <c r="C18" s="85">
        <v>27416</v>
      </c>
      <c r="D18" s="88">
        <v>0.94388211801969291</v>
      </c>
      <c r="E18" s="89">
        <v>1630</v>
      </c>
      <c r="F18" s="88">
        <v>5.6117881980307101E-2</v>
      </c>
    </row>
    <row r="19" spans="1:6" s="64" customFormat="1" x14ac:dyDescent="0.2">
      <c r="A19" s="72" t="s">
        <v>40</v>
      </c>
      <c r="B19" s="73" t="s">
        <v>41</v>
      </c>
      <c r="C19" s="85">
        <v>15036</v>
      </c>
      <c r="D19" s="88">
        <v>0.94122065727699533</v>
      </c>
      <c r="E19" s="89">
        <v>939</v>
      </c>
      <c r="F19" s="88">
        <v>5.8779342723004696E-2</v>
      </c>
    </row>
    <row r="20" spans="1:6" s="64" customFormat="1" x14ac:dyDescent="0.2">
      <c r="A20" s="72" t="s">
        <v>50</v>
      </c>
      <c r="B20" s="73" t="s">
        <v>51</v>
      </c>
      <c r="C20" s="85">
        <v>22849</v>
      </c>
      <c r="D20" s="88">
        <v>0.94931239353525276</v>
      </c>
      <c r="E20" s="89">
        <v>1220</v>
      </c>
      <c r="F20" s="88">
        <v>5.0687606464747188E-2</v>
      </c>
    </row>
    <row r="21" spans="1:6" s="64" customFormat="1" x14ac:dyDescent="0.2">
      <c r="A21" s="72" t="s">
        <v>70</v>
      </c>
      <c r="B21" s="73" t="s">
        <v>71</v>
      </c>
      <c r="C21" s="85">
        <v>21141</v>
      </c>
      <c r="D21" s="88">
        <v>0.94683805087782158</v>
      </c>
      <c r="E21" s="89">
        <v>1187</v>
      </c>
      <c r="F21" s="88">
        <v>5.3161949122178434E-2</v>
      </c>
    </row>
    <row r="22" spans="1:6" s="64" customFormat="1" x14ac:dyDescent="0.2">
      <c r="A22" s="72" t="s">
        <v>38</v>
      </c>
      <c r="B22" s="73" t="s">
        <v>39</v>
      </c>
      <c r="C22" s="85">
        <v>11341</v>
      </c>
      <c r="D22" s="88">
        <v>0.94178707855837895</v>
      </c>
      <c r="E22" s="89">
        <v>701</v>
      </c>
      <c r="F22" s="88">
        <v>5.8212921441620991E-2</v>
      </c>
    </row>
    <row r="23" spans="1:6" s="65" customFormat="1" x14ac:dyDescent="0.2">
      <c r="A23" s="72" t="s">
        <v>46</v>
      </c>
      <c r="B23" s="73" t="s">
        <v>47</v>
      </c>
      <c r="C23" s="85">
        <v>32149</v>
      </c>
      <c r="D23" s="88">
        <v>0.94394855834165248</v>
      </c>
      <c r="E23" s="89">
        <v>1909</v>
      </c>
      <c r="F23" s="88">
        <v>5.6051441658347523E-2</v>
      </c>
    </row>
    <row r="24" spans="1:6" s="65" customFormat="1" x14ac:dyDescent="0.2">
      <c r="A24" s="72" t="s">
        <v>66</v>
      </c>
      <c r="B24" s="73" t="s">
        <v>67</v>
      </c>
      <c r="C24" s="85">
        <v>20570</v>
      </c>
      <c r="D24" s="88">
        <v>0.95090606508875741</v>
      </c>
      <c r="E24" s="89">
        <v>1062</v>
      </c>
      <c r="F24" s="88">
        <v>4.9093934911242601E-2</v>
      </c>
    </row>
    <row r="25" spans="1:6" s="65" customFormat="1" x14ac:dyDescent="0.2">
      <c r="A25" s="72" t="s">
        <v>64</v>
      </c>
      <c r="B25" s="73" t="s">
        <v>65</v>
      </c>
      <c r="C25" s="85">
        <v>13069</v>
      </c>
      <c r="D25" s="88">
        <v>0.93933731042909507</v>
      </c>
      <c r="E25" s="89">
        <v>844</v>
      </c>
      <c r="F25" s="88">
        <v>6.0662689570904912E-2</v>
      </c>
    </row>
    <row r="26" spans="1:6" s="65" customFormat="1" x14ac:dyDescent="0.2">
      <c r="A26" s="72" t="s">
        <v>62</v>
      </c>
      <c r="B26" s="73" t="s">
        <v>63</v>
      </c>
      <c r="C26" s="85">
        <v>25710</v>
      </c>
      <c r="D26" s="88">
        <v>0.93389030148928442</v>
      </c>
      <c r="E26" s="89">
        <v>1820</v>
      </c>
      <c r="F26" s="88">
        <v>6.6109698510715589E-2</v>
      </c>
    </row>
    <row r="27" spans="1:6" s="65" customFormat="1" x14ac:dyDescent="0.2">
      <c r="A27" s="72" t="s">
        <v>80</v>
      </c>
      <c r="B27" s="73" t="s">
        <v>81</v>
      </c>
      <c r="C27" s="85">
        <v>3604</v>
      </c>
      <c r="D27" s="88">
        <v>0.93343693343693346</v>
      </c>
      <c r="E27" s="89">
        <v>257</v>
      </c>
      <c r="F27" s="88">
        <v>6.656306656306657E-2</v>
      </c>
    </row>
    <row r="28" spans="1:6" s="65" customFormat="1" x14ac:dyDescent="0.2">
      <c r="A28" s="72" t="s">
        <v>72</v>
      </c>
      <c r="B28" s="73" t="s">
        <v>73</v>
      </c>
      <c r="C28" s="85">
        <v>50966</v>
      </c>
      <c r="D28" s="88">
        <v>0.93675446174205523</v>
      </c>
      <c r="E28" s="89">
        <v>3441</v>
      </c>
      <c r="F28" s="88">
        <v>6.3245538257944753E-2</v>
      </c>
    </row>
    <row r="29" spans="1:6" s="66" customFormat="1" x14ac:dyDescent="0.2">
      <c r="A29" s="72" t="s">
        <v>32</v>
      </c>
      <c r="B29" s="73" t="s">
        <v>33</v>
      </c>
      <c r="C29" s="85">
        <v>29032</v>
      </c>
      <c r="D29" s="88">
        <v>0.92276396923272519</v>
      </c>
      <c r="E29" s="89">
        <v>2430</v>
      </c>
      <c r="F29" s="88">
        <v>7.723603076727481E-2</v>
      </c>
    </row>
    <row r="30" spans="1:6" s="66" customFormat="1" x14ac:dyDescent="0.2">
      <c r="A30" s="72" t="s">
        <v>44</v>
      </c>
      <c r="B30" s="73" t="s">
        <v>45</v>
      </c>
      <c r="C30" s="85">
        <v>39416</v>
      </c>
      <c r="D30" s="88">
        <v>0.92997357493393729</v>
      </c>
      <c r="E30" s="89">
        <v>2968</v>
      </c>
      <c r="F30" s="88">
        <v>7.0026425066062659E-2</v>
      </c>
    </row>
    <row r="31" spans="1:6" s="66" customFormat="1" x14ac:dyDescent="0.2">
      <c r="A31" s="72" t="s">
        <v>78</v>
      </c>
      <c r="B31" s="73" t="s">
        <v>79</v>
      </c>
      <c r="C31" s="85">
        <v>12293</v>
      </c>
      <c r="D31" s="88">
        <v>0.92770356954192135</v>
      </c>
      <c r="E31" s="89">
        <v>958</v>
      </c>
      <c r="F31" s="88">
        <v>7.2296430458078639E-2</v>
      </c>
    </row>
    <row r="32" spans="1:6" s="66" customFormat="1" x14ac:dyDescent="0.2">
      <c r="A32" s="72" t="s">
        <v>76</v>
      </c>
      <c r="B32" s="73" t="s">
        <v>77</v>
      </c>
      <c r="C32" s="85">
        <v>2798</v>
      </c>
      <c r="D32" s="88">
        <v>0.91437908496732023</v>
      </c>
      <c r="E32" s="89">
        <v>262</v>
      </c>
      <c r="F32" s="88">
        <v>8.562091503267974E-2</v>
      </c>
    </row>
    <row r="33" spans="1:13" s="66" customFormat="1" x14ac:dyDescent="0.2">
      <c r="A33" s="72" t="s">
        <v>97</v>
      </c>
      <c r="B33" s="73" t="s">
        <v>98</v>
      </c>
      <c r="C33" s="85">
        <v>32731</v>
      </c>
      <c r="D33" s="88">
        <v>0.94866964233957451</v>
      </c>
      <c r="E33" s="89">
        <v>1771</v>
      </c>
      <c r="F33" s="88">
        <v>5.1330357660425485E-2</v>
      </c>
    </row>
    <row r="34" spans="1:13" s="66" customFormat="1" x14ac:dyDescent="0.2">
      <c r="A34" s="72" t="s">
        <v>82</v>
      </c>
      <c r="B34" s="73" t="s">
        <v>83</v>
      </c>
      <c r="C34" s="85">
        <v>4532</v>
      </c>
      <c r="D34" s="88">
        <v>0.91463168516649851</v>
      </c>
      <c r="E34" s="89">
        <v>423</v>
      </c>
      <c r="F34" s="88">
        <v>8.5368314833501519E-2</v>
      </c>
      <c r="H34" s="24" t="s">
        <v>101</v>
      </c>
    </row>
    <row r="35" spans="1:13" x14ac:dyDescent="0.2">
      <c r="A35" s="72" t="s">
        <v>84</v>
      </c>
      <c r="B35" s="73" t="s">
        <v>85</v>
      </c>
      <c r="C35" s="85">
        <v>4195</v>
      </c>
      <c r="D35" s="88">
        <v>0.85316249745779948</v>
      </c>
      <c r="E35" s="89">
        <v>722</v>
      </c>
      <c r="F35" s="88">
        <v>0.14683750254220052</v>
      </c>
    </row>
    <row r="36" spans="1:13" ht="13.5" thickBot="1" x14ac:dyDescent="0.25">
      <c r="A36" s="74" t="s">
        <v>86</v>
      </c>
      <c r="B36" s="75" t="s">
        <v>87</v>
      </c>
      <c r="C36" s="91">
        <v>5903</v>
      </c>
      <c r="D36" s="92">
        <v>0.84582318383722599</v>
      </c>
      <c r="E36" s="91">
        <v>1076</v>
      </c>
      <c r="F36" s="92">
        <v>0.15417681616277404</v>
      </c>
    </row>
    <row r="37" spans="1:13" s="6" customFormat="1" ht="26.25" customHeight="1" x14ac:dyDescent="0.2">
      <c r="A37" s="123" t="s">
        <v>106</v>
      </c>
      <c r="B37" s="123"/>
      <c r="C37" s="123"/>
      <c r="D37" s="123"/>
      <c r="E37" s="123"/>
      <c r="F37" s="123"/>
      <c r="M37" s="52" t="s">
        <v>27</v>
      </c>
    </row>
    <row r="38" spans="1:13" s="6" customFormat="1" x14ac:dyDescent="0.2">
      <c r="A38" s="49" t="s">
        <v>103</v>
      </c>
    </row>
    <row r="39" spans="1:13" x14ac:dyDescent="0.2">
      <c r="C39" s="11"/>
      <c r="E39" s="11"/>
    </row>
  </sheetData>
  <mergeCells count="3">
    <mergeCell ref="C5:D5"/>
    <mergeCell ref="E5:F5"/>
    <mergeCell ref="A37:F37"/>
  </mergeCells>
  <pageMargins left="0.7" right="0.7" top="0.75" bottom="0.75" header="0.3" footer="0.3"/>
  <pageSetup paperSize="9" scale="97" orientation="portrait" r:id="rId1"/>
  <colBreaks count="1" manualBreakCount="1">
    <brk id="6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3.6 Notice</vt:lpstr>
      <vt:lpstr>3.6 Graphique 1</vt:lpstr>
      <vt:lpstr>3.6 Graphique 2</vt:lpstr>
      <vt:lpstr>3.6 Tableau 3</vt:lpstr>
      <vt:lpstr>3.6 Carte 4</vt:lpstr>
      <vt:lpstr>'3.6 Carte 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03-06</dc:title>
  <dc:creator>MENJS-MESRI-DEPP;direction de l'évaluation, de la prospective et de la performance;ministère de l'éducation nationale, de la Jeunesse et des Sports</dc:creator>
  <cp:lastModifiedBy>Administration centrale</cp:lastModifiedBy>
  <cp:lastPrinted>2019-05-22T09:59:00Z</cp:lastPrinted>
  <dcterms:created xsi:type="dcterms:W3CDTF">2009-04-22T13:09:25Z</dcterms:created>
  <dcterms:modified xsi:type="dcterms:W3CDTF">2020-08-11T10:05:14Z</dcterms:modified>
  <cp:contentStatus>publié</cp:contentStatus>
</cp:coreProperties>
</file>