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5" yWindow="45" windowWidth="14400" windowHeight="9375" activeTab="1"/>
  </bookViews>
  <sheets>
    <sheet name="Sommaire" sheetId="8" r:id="rId1"/>
    <sheet name="Figure 2.1" sheetId="11" r:id="rId2"/>
    <sheet name="Carte 2.2" sheetId="13" r:id="rId3"/>
    <sheet name="Figure 2.3" sheetId="9" r:id="rId4"/>
    <sheet name="Figure 2.3bis-web" sheetId="6" r:id="rId5"/>
    <sheet name="Figure 2.4" sheetId="12" r:id="rId6"/>
  </sheets>
  <definedNames>
    <definedName name="IDX" localSheetId="3">'Figure 2.3'!#REF!</definedName>
    <definedName name="_xlnm.Print_Area" localSheetId="2">'Carte 2.2'!#REF!</definedName>
    <definedName name="_xlnm.Print_Area" localSheetId="3">'Figure 2.3'!$A$1:$K$22</definedName>
  </definedNames>
  <calcPr calcId="162913"/>
</workbook>
</file>

<file path=xl/calcChain.xml><?xml version="1.0" encoding="utf-8"?>
<calcChain xmlns="http://schemas.openxmlformats.org/spreadsheetml/2006/main">
  <c r="C65" i="13" l="1"/>
  <c r="D65" i="13" s="1"/>
  <c r="B65" i="13"/>
</calcChain>
</file>

<file path=xl/sharedStrings.xml><?xml version="1.0" encoding="utf-8"?>
<sst xmlns="http://schemas.openxmlformats.org/spreadsheetml/2006/main" count="116" uniqueCount="90">
  <si>
    <t>Public</t>
  </si>
  <si>
    <t>Cinquième</t>
  </si>
  <si>
    <t>Quatrième</t>
  </si>
  <si>
    <t>Troisième</t>
  </si>
  <si>
    <t>Privé</t>
  </si>
  <si>
    <t>Total Privé</t>
  </si>
  <si>
    <t>Public + Privé</t>
  </si>
  <si>
    <t>Sixième</t>
  </si>
  <si>
    <t>Sommaire</t>
  </si>
  <si>
    <t>2. La scolarisation au collège</t>
  </si>
  <si>
    <t>SEGPA, DIMA et dispositifs relais</t>
  </si>
  <si>
    <t>Très favorisée</t>
  </si>
  <si>
    <t>Favorisée</t>
  </si>
  <si>
    <t>Moyenne</t>
  </si>
  <si>
    <t>Défavorisée</t>
  </si>
  <si>
    <t>Données</t>
  </si>
  <si>
    <t xml:space="preserve">Nombre d'élèves Total </t>
  </si>
  <si>
    <t>Total public + privé</t>
  </si>
  <si>
    <t>Total public</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</si>
  <si>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</si>
  <si>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</si>
  <si>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</si>
  <si>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</si>
  <si>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</si>
  <si>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</si>
  <si>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</si>
  <si>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</si>
  <si>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</si>
  <si>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</si>
  <si>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</si>
  <si>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</si>
  <si>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</si>
  <si>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</si>
  <si>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</si>
  <si>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</si>
  <si>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</si>
  <si>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</si>
  <si>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</si>
  <si>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</si>
  <si>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</si>
  <si>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</si>
  <si>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</si>
  <si>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</si>
  <si>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</si>
  <si>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</si>
  <si>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</si>
  <si>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</si>
  <si>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</si>
  <si>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</si>
  <si>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Rentrée</t>
  </si>
  <si>
    <t>Graphique</t>
  </si>
  <si>
    <t>NORMANDIE</t>
  </si>
  <si>
    <t>Rentrée scolaire</t>
  </si>
  <si>
    <t>France métropolitaine + DROM</t>
  </si>
  <si>
    <t>Évolution en %</t>
  </si>
  <si>
    <t>2.1 Évolution et prévision des effectifs d'élèves en formation au collège</t>
  </si>
  <si>
    <t>Source</t>
  </si>
  <si>
    <t>L'état de l'École 2022</t>
  </si>
  <si>
    <t>2.3-web Effectifs et répartition des collègiens selon leur origine sociale à la rentrée 2021</t>
  </si>
  <si>
    <r>
      <t xml:space="preserve">Lecture : </t>
    </r>
    <r>
      <rPr>
        <sz val="9"/>
        <rFont val="Arial"/>
        <family val="2"/>
      </rPr>
      <t>à la rentrée 2021, 2 681 400 élèves poursuivent une formation au collège dans un établissement public.</t>
    </r>
  </si>
  <si>
    <t>2.3-web Effectifs et répartition des collégiens selon leur origine sociale à la rentrée 2021</t>
  </si>
  <si>
    <t>Effectifs 2021</t>
  </si>
  <si>
    <r>
      <rPr>
        <b/>
        <sz val="9"/>
        <color theme="1"/>
        <rFont val="Arial"/>
        <family val="2"/>
      </rPr>
      <t>Lecture :</t>
    </r>
    <r>
      <rPr>
        <sz val="9"/>
        <color theme="1"/>
        <rFont val="Arial"/>
        <family val="2"/>
      </rPr>
      <t xml:space="preserve"> à la rentrée 2021, parmi les élèves suivant une formation en collège dans le secteur public, 43 % sont d'orgine sociale défavorisée et 19 % d'origine sociale très favorisée.</t>
    </r>
  </si>
  <si>
    <t>2.4 Évolution de l’indice d’entropie parmi l’ensemble des collèges, au sein des collèges publics et privés, et entre secteurs public et privé, entre 2003 et 2021</t>
  </si>
  <si>
    <r>
      <rPr>
        <b/>
        <sz val="9"/>
        <color theme="1"/>
        <rFont val="Arial"/>
        <family val="2"/>
      </rPr>
      <t>Source</t>
    </r>
    <r>
      <rPr>
        <sz val="9"/>
        <color theme="1"/>
        <rFont val="Arial"/>
        <family val="2"/>
      </rPr>
      <t> : DEPP, Système d’information Scolarité.</t>
    </r>
  </si>
  <si>
    <t>Année scolaire</t>
  </si>
  <si>
    <t>Indice d'entropie parmi les collèges publics</t>
  </si>
  <si>
    <t>Indice d'entropie parmi les collèges privés</t>
  </si>
  <si>
    <r>
      <t>2.4</t>
    </r>
    <r>
      <rPr>
        <b/>
        <sz val="10"/>
        <color theme="1"/>
        <rFont val="Arial"/>
        <family val="2"/>
      </rPr>
      <t xml:space="preserve"> Évolution de l’indice d’entropie parmi l’ensemble des collèges, au sein des collèges publics et privés, et entre secteurs public et privé, entre 2003 et 2021</t>
    </r>
  </si>
  <si>
    <t>2.3 Répartition des collégiens selon leur origine sociale aux rentrées 2003, 2011 et 2021</t>
  </si>
  <si>
    <r>
      <rPr>
        <b/>
        <sz val="9"/>
        <rFont val="Arial"/>
        <family val="2"/>
      </rPr>
      <t>Source :</t>
    </r>
    <r>
      <rPr>
        <sz val="9"/>
        <rFont val="Arial"/>
        <family val="2"/>
      </rPr>
      <t xml:space="preserve"> DEPP.</t>
    </r>
  </si>
  <si>
    <t>DEPP</t>
  </si>
  <si>
    <t>DEPP, L'état de l'École 2022</t>
  </si>
  <si>
    <r>
      <rPr>
        <b/>
        <sz val="9"/>
        <color rgb="FF000000"/>
        <rFont val="Arial"/>
        <family val="2"/>
      </rPr>
      <t>Méthodologie :</t>
    </r>
    <r>
      <rPr>
        <sz val="9"/>
        <color rgb="FF000000"/>
        <rFont val="Arial"/>
        <family val="2"/>
      </rPr>
      <t xml:space="preserve"> l’indicateur d’</t>
    </r>
    <r>
      <rPr>
        <b/>
        <sz val="9"/>
        <color rgb="FF000000"/>
        <rFont val="Arial"/>
        <family val="2"/>
      </rPr>
      <t>indice d’entropie</t>
    </r>
    <r>
      <rPr>
        <sz val="9"/>
        <color rgb="FF000000"/>
        <rFont val="Arial"/>
        <family val="2"/>
      </rPr>
      <t xml:space="preserve"> propose une mesure des disparités entre collèges en termes de composition sociale des élèves, selon l’origine sociale en quatre postes. L’une des motivations du choix de cet indice est qu’il est décomposable. En particulier, il permet de calculer la contribution du secteur de scolarisation, public et privé sous contrat, à la ségrégation globale (voir </t>
    </r>
    <r>
      <rPr>
        <i/>
        <sz val="9"/>
        <color rgb="FF000000"/>
        <rFont val="Arial"/>
        <family val="2"/>
      </rPr>
      <t>Note d’Information</t>
    </r>
    <r>
      <rPr>
        <sz val="9"/>
        <color rgb="FF000000"/>
        <rFont val="Arial"/>
        <family val="2"/>
      </rPr>
      <t xml:space="preserve"> citée dans la rubrique "Pour en savoir plus"). Les collèges où la non-réponse sur la profession est trop fréquente ont été retirés de l’analyse. Sur le graphique, la somme des trois composantes n'est pas égale à l'indice d'entropie global car les composantes relatives aux collèges publics et aux collèges privés sont affectées d'un poids, qui dépend de la proportion des élèves scolarisés dans les collèges publics et privés.</t>
    </r>
  </si>
  <si>
    <t>Indice d'entropie parmi l'ensemble des collèges</t>
  </si>
  <si>
    <t>Indice d'entropie entre le secteur public et le secteur privé</t>
  </si>
  <si>
    <r>
      <t xml:space="preserve">2.1 </t>
    </r>
    <r>
      <rPr>
        <b/>
        <sz val="12"/>
        <rFont val="Calibri"/>
        <family val="2"/>
      </rPr>
      <t>É</t>
    </r>
    <r>
      <rPr>
        <b/>
        <sz val="12"/>
        <rFont val="Arial"/>
        <family val="2"/>
      </rPr>
      <t>volution et prévision des effectifs d'élèves en formation au collège (en milliers)</t>
    </r>
  </si>
  <si>
    <r>
      <rPr>
        <b/>
        <sz val="9"/>
        <rFont val="Arial"/>
        <family val="2"/>
      </rPr>
      <t>Champ :</t>
    </r>
    <r>
      <rPr>
        <sz val="9"/>
        <rFont val="Arial"/>
        <family val="2"/>
      </rPr>
      <t xml:space="preserve"> France métropolitaine avant 1985, Public et Privé (sous et hors contrat) ; France métropolitaine + DROM à partir de 1985 (intégration de Mayotte à partir de 2011) ; à partir de 1994, Public et Privé sous contrat.</t>
    </r>
  </si>
  <si>
    <r>
      <rPr>
        <b/>
        <sz val="9"/>
        <rFont val="Arial"/>
        <family val="2"/>
      </rPr>
      <t>Champ :</t>
    </r>
    <r>
      <rPr>
        <sz val="9"/>
        <rFont val="Arial"/>
        <family val="2"/>
      </rPr>
      <t xml:space="preserve"> France métropolitaine + DROM,  Public et Privé sous contrat (y compris Erea).</t>
    </r>
  </si>
  <si>
    <t>L'état de l'École 2022, DEPP</t>
  </si>
  <si>
    <t>Public et Privé</t>
  </si>
  <si>
    <t>2.3 Répartition des collégiens selon leur origine sociale aux rentrées 2003, 2011 et 2021 (en %)</t>
  </si>
  <si>
    <r>
      <t xml:space="preserve">Champ : </t>
    </r>
    <r>
      <rPr>
        <sz val="9"/>
        <color theme="1"/>
        <rFont val="Arial"/>
        <family val="2"/>
      </rPr>
      <t>Public et Privé sous contrat, France métropolitaine + DROM.</t>
    </r>
  </si>
  <si>
    <r>
      <t xml:space="preserve">2.2 - </t>
    </r>
    <r>
      <rPr>
        <b/>
        <sz val="12"/>
        <color theme="1"/>
        <rFont val="Calibri"/>
        <family val="2"/>
      </rPr>
      <t>É</t>
    </r>
    <r>
      <rPr>
        <b/>
        <sz val="12"/>
        <color theme="1"/>
        <rFont val="Arial"/>
        <family val="2"/>
      </rPr>
      <t>volution des effectifs des formations en collège entre 2011 et 2021</t>
    </r>
  </si>
  <si>
    <r>
      <rPr>
        <b/>
        <sz val="9"/>
        <rFont val="Arial"/>
        <family val="2"/>
      </rPr>
      <t>Champ :</t>
    </r>
    <r>
      <rPr>
        <sz val="9"/>
        <rFont val="Arial"/>
        <family val="2"/>
      </rPr>
      <t xml:space="preserve"> France métropolitaine + DROM,  public et privé sous contrat (y compris Erea).</t>
    </r>
  </si>
  <si>
    <t>Effectifs 2011</t>
  </si>
  <si>
    <t>Publication annuelle du ministère chargé de l'Éducation nationale [EE 2022]</t>
  </si>
  <si>
    <t>www.education.gouv.fr/EtatEcole2022</t>
  </si>
  <si>
    <t>2.2 Évolution des effectifs des formations en collège entre 2011 et 2021</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</si>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</sst>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quot; &quot;%"/>
    <numFmt numFmtId="167" formatCode="_-* #,##0\ _€_-;\-* #,##0\ _€_-;_-* &quot;-&quot;??\ _€_-;_-@_-"/>
    <numFmt numFmtId="168" formatCode="#,##0.0"/>
    <numFmt numFmtId="169" formatCode="#,##0.0_ ;\-#,##0.0\ "/>
    <numFmt numFmtId="170" formatCode="0.0%"/>
    <numFmt numFmtId="171" formatCode="#,##0.000"/>
    <numFmt numFmtId="172" formatCode="0.0000"/>
  </numFmts>
  <fonts count="42" x14ac:knownFonts="1">
    <font>
      <sz val="11"/>
      <color theme="1"/>
      <name val="Calibri"/>
      <family val="2"/>
      <scheme val="minor"/>
    </font>
    <font>
      <sz val="11"/>
      <color rgb="FF9C6500"/>
      <name val="Calibri"/>
      <family val="2"/>
      <scheme val="minor"/>
    </font>
    <font>
      <sz val="10"/>
      <name val="Arial"/>
      <family val="2"/>
    </font>
    <font>
      <sz val="8"/>
      <name val="Arial"/>
      <family val="2"/>
    </font>
    <font>
      <sz val="9"/>
      <name val="Arial"/>
      <family val="2"/>
    </font>
    <font>
      <b/>
      <sz val="12"/>
      <name val="Arial"/>
      <family val="2"/>
    </font>
    <font>
      <b/>
      <sz val="10"/>
      <name val="Arial"/>
      <family val="2"/>
    </font>
    <font>
      <b/>
      <sz val="10"/>
      <color theme="0"/>
      <name val="Arial"/>
      <family val="2"/>
    </font>
    <font>
      <b/>
      <sz val="9"/>
      <name val="Arial"/>
      <family val="2"/>
    </font>
    <font>
      <sz val="10"/>
      <name val="MS Sans Serif"/>
      <family val="2"/>
    </font>
    <font>
      <b/>
      <sz val="12"/>
      <color theme="1"/>
      <name val="Arial"/>
      <family val="2"/>
    </font>
    <font>
      <sz val="11"/>
      <color indexed="8"/>
      <name val="Calibri"/>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sz val="11"/>
      <color theme="1"/>
      <name val="Calibri"/>
      <family val="2"/>
      <scheme val="minor"/>
    </font>
    <font>
      <b/>
      <sz val="9"/>
      <color theme="1"/>
      <name val="Arial"/>
      <family val="2"/>
    </font>
    <font>
      <b/>
      <sz val="10"/>
      <color theme="1"/>
      <name val="Arial"/>
      <family val="2"/>
    </font>
    <font>
      <b/>
      <sz val="12"/>
      <color theme="1"/>
      <name val="Calibri"/>
      <family val="2"/>
    </font>
    <font>
      <sz val="10"/>
      <color theme="1"/>
      <name val="Arial"/>
      <family val="2"/>
    </font>
    <font>
      <sz val="10"/>
      <name val="Arial"/>
      <family val="2"/>
    </font>
    <font>
      <i/>
      <sz val="8"/>
      <name val="Arial"/>
      <family val="2"/>
    </font>
    <font>
      <b/>
      <sz val="9"/>
      <color indexed="9"/>
      <name val="Arial"/>
      <family val="2"/>
    </font>
    <font>
      <b/>
      <i/>
      <sz val="8"/>
      <name val="Arial"/>
      <family val="2"/>
    </font>
    <font>
      <b/>
      <sz val="8"/>
      <name val="Arial"/>
      <family val="2"/>
    </font>
    <font>
      <b/>
      <sz val="12"/>
      <name val="Calibri"/>
      <family val="2"/>
    </font>
    <font>
      <b/>
      <sz val="11"/>
      <color theme="1"/>
      <name val="Calibri"/>
      <family val="2"/>
      <scheme val="minor"/>
    </font>
    <font>
      <b/>
      <sz val="9"/>
      <color rgb="FF000000"/>
      <name val="Arial"/>
      <family val="2"/>
    </font>
    <font>
      <sz val="9"/>
      <name val="MS Sans Serif"/>
      <family val="2"/>
    </font>
    <font>
      <sz val="9"/>
      <color rgb="FFFF0000"/>
      <name val="Arial"/>
      <family val="2"/>
    </font>
    <font>
      <b/>
      <sz val="9"/>
      <color indexed="8"/>
      <name val="Arial"/>
      <family val="2"/>
    </font>
    <font>
      <sz val="9"/>
      <color indexed="8"/>
      <name val="Arial"/>
      <family val="2"/>
    </font>
    <font>
      <sz val="9"/>
      <color rgb="FF000000"/>
      <name val="Arial"/>
      <family val="2"/>
    </font>
    <font>
      <i/>
      <sz val="9"/>
      <color rgb="FF000000"/>
      <name val="Arial"/>
      <family val="2"/>
    </font>
    <font>
      <i/>
      <u/>
      <sz val="1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right>
      <top style="thin">
        <color theme="0"/>
      </top>
      <bottom style="thin">
        <color theme="0"/>
      </bottom>
      <diagonal/>
    </border>
    <border>
      <left style="thin">
        <color auto="1"/>
      </left>
      <right style="thin">
        <color theme="0"/>
      </right>
      <top style="thin">
        <color auto="1"/>
      </top>
      <bottom style="thin">
        <color theme="0"/>
      </bottom>
      <diagonal/>
    </border>
    <border>
      <left/>
      <right style="thin">
        <color auto="1"/>
      </right>
      <top/>
      <bottom style="thin">
        <color auto="1"/>
      </bottom>
      <diagonal/>
    </border>
    <border>
      <left style="thin">
        <color theme="0"/>
      </left>
      <right/>
      <top/>
      <bottom/>
      <diagonal/>
    </border>
    <border>
      <left style="thin">
        <color auto="1"/>
      </left>
      <right style="thin">
        <color theme="0"/>
      </right>
      <top style="thin">
        <color theme="0"/>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auto="1"/>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auto="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auto="1"/>
      </top>
      <bottom style="thin">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rgb="FF0070C0"/>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3">
    <xf numFmtId="0" fontId="0" fillId="0" borderId="0"/>
    <xf numFmtId="0" fontId="2" fillId="0" borderId="0"/>
    <xf numFmtId="0" fontId="9" fillId="0" borderId="0"/>
    <xf numFmtId="0" fontId="1" fillId="2" borderId="0" applyNumberFormat="0" applyBorder="0" applyAlignment="0" applyProtection="0"/>
    <xf numFmtId="0" fontId="11" fillId="4" borderId="1" applyNumberFormat="0" applyFont="0" applyAlignment="0" applyProtection="0"/>
    <xf numFmtId="9" fontId="11" fillId="0" borderId="0" applyFont="0" applyFill="0" applyBorder="0" applyAlignment="0" applyProtection="0"/>
    <xf numFmtId="0" fontId="12" fillId="0" borderId="0"/>
    <xf numFmtId="0" fontId="9" fillId="0" borderId="0"/>
    <xf numFmtId="0" fontId="16" fillId="0" borderId="0" applyNumberFormat="0" applyFill="0" applyBorder="0" applyAlignment="0" applyProtection="0">
      <alignment vertical="top"/>
      <protection locked="0"/>
    </xf>
    <xf numFmtId="9" fontId="22" fillId="0" borderId="0" applyFont="0" applyFill="0" applyBorder="0" applyAlignment="0" applyProtection="0"/>
    <xf numFmtId="164" fontId="22" fillId="0" borderId="0" applyFont="0" applyFill="0" applyBorder="0" applyAlignment="0" applyProtection="0"/>
    <xf numFmtId="0" fontId="27" fillId="0" borderId="0"/>
    <xf numFmtId="0" fontId="9" fillId="0" borderId="0"/>
  </cellStyleXfs>
  <cellXfs count="153">
    <xf numFmtId="0" fontId="0" fillId="0" borderId="0" xfId="0"/>
    <xf numFmtId="0" fontId="2" fillId="0" borderId="0" xfId="0" applyFont="1" applyFill="1"/>
    <xf numFmtId="0" fontId="5" fillId="0" borderId="0" xfId="2" applyFont="1" applyAlignment="1">
      <alignment vertical="center"/>
    </xf>
    <xf numFmtId="0" fontId="2" fillId="0" borderId="0" xfId="2" applyFont="1"/>
    <xf numFmtId="0" fontId="4"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9" fillId="0" borderId="0" xfId="7" applyBorder="1"/>
    <xf numFmtId="49" fontId="2" fillId="0" borderId="3" xfId="6" applyNumberFormat="1" applyFont="1" applyBorder="1"/>
    <xf numFmtId="0" fontId="14" fillId="0" borderId="0" xfId="3" applyFont="1" applyFill="1" applyBorder="1" applyAlignment="1">
      <alignment vertical="center" wrapText="1"/>
    </xf>
    <xf numFmtId="0" fontId="9" fillId="0" borderId="0" xfId="7" applyBorder="1" applyAlignment="1">
      <alignment vertical="center"/>
    </xf>
    <xf numFmtId="49" fontId="17" fillId="0" borderId="3" xfId="6" applyNumberFormat="1" applyFont="1" applyBorder="1" applyAlignment="1">
      <alignment vertical="center"/>
    </xf>
    <xf numFmtId="49" fontId="7" fillId="3" borderId="3" xfId="6" applyNumberFormat="1" applyFont="1" applyFill="1" applyBorder="1" applyAlignment="1">
      <alignment vertical="center"/>
    </xf>
    <xf numFmtId="49" fontId="6" fillId="0" borderId="3" xfId="6" applyNumberFormat="1" applyFont="1" applyBorder="1" applyAlignment="1">
      <alignment vertical="center"/>
    </xf>
    <xf numFmtId="0" fontId="9" fillId="0" borderId="0" xfId="7" applyFont="1" applyBorder="1" applyAlignment="1">
      <alignment vertical="center"/>
    </xf>
    <xf numFmtId="0" fontId="9" fillId="0" borderId="0" xfId="7" applyFont="1" applyBorder="1"/>
    <xf numFmtId="49" fontId="18" fillId="3" borderId="3" xfId="6" applyNumberFormat="1" applyFont="1" applyFill="1" applyBorder="1" applyAlignment="1">
      <alignment horizontal="left" vertical="center"/>
    </xf>
    <xf numFmtId="0" fontId="19" fillId="0" borderId="0" xfId="3" applyFont="1" applyFill="1" applyBorder="1" applyAlignment="1">
      <alignment vertical="center" wrapText="1"/>
    </xf>
    <xf numFmtId="49" fontId="3" fillId="0" borderId="4" xfId="6" applyNumberFormat="1" applyFont="1" applyBorder="1" applyAlignment="1">
      <alignment wrapText="1"/>
    </xf>
    <xf numFmtId="49" fontId="20" fillId="0" borderId="0" xfId="8" applyNumberFormat="1" applyFont="1" applyAlignment="1" applyProtection="1">
      <alignment horizontal="center"/>
    </xf>
    <xf numFmtId="0" fontId="14" fillId="0" borderId="0" xfId="3" applyFont="1" applyFill="1" applyBorder="1" applyAlignment="1">
      <alignment horizontal="center" vertical="center" wrapText="1"/>
    </xf>
    <xf numFmtId="0" fontId="21" fillId="0" borderId="0" xfId="0" applyFont="1" applyAlignment="1">
      <alignment vertical="center"/>
    </xf>
    <xf numFmtId="0" fontId="6" fillId="5" borderId="18" xfId="1" applyFont="1" applyFill="1" applyBorder="1" applyAlignment="1" applyProtection="1">
      <alignment horizontal="left" vertical="top"/>
      <protection locked="0"/>
    </xf>
    <xf numFmtId="3" fontId="6" fillId="5" borderId="18" xfId="0" applyNumberFormat="1" applyFont="1" applyFill="1" applyBorder="1" applyAlignment="1">
      <alignment horizontal="center" vertical="center" wrapText="1"/>
    </xf>
    <xf numFmtId="0" fontId="14" fillId="0" borderId="30" xfId="3" applyFont="1" applyFill="1" applyBorder="1" applyAlignment="1">
      <alignment vertical="center" wrapText="1"/>
    </xf>
    <xf numFmtId="0" fontId="10" fillId="0" borderId="0" xfId="0" applyFont="1"/>
    <xf numFmtId="0" fontId="24" fillId="0" borderId="0" xfId="0" applyFont="1"/>
    <xf numFmtId="0" fontId="26" fillId="0" borderId="0" xfId="0" applyFont="1"/>
    <xf numFmtId="0" fontId="0" fillId="0" borderId="0" xfId="0" applyAlignment="1">
      <alignment wrapText="1"/>
    </xf>
    <xf numFmtId="167" fontId="26" fillId="0" borderId="0" xfId="0" applyNumberFormat="1" applyFont="1"/>
    <xf numFmtId="0" fontId="28" fillId="0" borderId="0" xfId="0" applyFont="1" applyFill="1" applyAlignment="1">
      <alignment horizontal="right"/>
    </xf>
    <xf numFmtId="0" fontId="26" fillId="0" borderId="18" xfId="0" applyFont="1" applyBorder="1" applyAlignment="1">
      <alignment wrapText="1"/>
    </xf>
    <xf numFmtId="0" fontId="26" fillId="0" borderId="18" xfId="0" applyFont="1" applyBorder="1" applyAlignment="1">
      <alignment horizontal="center" wrapText="1"/>
    </xf>
    <xf numFmtId="0" fontId="26" fillId="0" borderId="18" xfId="0" applyFont="1" applyBorder="1"/>
    <xf numFmtId="167" fontId="26" fillId="0" borderId="18" xfId="10" applyNumberFormat="1" applyFont="1" applyBorder="1"/>
    <xf numFmtId="0" fontId="24" fillId="0" borderId="18" xfId="0" applyFont="1" applyBorder="1" applyAlignment="1">
      <alignment wrapText="1"/>
    </xf>
    <xf numFmtId="167" fontId="24" fillId="0" borderId="18" xfId="10" applyNumberFormat="1" applyFont="1" applyBorder="1"/>
    <xf numFmtId="165" fontId="24" fillId="0" borderId="18" xfId="9" applyNumberFormat="1" applyFont="1" applyBorder="1"/>
    <xf numFmtId="0" fontId="6" fillId="0" borderId="31" xfId="2" applyFont="1" applyBorder="1" applyAlignment="1">
      <alignment vertical="center"/>
    </xf>
    <xf numFmtId="166" fontId="4" fillId="5" borderId="29" xfId="9" applyNumberFormat="1" applyFont="1" applyFill="1" applyBorder="1" applyAlignment="1">
      <alignment vertical="center"/>
    </xf>
    <xf numFmtId="166" fontId="4" fillId="5" borderId="14" xfId="9" applyNumberFormat="1" applyFont="1" applyFill="1" applyBorder="1" applyAlignment="1">
      <alignment vertical="center"/>
    </xf>
    <xf numFmtId="166" fontId="4" fillId="5" borderId="25" xfId="9" applyNumberFormat="1" applyFont="1" applyFill="1" applyBorder="1" applyAlignment="1">
      <alignment vertical="center"/>
    </xf>
    <xf numFmtId="166" fontId="4" fillId="5" borderId="15" xfId="9" applyNumberFormat="1" applyFont="1" applyFill="1" applyBorder="1" applyAlignment="1">
      <alignment vertical="center"/>
    </xf>
    <xf numFmtId="166" fontId="4" fillId="5" borderId="26" xfId="9" applyNumberFormat="1" applyFont="1" applyFill="1" applyBorder="1" applyAlignment="1">
      <alignment vertical="center"/>
    </xf>
    <xf numFmtId="166" fontId="4" fillId="5" borderId="16" xfId="9" applyNumberFormat="1" applyFont="1" applyFill="1" applyBorder="1" applyAlignment="1">
      <alignment vertical="center"/>
    </xf>
    <xf numFmtId="166" fontId="4" fillId="5" borderId="24" xfId="9" applyNumberFormat="1" applyFont="1" applyFill="1" applyBorder="1" applyAlignment="1">
      <alignment vertical="center"/>
    </xf>
    <xf numFmtId="166" fontId="4" fillId="5" borderId="17" xfId="9" applyNumberFormat="1" applyFont="1" applyFill="1" applyBorder="1" applyAlignment="1">
      <alignment vertical="center"/>
    </xf>
    <xf numFmtId="166" fontId="4" fillId="5" borderId="28" xfId="9" applyNumberFormat="1" applyFont="1" applyFill="1" applyBorder="1" applyAlignment="1">
      <alignment vertical="center"/>
    </xf>
    <xf numFmtId="166" fontId="4" fillId="5" borderId="0" xfId="9" applyNumberFormat="1" applyFont="1" applyFill="1" applyBorder="1" applyAlignment="1">
      <alignment vertical="center"/>
    </xf>
    <xf numFmtId="166" fontId="4" fillId="0" borderId="18" xfId="9" applyNumberFormat="1" applyFont="1" applyBorder="1" applyAlignment="1">
      <alignment vertical="center"/>
    </xf>
    <xf numFmtId="3" fontId="29" fillId="3" borderId="18" xfId="0" applyNumberFormat="1" applyFont="1" applyFill="1" applyBorder="1" applyAlignment="1">
      <alignment horizontal="center" vertical="center" wrapText="1"/>
    </xf>
    <xf numFmtId="3" fontId="29" fillId="3" borderId="13" xfId="0" applyNumberFormat="1" applyFont="1" applyFill="1" applyBorder="1" applyAlignment="1">
      <alignment horizontal="center" vertical="center" wrapText="1"/>
    </xf>
    <xf numFmtId="0" fontId="29" fillId="3" borderId="18" xfId="0" applyFont="1" applyFill="1" applyBorder="1" applyAlignment="1">
      <alignment horizontal="center" vertical="center" wrapText="1"/>
    </xf>
    <xf numFmtId="0" fontId="8" fillId="5" borderId="8" xfId="1" applyFont="1" applyFill="1" applyBorder="1" applyAlignment="1" applyProtection="1">
      <alignment horizontal="left" vertical="center"/>
      <protection locked="0"/>
    </xf>
    <xf numFmtId="0" fontId="4" fillId="5" borderId="19" xfId="1" applyFont="1" applyFill="1" applyBorder="1" applyAlignment="1">
      <alignment vertical="center"/>
    </xf>
    <xf numFmtId="0" fontId="8" fillId="5" borderId="7" xfId="1" applyFont="1" applyFill="1" applyBorder="1" applyAlignment="1" applyProtection="1">
      <alignment horizontal="left" vertical="center"/>
      <protection locked="0"/>
    </xf>
    <xf numFmtId="0" fontId="4" fillId="5" borderId="20" xfId="1" applyFont="1" applyFill="1" applyBorder="1" applyAlignment="1" applyProtection="1">
      <alignment vertical="center"/>
      <protection locked="0"/>
    </xf>
    <xf numFmtId="0" fontId="4" fillId="5" borderId="21" xfId="1" applyFont="1" applyFill="1" applyBorder="1" applyAlignment="1" applyProtection="1">
      <alignment vertical="center"/>
      <protection locked="0"/>
    </xf>
    <xf numFmtId="0" fontId="4" fillId="5" borderId="22" xfId="1" applyFont="1" applyFill="1" applyBorder="1" applyAlignment="1" applyProtection="1">
      <alignment vertical="center"/>
      <protection locked="0"/>
    </xf>
    <xf numFmtId="0" fontId="8" fillId="5" borderId="7" xfId="1" applyFont="1" applyFill="1" applyBorder="1" applyAlignment="1" applyProtection="1">
      <alignment vertical="center"/>
      <protection locked="0"/>
    </xf>
    <xf numFmtId="0" fontId="8" fillId="5" borderId="20" xfId="1" applyFont="1" applyFill="1" applyBorder="1" applyAlignment="1" applyProtection="1">
      <alignment vertical="center"/>
      <protection locked="0"/>
    </xf>
    <xf numFmtId="0" fontId="4" fillId="5" borderId="7" xfId="1" applyFont="1" applyFill="1" applyBorder="1" applyAlignment="1" applyProtection="1">
      <alignment horizontal="left" vertical="center"/>
      <protection locked="0"/>
    </xf>
    <xf numFmtId="0" fontId="8" fillId="5" borderId="20" xfId="1" quotePrefix="1" applyFont="1" applyFill="1" applyBorder="1" applyAlignment="1" applyProtection="1">
      <alignment vertical="center"/>
      <protection locked="0"/>
    </xf>
    <xf numFmtId="0" fontId="8" fillId="5" borderId="11" xfId="1" applyFont="1" applyFill="1" applyBorder="1" applyAlignment="1" applyProtection="1">
      <alignment horizontal="left" vertical="center"/>
      <protection locked="0"/>
    </xf>
    <xf numFmtId="0" fontId="4" fillId="5" borderId="10" xfId="1" applyFont="1" applyFill="1" applyBorder="1" applyAlignment="1" applyProtection="1">
      <alignment vertical="center"/>
      <protection locked="0"/>
    </xf>
    <xf numFmtId="0" fontId="4" fillId="0" borderId="12" xfId="1" applyFont="1" applyFill="1" applyBorder="1" applyAlignment="1" applyProtection="1">
      <alignment horizontal="left" vertical="center"/>
      <protection locked="0"/>
    </xf>
    <xf numFmtId="0" fontId="8" fillId="0" borderId="23" xfId="1" quotePrefix="1" applyFont="1" applyFill="1" applyBorder="1" applyAlignment="1" applyProtection="1">
      <alignment vertical="center"/>
      <protection locked="0"/>
    </xf>
    <xf numFmtId="3" fontId="8" fillId="5" borderId="29" xfId="2" applyNumberFormat="1" applyFont="1" applyFill="1" applyBorder="1" applyAlignment="1">
      <alignment vertical="center"/>
    </xf>
    <xf numFmtId="3" fontId="8" fillId="5" borderId="25" xfId="2" applyNumberFormat="1" applyFont="1" applyFill="1" applyBorder="1" applyAlignment="1">
      <alignment vertical="center"/>
    </xf>
    <xf numFmtId="3" fontId="8" fillId="5" borderId="26" xfId="2" applyNumberFormat="1" applyFont="1" applyFill="1" applyBorder="1" applyAlignment="1">
      <alignment vertical="center"/>
    </xf>
    <xf numFmtId="3" fontId="8" fillId="5" borderId="24" xfId="2" applyNumberFormat="1" applyFont="1" applyFill="1" applyBorder="1" applyAlignment="1">
      <alignment vertical="center"/>
    </xf>
    <xf numFmtId="3" fontId="8" fillId="5" borderId="28" xfId="2" applyNumberFormat="1" applyFont="1" applyFill="1" applyBorder="1" applyAlignment="1">
      <alignment vertical="center"/>
    </xf>
    <xf numFmtId="3" fontId="8" fillId="0" borderId="18" xfId="2" applyNumberFormat="1" applyFont="1" applyBorder="1" applyAlignment="1">
      <alignment vertical="center"/>
    </xf>
    <xf numFmtId="0" fontId="2" fillId="0" borderId="0" xfId="0" applyFont="1"/>
    <xf numFmtId="0" fontId="30" fillId="0" borderId="33" xfId="0" applyFont="1" applyBorder="1" applyAlignment="1" applyProtection="1">
      <alignment horizontal="center"/>
      <protection locked="0"/>
    </xf>
    <xf numFmtId="0" fontId="30" fillId="0" borderId="28" xfId="0" applyFont="1" applyBorder="1" applyAlignment="1" applyProtection="1">
      <alignment horizontal="center"/>
      <protection locked="0"/>
    </xf>
    <xf numFmtId="0" fontId="31" fillId="0" borderId="28" xfId="0" applyFont="1" applyBorder="1" applyAlignment="1" applyProtection="1">
      <alignment horizontal="center"/>
      <protection locked="0"/>
    </xf>
    <xf numFmtId="0" fontId="31" fillId="0" borderId="34" xfId="0" applyFont="1" applyBorder="1" applyAlignment="1" applyProtection="1">
      <alignment horizontal="center"/>
      <protection locked="0"/>
    </xf>
    <xf numFmtId="0" fontId="31" fillId="0" borderId="28" xfId="0" applyFont="1" applyFill="1" applyBorder="1" applyAlignment="1" applyProtection="1">
      <alignment horizontal="center"/>
      <protection locked="0"/>
    </xf>
    <xf numFmtId="168" fontId="3" fillId="0" borderId="27" xfId="0" applyNumberFormat="1" applyFont="1" applyFill="1" applyBorder="1" applyAlignment="1">
      <alignment horizontal="right"/>
    </xf>
    <xf numFmtId="0" fontId="31" fillId="0" borderId="28" xfId="0" quotePrefix="1" applyFont="1" applyBorder="1" applyAlignment="1" applyProtection="1">
      <alignment horizontal="center"/>
      <protection locked="0"/>
    </xf>
    <xf numFmtId="168" fontId="3" fillId="0" borderId="28" xfId="0" applyNumberFormat="1" applyFont="1" applyFill="1" applyBorder="1" applyAlignment="1">
      <alignment horizontal="right"/>
    </xf>
    <xf numFmtId="168" fontId="3" fillId="0" borderId="34" xfId="0" applyNumberFormat="1" applyFont="1" applyFill="1" applyBorder="1" applyAlignment="1">
      <alignment horizontal="right"/>
    </xf>
    <xf numFmtId="0" fontId="31" fillId="0" borderId="34" xfId="0" quotePrefix="1" applyFont="1" applyBorder="1" applyAlignment="1" applyProtection="1">
      <alignment horizontal="center"/>
      <protection locked="0"/>
    </xf>
    <xf numFmtId="0" fontId="2" fillId="0" borderId="6" xfId="0" applyFont="1" applyBorder="1" applyAlignment="1">
      <alignment horizontal="center"/>
    </xf>
    <xf numFmtId="0" fontId="2" fillId="0" borderId="34" xfId="0" applyFont="1" applyBorder="1"/>
    <xf numFmtId="0" fontId="6" fillId="0" borderId="35" xfId="0" applyFont="1" applyBorder="1" applyAlignment="1">
      <alignment horizontal="center"/>
    </xf>
    <xf numFmtId="0" fontId="6" fillId="0" borderId="35" xfId="0" applyFont="1" applyBorder="1"/>
    <xf numFmtId="165" fontId="3" fillId="0" borderId="0" xfId="0" applyNumberFormat="1" applyFont="1" applyAlignment="1">
      <alignment horizontal="right" vertical="center"/>
    </xf>
    <xf numFmtId="3" fontId="3" fillId="0" borderId="0" xfId="0" applyNumberFormat="1" applyFont="1" applyFill="1" applyBorder="1"/>
    <xf numFmtId="0" fontId="2" fillId="0" borderId="9" xfId="0" applyFont="1" applyBorder="1"/>
    <xf numFmtId="0" fontId="2" fillId="0" borderId="35" xfId="0" applyFont="1" applyBorder="1"/>
    <xf numFmtId="3" fontId="3" fillId="0" borderId="36" xfId="0" applyNumberFormat="1" applyFont="1" applyFill="1" applyBorder="1"/>
    <xf numFmtId="0" fontId="2" fillId="0" borderId="27" xfId="0" applyFont="1" applyBorder="1"/>
    <xf numFmtId="0" fontId="2" fillId="0" borderId="0" xfId="0" applyFont="1" applyBorder="1"/>
    <xf numFmtId="3" fontId="3" fillId="0" borderId="32" xfId="0" applyNumberFormat="1" applyFont="1" applyFill="1" applyBorder="1"/>
    <xf numFmtId="0" fontId="2" fillId="0" borderId="6" xfId="0" applyFont="1" applyBorder="1"/>
    <xf numFmtId="0" fontId="2" fillId="0" borderId="37" xfId="0" applyFont="1" applyBorder="1"/>
    <xf numFmtId="3" fontId="3" fillId="0" borderId="5" xfId="0" applyNumberFormat="1" applyFont="1" applyFill="1" applyBorder="1"/>
    <xf numFmtId="0" fontId="5" fillId="0" borderId="0" xfId="0" applyFont="1" applyAlignment="1">
      <alignment vertical="center"/>
    </xf>
    <xf numFmtId="3" fontId="8" fillId="5" borderId="34" xfId="2" applyNumberFormat="1" applyFont="1" applyFill="1" applyBorder="1" applyAlignment="1">
      <alignment vertical="center"/>
    </xf>
    <xf numFmtId="168" fontId="3" fillId="0" borderId="27" xfId="12" applyNumberFormat="1" applyFont="1" applyBorder="1"/>
    <xf numFmtId="168" fontId="3" fillId="0" borderId="6" xfId="12" applyNumberFormat="1" applyFont="1" applyBorder="1"/>
    <xf numFmtId="168" fontId="3" fillId="0" borderId="27" xfId="0" applyNumberFormat="1" applyFont="1" applyBorder="1" applyAlignment="1">
      <alignment horizontal="right"/>
    </xf>
    <xf numFmtId="169" fontId="26" fillId="0" borderId="18" xfId="10" applyNumberFormat="1" applyFont="1" applyBorder="1"/>
    <xf numFmtId="0" fontId="33" fillId="0" borderId="0" xfId="0" applyFont="1"/>
    <xf numFmtId="168" fontId="3" fillId="0" borderId="0" xfId="12" applyNumberFormat="1" applyFont="1" applyBorder="1"/>
    <xf numFmtId="168" fontId="3" fillId="0" borderId="0" xfId="0" applyNumberFormat="1" applyFont="1" applyFill="1" applyBorder="1" applyAlignment="1">
      <alignment horizontal="right"/>
    </xf>
    <xf numFmtId="168" fontId="3" fillId="0" borderId="6" xfId="0" applyNumberFormat="1" applyFont="1" applyFill="1" applyBorder="1" applyAlignment="1">
      <alignment horizontal="right"/>
    </xf>
    <xf numFmtId="0" fontId="2" fillId="0" borderId="0" xfId="0" applyFont="1" applyBorder="1" applyAlignment="1">
      <alignment horizontal="center"/>
    </xf>
    <xf numFmtId="165" fontId="2" fillId="0" borderId="0" xfId="0" applyNumberFormat="1" applyFont="1" applyBorder="1"/>
    <xf numFmtId="168" fontId="2" fillId="0" borderId="0" xfId="0" applyNumberFormat="1" applyFont="1" applyBorder="1"/>
    <xf numFmtId="165" fontId="2" fillId="5" borderId="18" xfId="9" applyNumberFormat="1" applyFont="1" applyFill="1" applyBorder="1"/>
    <xf numFmtId="0" fontId="8" fillId="0" borderId="0" xfId="0" applyFont="1" applyAlignment="1">
      <alignment vertical="center"/>
    </xf>
    <xf numFmtId="0" fontId="34" fillId="0" borderId="0" xfId="0" applyFont="1" applyAlignment="1">
      <alignment vertical="center" wrapText="1" readingOrder="1"/>
    </xf>
    <xf numFmtId="0" fontId="4" fillId="0" borderId="0" xfId="0" applyFont="1"/>
    <xf numFmtId="0" fontId="35" fillId="0" borderId="0" xfId="0" applyFont="1"/>
    <xf numFmtId="0" fontId="36" fillId="0" borderId="0" xfId="0" applyFont="1"/>
    <xf numFmtId="0" fontId="4" fillId="0" borderId="0" xfId="0" applyFont="1" applyBorder="1" applyAlignment="1">
      <alignment vertical="center"/>
    </xf>
    <xf numFmtId="0" fontId="4" fillId="0" borderId="0" xfId="0" applyFont="1" applyAlignment="1">
      <alignment horizontal="left" vertical="center"/>
    </xf>
    <xf numFmtId="168" fontId="28" fillId="0" borderId="27" xfId="0" applyNumberFormat="1" applyFont="1" applyBorder="1" applyAlignment="1">
      <alignment horizontal="right"/>
    </xf>
    <xf numFmtId="168" fontId="28" fillId="0" borderId="33" xfId="0" applyNumberFormat="1" applyFont="1" applyBorder="1" applyAlignment="1">
      <alignment horizontal="right"/>
    </xf>
    <xf numFmtId="0" fontId="30" fillId="0" borderId="34" xfId="0" applyFont="1" applyBorder="1" applyAlignment="1" applyProtection="1">
      <alignment horizontal="center"/>
      <protection locked="0"/>
    </xf>
    <xf numFmtId="168" fontId="28" fillId="0" borderId="6" xfId="0" applyNumberFormat="1" applyFont="1" applyBorder="1" applyAlignment="1">
      <alignment horizontal="right"/>
    </xf>
    <xf numFmtId="170" fontId="3" fillId="0" borderId="0" xfId="9" applyNumberFormat="1" applyFont="1" applyBorder="1"/>
    <xf numFmtId="49" fontId="16" fillId="0" borderId="3" xfId="8" applyNumberFormat="1" applyBorder="1" applyAlignment="1" applyProtection="1">
      <alignment vertical="center"/>
    </xf>
    <xf numFmtId="3" fontId="3" fillId="0" borderId="0" xfId="9" applyNumberFormat="1" applyFont="1" applyBorder="1"/>
    <xf numFmtId="171" fontId="2" fillId="0" borderId="0" xfId="0" applyNumberFormat="1" applyFont="1" applyBorder="1"/>
    <xf numFmtId="170" fontId="2" fillId="0" borderId="0" xfId="9" applyNumberFormat="1" applyFont="1" applyBorder="1"/>
    <xf numFmtId="167" fontId="0" fillId="0" borderId="0" xfId="0" applyNumberFormat="1"/>
    <xf numFmtId="165" fontId="2" fillId="0" borderId="0" xfId="2" applyNumberFormat="1" applyFont="1"/>
    <xf numFmtId="0" fontId="0" fillId="5" borderId="0" xfId="0" applyFill="1"/>
    <xf numFmtId="0" fontId="23" fillId="5" borderId="0" xfId="0" applyFont="1" applyFill="1" applyAlignment="1">
      <alignment horizontal="left" vertical="center"/>
    </xf>
    <xf numFmtId="0" fontId="4" fillId="5" borderId="0" xfId="1" applyFont="1" applyFill="1"/>
    <xf numFmtId="0" fontId="21" fillId="5" borderId="0" xfId="0" applyFont="1" applyFill="1" applyBorder="1" applyAlignment="1">
      <alignment horizontal="left" vertical="center"/>
    </xf>
    <xf numFmtId="0" fontId="37" fillId="0" borderId="18" xfId="1" applyFont="1" applyBorder="1" applyAlignment="1">
      <alignment horizontal="center" vertical="center" wrapText="1"/>
    </xf>
    <xf numFmtId="0" fontId="38" fillId="0" borderId="18" xfId="1" applyFont="1" applyBorder="1"/>
    <xf numFmtId="172" fontId="38" fillId="0" borderId="18" xfId="0" applyNumberFormat="1" applyFont="1" applyBorder="1"/>
    <xf numFmtId="49" fontId="6" fillId="0" borderId="3" xfId="6" applyNumberFormat="1" applyFont="1" applyBorder="1" applyAlignment="1">
      <alignment vertical="center" wrapText="1"/>
    </xf>
    <xf numFmtId="0" fontId="2" fillId="0" borderId="0" xfId="0" applyFont="1" applyAlignment="1">
      <alignment horizontal="right"/>
    </xf>
    <xf numFmtId="0" fontId="6" fillId="0" borderId="0" xfId="0" applyFont="1" applyAlignment="1"/>
    <xf numFmtId="0" fontId="6" fillId="0" borderId="0" xfId="0" applyFont="1"/>
    <xf numFmtId="0" fontId="6" fillId="0" borderId="0" xfId="2" applyFont="1"/>
    <xf numFmtId="49" fontId="13" fillId="0" borderId="2" xfId="11" applyNumberFormat="1" applyFont="1" applyBorder="1"/>
    <xf numFmtId="49" fontId="15" fillId="0" borderId="3" xfId="11" applyNumberFormat="1" applyFont="1" applyBorder="1" applyAlignment="1">
      <alignment horizontal="center" vertical="center" wrapText="1"/>
    </xf>
    <xf numFmtId="49" fontId="6" fillId="0" borderId="3" xfId="11" applyNumberFormat="1" applyFont="1" applyBorder="1" applyAlignment="1">
      <alignment horizontal="left" vertical="center"/>
    </xf>
    <xf numFmtId="49" fontId="2" fillId="0" borderId="3" xfId="11" applyNumberFormat="1" applyFont="1" applyBorder="1" applyAlignment="1">
      <alignment horizontal="left" vertical="center" wrapText="1"/>
    </xf>
    <xf numFmtId="0" fontId="2" fillId="0" borderId="0" xfId="0" applyFont="1" applyBorder="1" applyAlignment="1">
      <alignment horizontal="center"/>
    </xf>
    <xf numFmtId="0" fontId="6" fillId="5" borderId="34" xfId="1" applyFont="1" applyFill="1" applyBorder="1" applyAlignment="1" applyProtection="1">
      <alignment horizontal="left" vertical="top"/>
      <protection locked="0"/>
    </xf>
    <xf numFmtId="0" fontId="6" fillId="5" borderId="28" xfId="1" applyFont="1" applyFill="1" applyBorder="1" applyAlignment="1" applyProtection="1">
      <alignment horizontal="left" vertical="top"/>
      <protection locked="0"/>
    </xf>
    <xf numFmtId="0" fontId="0" fillId="0" borderId="33" xfId="0" applyBorder="1" applyAlignment="1">
      <alignment horizontal="left" vertical="top"/>
    </xf>
    <xf numFmtId="0" fontId="39" fillId="5" borderId="0" xfId="1" applyFont="1" applyFill="1" applyAlignment="1">
      <alignment horizontal="justify" vertical="center" wrapText="1"/>
    </xf>
    <xf numFmtId="0" fontId="4" fillId="5" borderId="0" xfId="1" applyFont="1" applyFill="1" applyAlignment="1">
      <alignment horizontal="justify" vertical="center" wrapText="1"/>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CE70CC"/>
      <color rgb="FF000066"/>
      <color rgb="FFFFCC00"/>
      <color rgb="FF00FFFF"/>
      <color rgb="FFFF0066"/>
      <color rgb="FFFF9900"/>
      <color rgb="FFFFFF66"/>
      <color rgb="FF00CC99"/>
      <color rgb="FFCC66FF"/>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2.1'!$B$27</c:f>
              <c:strCache>
                <c:ptCount val="1"/>
                <c:pt idx="0">
                  <c:v>Public</c:v>
                </c:pt>
              </c:strCache>
            </c:strRef>
          </c:tx>
          <c:spPr>
            <a:ln>
              <a:solidFill>
                <a:schemeClr val="accent6"/>
              </a:solidFill>
            </a:ln>
          </c:spPr>
          <c:marker>
            <c:symbol val="none"/>
          </c:marker>
          <c:dPt>
            <c:idx val="31"/>
            <c:bubble3D val="0"/>
            <c:extLst>
              <c:ext xmlns:c16="http://schemas.microsoft.com/office/drawing/2014/chart" uri="{C3380CC4-5D6E-409C-BE32-E72D297353CC}">
                <c16:uniqueId val="{00000001-5BA7-4DCF-B087-5E7C349911A4}"/>
              </c:ext>
            </c:extLst>
          </c:dPt>
          <c:dPt>
            <c:idx val="39"/>
            <c:bubble3D val="0"/>
            <c:extLst>
              <c:ext xmlns:c16="http://schemas.microsoft.com/office/drawing/2014/chart" uri="{C3380CC4-5D6E-409C-BE32-E72D297353CC}">
                <c16:uniqueId val="{0000000B-A4D8-415E-A144-B2468222D8ED}"/>
              </c:ext>
            </c:extLst>
          </c:dPt>
          <c:dPt>
            <c:idx val="40"/>
            <c:bubble3D val="0"/>
            <c:extLst>
              <c:ext xmlns:c16="http://schemas.microsoft.com/office/drawing/2014/chart" uri="{C3380CC4-5D6E-409C-BE32-E72D297353CC}">
                <c16:uniqueId val="{00000002-5BA7-4DCF-B087-5E7C349911A4}"/>
              </c:ext>
            </c:extLst>
          </c:dPt>
          <c:dPt>
            <c:idx val="53"/>
            <c:bubble3D val="0"/>
            <c:extLst>
              <c:ext xmlns:c16="http://schemas.microsoft.com/office/drawing/2014/chart" uri="{C3380CC4-5D6E-409C-BE32-E72D297353CC}">
                <c16:uniqueId val="{00000004-5BA7-4DCF-B087-5E7C349911A4}"/>
              </c:ext>
            </c:extLst>
          </c:dPt>
          <c:dPt>
            <c:idx val="60"/>
            <c:bubble3D val="0"/>
            <c:extLst>
              <c:ext xmlns:c16="http://schemas.microsoft.com/office/drawing/2014/chart" uri="{C3380CC4-5D6E-409C-BE32-E72D297353CC}">
                <c16:uniqueId val="{00000012-5976-4911-8A8C-22485AE2F0ED}"/>
              </c:ext>
            </c:extLst>
          </c:dPt>
          <c:dPt>
            <c:idx val="61"/>
            <c:marker>
              <c:symbol val="x"/>
              <c:size val="8"/>
              <c:spPr>
                <a:ln>
                  <a:solidFill>
                    <a:schemeClr val="accent6"/>
                  </a:solidFill>
                </a:ln>
              </c:spPr>
            </c:marker>
            <c:bubble3D val="0"/>
            <c:spPr>
              <a:ln>
                <a:solidFill>
                  <a:schemeClr val="accent6"/>
                </a:solidFill>
                <a:prstDash val="solid"/>
              </a:ln>
            </c:spPr>
            <c:extLst>
              <c:ext xmlns:c16="http://schemas.microsoft.com/office/drawing/2014/chart" uri="{C3380CC4-5D6E-409C-BE32-E72D297353CC}">
                <c16:uniqueId val="{00000005-5BA7-4DCF-B087-5E7C349911A4}"/>
              </c:ext>
            </c:extLst>
          </c:dPt>
          <c:dPt>
            <c:idx val="62"/>
            <c:bubble3D val="0"/>
            <c:spPr>
              <a:ln>
                <a:solidFill>
                  <a:schemeClr val="accent6"/>
                </a:solidFill>
                <a:prstDash val="sysDot"/>
              </a:ln>
            </c:spPr>
            <c:extLst>
              <c:ext xmlns:c16="http://schemas.microsoft.com/office/drawing/2014/chart" uri="{C3380CC4-5D6E-409C-BE32-E72D297353CC}">
                <c16:uniqueId val="{00000006-5BA7-4DCF-B087-5E7C349911A4}"/>
              </c:ext>
            </c:extLst>
          </c:dPt>
          <c:dPt>
            <c:idx val="63"/>
            <c:bubble3D val="0"/>
            <c:spPr>
              <a:ln>
                <a:solidFill>
                  <a:schemeClr val="accent6"/>
                </a:solidFill>
                <a:prstDash val="sysDot"/>
              </a:ln>
            </c:spPr>
            <c:extLst>
              <c:ext xmlns:c16="http://schemas.microsoft.com/office/drawing/2014/chart" uri="{C3380CC4-5D6E-409C-BE32-E72D297353CC}">
                <c16:uniqueId val="{00000007-5BA7-4DCF-B087-5E7C349911A4}"/>
              </c:ext>
            </c:extLst>
          </c:dPt>
          <c:dPt>
            <c:idx val="64"/>
            <c:bubble3D val="0"/>
            <c:spPr>
              <a:ln>
                <a:solidFill>
                  <a:schemeClr val="accent6"/>
                </a:solidFill>
                <a:prstDash val="sysDot"/>
              </a:ln>
            </c:spPr>
            <c:extLst>
              <c:ext xmlns:c16="http://schemas.microsoft.com/office/drawing/2014/chart" uri="{C3380CC4-5D6E-409C-BE32-E72D297353CC}">
                <c16:uniqueId val="{00000008-5BA7-4DCF-B087-5E7C349911A4}"/>
              </c:ext>
            </c:extLst>
          </c:dPt>
          <c:dPt>
            <c:idx val="65"/>
            <c:bubble3D val="0"/>
            <c:spPr>
              <a:ln>
                <a:solidFill>
                  <a:schemeClr val="accent6"/>
                </a:solidFill>
                <a:prstDash val="sysDot"/>
              </a:ln>
            </c:spPr>
            <c:extLst>
              <c:ext xmlns:c16="http://schemas.microsoft.com/office/drawing/2014/chart" uri="{C3380CC4-5D6E-409C-BE32-E72D297353CC}">
                <c16:uniqueId val="{00000009-5BA7-4DCF-B087-5E7C349911A4}"/>
              </c:ext>
            </c:extLst>
          </c:dPt>
          <c:dPt>
            <c:idx val="66"/>
            <c:bubble3D val="0"/>
            <c:spPr>
              <a:ln>
                <a:solidFill>
                  <a:schemeClr val="accent6"/>
                </a:solidFill>
                <a:prstDash val="sysDot"/>
              </a:ln>
            </c:spPr>
            <c:extLst>
              <c:ext xmlns:c16="http://schemas.microsoft.com/office/drawing/2014/chart" uri="{C3380CC4-5D6E-409C-BE32-E72D297353CC}">
                <c16:uniqueId val="{0000000A-5BA7-4DCF-B087-5E7C349911A4}"/>
              </c:ext>
            </c:extLst>
          </c:dPt>
          <c:dLbls>
            <c:dLbl>
              <c:idx val="61"/>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BA7-4DCF-B087-5E7C349911A4}"/>
                </c:ext>
              </c:extLst>
            </c:dLbl>
            <c:spPr>
              <a:noFill/>
              <a:ln>
                <a:noFill/>
              </a:ln>
              <a:effectLst/>
            </c:spPr>
            <c:txPr>
              <a:bodyPr wrap="square" lIns="38100" tIns="19050" rIns="38100" bIns="19050" anchor="ctr">
                <a:spAutoFit/>
              </a:bodyPr>
              <a:lstStyle/>
              <a:p>
                <a:pPr>
                  <a:defRPr sz="10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2.1'!$A$28:$A$94</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numCache>
            </c:numRef>
          </c:xVal>
          <c:yVal>
            <c:numRef>
              <c:f>'Figure 2.1'!$B$28:$B$94</c:f>
              <c:numCache>
                <c:formatCode>#\ ##0.0</c:formatCode>
                <c:ptCount val="67"/>
                <c:pt idx="0">
                  <c:v>1860.5</c:v>
                </c:pt>
                <c:pt idx="1">
                  <c:v>1949.001</c:v>
                </c:pt>
                <c:pt idx="2">
                  <c:v>2025.9099999999999</c:v>
                </c:pt>
                <c:pt idx="3">
                  <c:v>2043.04</c:v>
                </c:pt>
                <c:pt idx="4">
                  <c:v>2041.1</c:v>
                </c:pt>
                <c:pt idx="5">
                  <c:v>2056.8199999999997</c:v>
                </c:pt>
                <c:pt idx="6">
                  <c:v>2056.5639999999999</c:v>
                </c:pt>
                <c:pt idx="7">
                  <c:v>2137.413</c:v>
                </c:pt>
                <c:pt idx="8">
                  <c:v>2255.8120000000004</c:v>
                </c:pt>
                <c:pt idx="9">
                  <c:v>2347.0680000000002</c:v>
                </c:pt>
                <c:pt idx="10">
                  <c:v>2414.9430000000002</c:v>
                </c:pt>
                <c:pt idx="11">
                  <c:v>2492.3990000000003</c:v>
                </c:pt>
                <c:pt idx="12">
                  <c:v>2554.2470000000003</c:v>
                </c:pt>
                <c:pt idx="13">
                  <c:v>2600.1550000000002</c:v>
                </c:pt>
                <c:pt idx="14">
                  <c:v>2637.587</c:v>
                </c:pt>
                <c:pt idx="15">
                  <c:v>2675.9989999999998</c:v>
                </c:pt>
                <c:pt idx="16">
                  <c:v>2705.2920000000004</c:v>
                </c:pt>
                <c:pt idx="17">
                  <c:v>2682.0789999999997</c:v>
                </c:pt>
                <c:pt idx="18">
                  <c:v>2673.6019999999999</c:v>
                </c:pt>
                <c:pt idx="19">
                  <c:v>2663.2460000000001</c:v>
                </c:pt>
                <c:pt idx="20">
                  <c:v>2643.8609999999994</c:v>
                </c:pt>
                <c:pt idx="21">
                  <c:v>2647.6850000000004</c:v>
                </c:pt>
                <c:pt idx="22">
                  <c:v>2701.0250000000001</c:v>
                </c:pt>
                <c:pt idx="23">
                  <c:v>2751.9970000000003</c:v>
                </c:pt>
                <c:pt idx="24">
                  <c:v>2787.5789999999997</c:v>
                </c:pt>
                <c:pt idx="25">
                  <c:v>2883.36</c:v>
                </c:pt>
                <c:pt idx="26">
                  <c:v>2843.52</c:v>
                </c:pt>
                <c:pt idx="27">
                  <c:v>2847.5680000000002</c:v>
                </c:pt>
                <c:pt idx="28">
                  <c:v>2790.3440000000001</c:v>
                </c:pt>
                <c:pt idx="29">
                  <c:v>2725.268</c:v>
                </c:pt>
                <c:pt idx="30">
                  <c:v>2704.5940000000001</c:v>
                </c:pt>
                <c:pt idx="31">
                  <c:v>2729.8670000000002</c:v>
                </c:pt>
                <c:pt idx="32">
                  <c:v>2782.2910000000002</c:v>
                </c:pt>
                <c:pt idx="33">
                  <c:v>2839.84</c:v>
                </c:pt>
                <c:pt idx="34">
                  <c:v>2847.2260000000001</c:v>
                </c:pt>
                <c:pt idx="35">
                  <c:v>2826.59</c:v>
                </c:pt>
                <c:pt idx="36">
                  <c:v>2793.9850000000001</c:v>
                </c:pt>
                <c:pt idx="37">
                  <c:v>2760.741</c:v>
                </c:pt>
                <c:pt idx="38">
                  <c:v>2746.25</c:v>
                </c:pt>
                <c:pt idx="39">
                  <c:v>2740.431</c:v>
                </c:pt>
                <c:pt idx="40">
                  <c:v>2734.7449999999999</c:v>
                </c:pt>
                <c:pt idx="41">
                  <c:v>2721.933</c:v>
                </c:pt>
                <c:pt idx="42">
                  <c:v>2708.9940000000001</c:v>
                </c:pt>
                <c:pt idx="43">
                  <c:v>2683</c:v>
                </c:pt>
                <c:pt idx="44">
                  <c:v>2635.2080000000001</c:v>
                </c:pt>
                <c:pt idx="45">
                  <c:v>2585.2649999999999</c:v>
                </c:pt>
                <c:pt idx="46">
                  <c:v>2547.261</c:v>
                </c:pt>
                <c:pt idx="47">
                  <c:v>2522.683</c:v>
                </c:pt>
                <c:pt idx="48">
                  <c:v>2523.4050000000002</c:v>
                </c:pt>
                <c:pt idx="49">
                  <c:v>2536.1289999999999</c:v>
                </c:pt>
                <c:pt idx="50">
                  <c:v>2545.5250000000001</c:v>
                </c:pt>
                <c:pt idx="51">
                  <c:v>2592.056</c:v>
                </c:pt>
                <c:pt idx="52">
                  <c:v>2617.252</c:v>
                </c:pt>
                <c:pt idx="53">
                  <c:v>2633.634</c:v>
                </c:pt>
                <c:pt idx="54">
                  <c:v>2633.8620000000001</c:v>
                </c:pt>
                <c:pt idx="55">
                  <c:v>2615.1529999999998</c:v>
                </c:pt>
                <c:pt idx="56">
                  <c:v>2605.248</c:v>
                </c:pt>
                <c:pt idx="57">
                  <c:v>2622.7060000000001</c:v>
                </c:pt>
                <c:pt idx="58">
                  <c:v>2646.7820000000002</c:v>
                </c:pt>
                <c:pt idx="59">
                  <c:v>2678.261</c:v>
                </c:pt>
                <c:pt idx="60">
                  <c:v>2691.45</c:v>
                </c:pt>
                <c:pt idx="61">
                  <c:v>2681.3589999999999</c:v>
                </c:pt>
                <c:pt idx="62">
                  <c:v>2671</c:v>
                </c:pt>
                <c:pt idx="63">
                  <c:v>2652.2</c:v>
                </c:pt>
                <c:pt idx="64">
                  <c:v>2632.4</c:v>
                </c:pt>
                <c:pt idx="65">
                  <c:v>2609.8000000000002</c:v>
                </c:pt>
                <c:pt idx="66">
                  <c:v>2588.6</c:v>
                </c:pt>
              </c:numCache>
            </c:numRef>
          </c:yVal>
          <c:smooth val="0"/>
          <c:extLst>
            <c:ext xmlns:c16="http://schemas.microsoft.com/office/drawing/2014/chart" uri="{C3380CC4-5D6E-409C-BE32-E72D297353CC}">
              <c16:uniqueId val="{0000000B-5BA7-4DCF-B087-5E7C349911A4}"/>
            </c:ext>
          </c:extLst>
        </c:ser>
        <c:ser>
          <c:idx val="1"/>
          <c:order val="1"/>
          <c:tx>
            <c:strRef>
              <c:f>'Figure 2.1'!$C$27</c:f>
              <c:strCache>
                <c:ptCount val="1"/>
                <c:pt idx="0">
                  <c:v>Privé</c:v>
                </c:pt>
              </c:strCache>
            </c:strRef>
          </c:tx>
          <c:spPr>
            <a:ln>
              <a:solidFill>
                <a:schemeClr val="accent4"/>
              </a:solidFill>
            </a:ln>
          </c:spPr>
          <c:marker>
            <c:symbol val="none"/>
          </c:marker>
          <c:dPt>
            <c:idx val="0"/>
            <c:bubble3D val="0"/>
            <c:spPr>
              <a:ln>
                <a:solidFill>
                  <a:schemeClr val="accent4"/>
                </a:solidFill>
                <a:prstDash val="sysDash"/>
              </a:ln>
            </c:spPr>
            <c:extLst>
              <c:ext xmlns:c16="http://schemas.microsoft.com/office/drawing/2014/chart" uri="{C3380CC4-5D6E-409C-BE32-E72D297353CC}">
                <c16:uniqueId val="{00000014-316E-4610-8C55-41CE23073FBC}"/>
              </c:ext>
            </c:extLst>
          </c:dPt>
          <c:dPt>
            <c:idx val="60"/>
            <c:bubble3D val="0"/>
            <c:extLst>
              <c:ext xmlns:c16="http://schemas.microsoft.com/office/drawing/2014/chart" uri="{C3380CC4-5D6E-409C-BE32-E72D297353CC}">
                <c16:uniqueId val="{00000013-5976-4911-8A8C-22485AE2F0ED}"/>
              </c:ext>
            </c:extLst>
          </c:dPt>
          <c:dPt>
            <c:idx val="61"/>
            <c:marker>
              <c:symbol val="x"/>
              <c:size val="8"/>
              <c:spPr>
                <a:ln>
                  <a:solidFill>
                    <a:schemeClr val="accent4"/>
                  </a:solidFill>
                </a:ln>
              </c:spPr>
            </c:marker>
            <c:bubble3D val="0"/>
            <c:spPr>
              <a:ln>
                <a:solidFill>
                  <a:schemeClr val="accent4"/>
                </a:solidFill>
                <a:prstDash val="solid"/>
              </a:ln>
            </c:spPr>
            <c:extLst>
              <c:ext xmlns:c16="http://schemas.microsoft.com/office/drawing/2014/chart" uri="{C3380CC4-5D6E-409C-BE32-E72D297353CC}">
                <c16:uniqueId val="{00000016-316E-4610-8C55-41CE23073FBC}"/>
              </c:ext>
            </c:extLst>
          </c:dPt>
          <c:dPt>
            <c:idx val="62"/>
            <c:bubble3D val="0"/>
            <c:spPr>
              <a:ln>
                <a:solidFill>
                  <a:schemeClr val="accent4"/>
                </a:solidFill>
                <a:prstDash val="sysDot"/>
              </a:ln>
            </c:spPr>
            <c:extLst>
              <c:ext xmlns:c16="http://schemas.microsoft.com/office/drawing/2014/chart" uri="{C3380CC4-5D6E-409C-BE32-E72D297353CC}">
                <c16:uniqueId val="{00000017-316E-4610-8C55-41CE23073FBC}"/>
              </c:ext>
            </c:extLst>
          </c:dPt>
          <c:dPt>
            <c:idx val="63"/>
            <c:bubble3D val="0"/>
            <c:spPr>
              <a:ln>
                <a:solidFill>
                  <a:schemeClr val="accent4"/>
                </a:solidFill>
                <a:prstDash val="sysDot"/>
              </a:ln>
            </c:spPr>
            <c:extLst>
              <c:ext xmlns:c16="http://schemas.microsoft.com/office/drawing/2014/chart" uri="{C3380CC4-5D6E-409C-BE32-E72D297353CC}">
                <c16:uniqueId val="{00000015-316E-4610-8C55-41CE23073FBC}"/>
              </c:ext>
            </c:extLst>
          </c:dPt>
          <c:dPt>
            <c:idx val="64"/>
            <c:bubble3D val="0"/>
            <c:spPr>
              <a:ln>
                <a:solidFill>
                  <a:schemeClr val="accent4"/>
                </a:solidFill>
                <a:prstDash val="sysDot"/>
              </a:ln>
            </c:spPr>
            <c:extLst>
              <c:ext xmlns:c16="http://schemas.microsoft.com/office/drawing/2014/chart" uri="{C3380CC4-5D6E-409C-BE32-E72D297353CC}">
                <c16:uniqueId val="{00000018-316E-4610-8C55-41CE23073FBC}"/>
              </c:ext>
            </c:extLst>
          </c:dPt>
          <c:dLbls>
            <c:dLbl>
              <c:idx val="61"/>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316E-4610-8C55-41CE23073FBC}"/>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2.1'!$A$28:$A$94</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numCache>
            </c:numRef>
          </c:xVal>
          <c:yVal>
            <c:numRef>
              <c:f>'Figure 2.1'!$C$28:$C$94</c:f>
              <c:numCache>
                <c:formatCode>#\ ##0.0</c:formatCode>
                <c:ptCount val="67"/>
                <c:pt idx="0">
                  <c:v>492.5</c:v>
                </c:pt>
                <c:pt idx="1">
                  <c:v>510.74399999999997</c:v>
                </c:pt>
                <c:pt idx="2">
                  <c:v>510.77600000000001</c:v>
                </c:pt>
                <c:pt idx="3">
                  <c:v>500.61800000000005</c:v>
                </c:pt>
                <c:pt idx="4">
                  <c:v>501.67400000000004</c:v>
                </c:pt>
                <c:pt idx="5">
                  <c:v>500.63599999999997</c:v>
                </c:pt>
                <c:pt idx="6">
                  <c:v>502.29700000000003</c:v>
                </c:pt>
                <c:pt idx="7">
                  <c:v>505.64400000000001</c:v>
                </c:pt>
                <c:pt idx="8">
                  <c:v>514.50599999999997</c:v>
                </c:pt>
                <c:pt idx="9">
                  <c:v>521.06700000000001</c:v>
                </c:pt>
                <c:pt idx="10">
                  <c:v>529.01400000000001</c:v>
                </c:pt>
                <c:pt idx="11">
                  <c:v>543.76300000000003</c:v>
                </c:pt>
                <c:pt idx="12">
                  <c:v>547.93799999999999</c:v>
                </c:pt>
                <c:pt idx="13">
                  <c:v>560.97699999999998</c:v>
                </c:pt>
                <c:pt idx="14">
                  <c:v>565.87099999999998</c:v>
                </c:pt>
                <c:pt idx="15">
                  <c:v>574.36199999999997</c:v>
                </c:pt>
                <c:pt idx="16">
                  <c:v>585.3549999999999</c:v>
                </c:pt>
                <c:pt idx="17">
                  <c:v>585.91800000000001</c:v>
                </c:pt>
                <c:pt idx="18">
                  <c:v>587.6389999999999</c:v>
                </c:pt>
                <c:pt idx="19">
                  <c:v>596.70399999999995</c:v>
                </c:pt>
                <c:pt idx="20">
                  <c:v>605.40000000000009</c:v>
                </c:pt>
                <c:pt idx="21">
                  <c:v>611.1</c:v>
                </c:pt>
                <c:pt idx="22">
                  <c:v>624.4</c:v>
                </c:pt>
                <c:pt idx="23">
                  <c:v>644.6</c:v>
                </c:pt>
                <c:pt idx="24">
                  <c:v>669.4</c:v>
                </c:pt>
                <c:pt idx="25">
                  <c:v>689.23800000000006</c:v>
                </c:pt>
                <c:pt idx="26">
                  <c:v>685.45699999999999</c:v>
                </c:pt>
                <c:pt idx="27">
                  <c:v>679.07100000000003</c:v>
                </c:pt>
                <c:pt idx="28">
                  <c:v>671.83</c:v>
                </c:pt>
                <c:pt idx="29">
                  <c:v>663.01599999999996</c:v>
                </c:pt>
                <c:pt idx="30">
                  <c:v>659.37900000000002</c:v>
                </c:pt>
                <c:pt idx="31">
                  <c:v>666.11500000000001</c:v>
                </c:pt>
                <c:pt idx="32">
                  <c:v>678.79100000000005</c:v>
                </c:pt>
                <c:pt idx="33">
                  <c:v>688.88300000000004</c:v>
                </c:pt>
                <c:pt idx="34">
                  <c:v>678.34500000000003</c:v>
                </c:pt>
                <c:pt idx="35">
                  <c:v>673.99300000000005</c:v>
                </c:pt>
                <c:pt idx="36">
                  <c:v>667.49099999999999</c:v>
                </c:pt>
                <c:pt idx="37">
                  <c:v>664.61900000000003</c:v>
                </c:pt>
                <c:pt idx="38">
                  <c:v>662.23400000000004</c:v>
                </c:pt>
                <c:pt idx="39">
                  <c:v>663.93899999999996</c:v>
                </c:pt>
                <c:pt idx="40">
                  <c:v>665.27800000000002</c:v>
                </c:pt>
                <c:pt idx="41">
                  <c:v>666.19</c:v>
                </c:pt>
                <c:pt idx="42">
                  <c:v>667.44100000000003</c:v>
                </c:pt>
                <c:pt idx="43">
                  <c:v>667.17399999999998</c:v>
                </c:pt>
                <c:pt idx="44">
                  <c:v>662.89700000000005</c:v>
                </c:pt>
                <c:pt idx="45">
                  <c:v>655.91700000000003</c:v>
                </c:pt>
                <c:pt idx="46">
                  <c:v>652.40700000000004</c:v>
                </c:pt>
                <c:pt idx="47">
                  <c:v>657.64400000000001</c:v>
                </c:pt>
                <c:pt idx="48">
                  <c:v>658.41300000000001</c:v>
                </c:pt>
                <c:pt idx="49">
                  <c:v>662.27200000000005</c:v>
                </c:pt>
                <c:pt idx="50">
                  <c:v>668.00199999999995</c:v>
                </c:pt>
                <c:pt idx="51">
                  <c:v>679.9</c:v>
                </c:pt>
                <c:pt idx="52">
                  <c:v>686.03899999999999</c:v>
                </c:pt>
                <c:pt idx="53">
                  <c:v>689.298</c:v>
                </c:pt>
                <c:pt idx="54">
                  <c:v>692.45100000000002</c:v>
                </c:pt>
                <c:pt idx="55">
                  <c:v>693.774</c:v>
                </c:pt>
                <c:pt idx="56">
                  <c:v>699.10199999999998</c:v>
                </c:pt>
                <c:pt idx="57">
                  <c:v>708.63199999999995</c:v>
                </c:pt>
                <c:pt idx="58">
                  <c:v>714.72900000000004</c:v>
                </c:pt>
                <c:pt idx="59">
                  <c:v>720.28899999999999</c:v>
                </c:pt>
                <c:pt idx="60">
                  <c:v>722.90899999999999</c:v>
                </c:pt>
                <c:pt idx="61">
                  <c:v>726.16499999999996</c:v>
                </c:pt>
                <c:pt idx="62">
                  <c:v>728.7</c:v>
                </c:pt>
                <c:pt idx="63">
                  <c:v>730.1</c:v>
                </c:pt>
                <c:pt idx="64">
                  <c:v>729.7</c:v>
                </c:pt>
                <c:pt idx="65">
                  <c:v>726.1</c:v>
                </c:pt>
                <c:pt idx="66">
                  <c:v>719.5</c:v>
                </c:pt>
              </c:numCache>
            </c:numRef>
          </c:yVal>
          <c:smooth val="0"/>
          <c:extLst>
            <c:ext xmlns:c16="http://schemas.microsoft.com/office/drawing/2014/chart" uri="{C3380CC4-5D6E-409C-BE32-E72D297353CC}">
              <c16:uniqueId val="{00000011-5976-4911-8A8C-22485AE2F0ED}"/>
            </c:ext>
          </c:extLst>
        </c:ser>
        <c:dLbls>
          <c:showLegendKey val="0"/>
          <c:showVal val="0"/>
          <c:showCatName val="0"/>
          <c:showSerName val="0"/>
          <c:showPercent val="0"/>
          <c:showBubbleSize val="0"/>
        </c:dLbls>
        <c:axId val="112150400"/>
        <c:axId val="112151936"/>
      </c:scatterChart>
      <c:valAx>
        <c:axId val="112150400"/>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2151936"/>
        <c:crosses val="autoZero"/>
        <c:crossBetween val="midCat"/>
        <c:majorUnit val="5"/>
        <c:minorUnit val="1"/>
      </c:valAx>
      <c:valAx>
        <c:axId val="112151936"/>
        <c:scaling>
          <c:orientation val="minMax"/>
          <c:max val="30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2150400"/>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52541804510304E-2"/>
          <c:y val="3.5232945882945156E-2"/>
          <c:w val="0.89533878903957642"/>
          <c:h val="0.8214822355597805"/>
        </c:manualLayout>
      </c:layout>
      <c:barChart>
        <c:barDir val="col"/>
        <c:grouping val="stacked"/>
        <c:varyColors val="0"/>
        <c:ser>
          <c:idx val="0"/>
          <c:order val="0"/>
          <c:tx>
            <c:strRef>
              <c:f>'Figure 2.3'!$C$24</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2011</c:v>
                  </c:pt>
                  <c:pt idx="2">
                    <c:v>2021</c:v>
                  </c:pt>
                  <c:pt idx="3">
                    <c:v>2003</c:v>
                  </c:pt>
                  <c:pt idx="4">
                    <c:v>2011</c:v>
                  </c:pt>
                  <c:pt idx="5">
                    <c:v>2021</c:v>
                  </c:pt>
                  <c:pt idx="6">
                    <c:v>2003</c:v>
                  </c:pt>
                  <c:pt idx="7">
                    <c:v>2011</c:v>
                  </c:pt>
                  <c:pt idx="8">
                    <c:v>2021</c:v>
                  </c:pt>
                </c:lvl>
                <c:lvl>
                  <c:pt idx="0">
                    <c:v>Public</c:v>
                  </c:pt>
                  <c:pt idx="3">
                    <c:v>Privé</c:v>
                  </c:pt>
                  <c:pt idx="6">
                    <c:v>Public et Privé</c:v>
                  </c:pt>
                </c:lvl>
              </c:multiLvlStrCache>
            </c:multiLvlStrRef>
          </c:cat>
          <c:val>
            <c:numRef>
              <c:f>'Figure 2.3'!$C$25:$C$33</c:f>
              <c:numCache>
                <c:formatCode>0.0</c:formatCode>
                <c:ptCount val="9"/>
                <c:pt idx="0">
                  <c:v>44.25</c:v>
                </c:pt>
                <c:pt idx="1">
                  <c:v>43.27</c:v>
                </c:pt>
                <c:pt idx="2">
                  <c:v>43.389527474687299</c:v>
                </c:pt>
                <c:pt idx="3">
                  <c:v>26.74</c:v>
                </c:pt>
                <c:pt idx="4">
                  <c:v>22.27</c:v>
                </c:pt>
                <c:pt idx="5">
                  <c:v>18.706079196876697</c:v>
                </c:pt>
                <c:pt idx="6">
                  <c:v>40.770000000000003</c:v>
                </c:pt>
                <c:pt idx="7">
                  <c:v>38.909999999999997</c:v>
                </c:pt>
                <c:pt idx="8">
                  <c:v>38.129327922561998</c:v>
                </c:pt>
              </c:numCache>
            </c:numRef>
          </c:val>
          <c:extLst>
            <c:ext xmlns:c16="http://schemas.microsoft.com/office/drawing/2014/chart" uri="{C3380CC4-5D6E-409C-BE32-E72D297353CC}">
              <c16:uniqueId val="{00000000-C7B1-40E2-81E3-245815051226}"/>
            </c:ext>
          </c:extLst>
        </c:ser>
        <c:ser>
          <c:idx val="1"/>
          <c:order val="1"/>
          <c:tx>
            <c:strRef>
              <c:f>'Figure 2.3'!$D$24</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2011</c:v>
                  </c:pt>
                  <c:pt idx="2">
                    <c:v>2021</c:v>
                  </c:pt>
                  <c:pt idx="3">
                    <c:v>2003</c:v>
                  </c:pt>
                  <c:pt idx="4">
                    <c:v>2011</c:v>
                  </c:pt>
                  <c:pt idx="5">
                    <c:v>2021</c:v>
                  </c:pt>
                  <c:pt idx="6">
                    <c:v>2003</c:v>
                  </c:pt>
                  <c:pt idx="7">
                    <c:v>2011</c:v>
                  </c:pt>
                  <c:pt idx="8">
                    <c:v>2021</c:v>
                  </c:pt>
                </c:lvl>
                <c:lvl>
                  <c:pt idx="0">
                    <c:v>Public</c:v>
                  </c:pt>
                  <c:pt idx="3">
                    <c:v>Privé</c:v>
                  </c:pt>
                  <c:pt idx="6">
                    <c:v>Public et Privé</c:v>
                  </c:pt>
                </c:lvl>
              </c:multiLvlStrCache>
            </c:multiLvlStrRef>
          </c:cat>
          <c:val>
            <c:numRef>
              <c:f>'Figure 2.3'!$D$25:$D$33</c:f>
              <c:numCache>
                <c:formatCode>0.0</c:formatCode>
                <c:ptCount val="9"/>
                <c:pt idx="0">
                  <c:v>25.04</c:v>
                </c:pt>
                <c:pt idx="1">
                  <c:v>26.09</c:v>
                </c:pt>
                <c:pt idx="2">
                  <c:v>25.990700984090498</c:v>
                </c:pt>
                <c:pt idx="3">
                  <c:v>29.92</c:v>
                </c:pt>
                <c:pt idx="4">
                  <c:v>29.73</c:v>
                </c:pt>
                <c:pt idx="5">
                  <c:v>26.512431747605604</c:v>
                </c:pt>
                <c:pt idx="6">
                  <c:v>26.01</c:v>
                </c:pt>
                <c:pt idx="7">
                  <c:v>26.85</c:v>
                </c:pt>
                <c:pt idx="8">
                  <c:v>26.1018851224526</c:v>
                </c:pt>
              </c:numCache>
            </c:numRef>
          </c:val>
          <c:extLst>
            <c:ext xmlns:c16="http://schemas.microsoft.com/office/drawing/2014/chart" uri="{C3380CC4-5D6E-409C-BE32-E72D297353CC}">
              <c16:uniqueId val="{00000001-C7B1-40E2-81E3-245815051226}"/>
            </c:ext>
          </c:extLst>
        </c:ser>
        <c:ser>
          <c:idx val="2"/>
          <c:order val="2"/>
          <c:tx>
            <c:strRef>
              <c:f>'Figure 2.3'!$E$24</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2011</c:v>
                  </c:pt>
                  <c:pt idx="2">
                    <c:v>2021</c:v>
                  </c:pt>
                  <c:pt idx="3">
                    <c:v>2003</c:v>
                  </c:pt>
                  <c:pt idx="4">
                    <c:v>2011</c:v>
                  </c:pt>
                  <c:pt idx="5">
                    <c:v>2021</c:v>
                  </c:pt>
                  <c:pt idx="6">
                    <c:v>2003</c:v>
                  </c:pt>
                  <c:pt idx="7">
                    <c:v>2011</c:v>
                  </c:pt>
                  <c:pt idx="8">
                    <c:v>2021</c:v>
                  </c:pt>
                </c:lvl>
                <c:lvl>
                  <c:pt idx="0">
                    <c:v>Public</c:v>
                  </c:pt>
                  <c:pt idx="3">
                    <c:v>Privé</c:v>
                  </c:pt>
                  <c:pt idx="6">
                    <c:v>Public et Privé</c:v>
                  </c:pt>
                </c:lvl>
              </c:multiLvlStrCache>
            </c:multiLvlStrRef>
          </c:cat>
          <c:val>
            <c:numRef>
              <c:f>'Figure 2.3'!$E$25:$E$33</c:f>
              <c:numCache>
                <c:formatCode>0.0</c:formatCode>
                <c:ptCount val="9"/>
                <c:pt idx="0">
                  <c:v>13.95</c:v>
                </c:pt>
                <c:pt idx="1">
                  <c:v>12.02</c:v>
                </c:pt>
                <c:pt idx="2">
                  <c:v>11.4666480691321</c:v>
                </c:pt>
                <c:pt idx="3">
                  <c:v>14.21</c:v>
                </c:pt>
                <c:pt idx="4">
                  <c:v>13.48</c:v>
                </c:pt>
                <c:pt idx="5">
                  <c:v>15.1391212740906</c:v>
                </c:pt>
                <c:pt idx="6">
                  <c:v>14</c:v>
                </c:pt>
                <c:pt idx="7">
                  <c:v>12.32</c:v>
                </c:pt>
                <c:pt idx="8">
                  <c:v>12.2492754269669</c:v>
                </c:pt>
              </c:numCache>
            </c:numRef>
          </c:val>
          <c:extLst>
            <c:ext xmlns:c16="http://schemas.microsoft.com/office/drawing/2014/chart" uri="{C3380CC4-5D6E-409C-BE32-E72D297353CC}">
              <c16:uniqueId val="{00000002-C7B1-40E2-81E3-245815051226}"/>
            </c:ext>
          </c:extLst>
        </c:ser>
        <c:ser>
          <c:idx val="3"/>
          <c:order val="3"/>
          <c:tx>
            <c:strRef>
              <c:f>'Figure 2.3'!$F$24</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2003</c:v>
                  </c:pt>
                  <c:pt idx="1">
                    <c:v>2011</c:v>
                  </c:pt>
                  <c:pt idx="2">
                    <c:v>2021</c:v>
                  </c:pt>
                  <c:pt idx="3">
                    <c:v>2003</c:v>
                  </c:pt>
                  <c:pt idx="4">
                    <c:v>2011</c:v>
                  </c:pt>
                  <c:pt idx="5">
                    <c:v>2021</c:v>
                  </c:pt>
                  <c:pt idx="6">
                    <c:v>2003</c:v>
                  </c:pt>
                  <c:pt idx="7">
                    <c:v>2011</c:v>
                  </c:pt>
                  <c:pt idx="8">
                    <c:v>2021</c:v>
                  </c:pt>
                </c:lvl>
                <c:lvl>
                  <c:pt idx="0">
                    <c:v>Public</c:v>
                  </c:pt>
                  <c:pt idx="3">
                    <c:v>Privé</c:v>
                  </c:pt>
                  <c:pt idx="6">
                    <c:v>Public et Privé</c:v>
                  </c:pt>
                </c:lvl>
              </c:multiLvlStrCache>
            </c:multiLvlStrRef>
          </c:cat>
          <c:val>
            <c:numRef>
              <c:f>'Figure 2.3'!$F$25:$F$33</c:f>
              <c:numCache>
                <c:formatCode>0.0</c:formatCode>
                <c:ptCount val="9"/>
                <c:pt idx="0">
                  <c:v>16.77</c:v>
                </c:pt>
                <c:pt idx="1">
                  <c:v>18.62</c:v>
                </c:pt>
                <c:pt idx="2">
                  <c:v>19.153123472090101</c:v>
                </c:pt>
                <c:pt idx="3">
                  <c:v>29.13</c:v>
                </c:pt>
                <c:pt idx="4">
                  <c:v>34.520000000000003</c:v>
                </c:pt>
                <c:pt idx="5">
                  <c:v>39.642367781427104</c:v>
                </c:pt>
                <c:pt idx="6">
                  <c:v>19.22</c:v>
                </c:pt>
                <c:pt idx="7">
                  <c:v>21.92</c:v>
                </c:pt>
                <c:pt idx="8">
                  <c:v>23.519511528018601</c:v>
                </c:pt>
              </c:numCache>
            </c:numRef>
          </c:val>
          <c:extLs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44244352"/>
        <c:axId val="44258432"/>
      </c:barChart>
      <c:catAx>
        <c:axId val="4424435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4258432"/>
        <c:crosses val="autoZero"/>
        <c:auto val="1"/>
        <c:lblAlgn val="ctr"/>
        <c:lblOffset val="100"/>
        <c:noMultiLvlLbl val="0"/>
      </c:catAx>
      <c:valAx>
        <c:axId val="44258432"/>
        <c:scaling>
          <c:orientation val="minMax"/>
          <c:max val="100"/>
          <c:min val="0"/>
        </c:scaling>
        <c:delete val="1"/>
        <c:axPos val="l"/>
        <c:numFmt formatCode="0" sourceLinked="0"/>
        <c:majorTickMark val="out"/>
        <c:minorTickMark val="none"/>
        <c:tickLblPos val="nextTo"/>
        <c:crossAx val="44244352"/>
        <c:crosses val="autoZero"/>
        <c:crossBetween val="between"/>
        <c:majorUnit val="10"/>
      </c:valAx>
    </c:plotArea>
    <c:legend>
      <c:legendPos val="b"/>
      <c:layout>
        <c:manualLayout>
          <c:xMode val="edge"/>
          <c:yMode val="edge"/>
          <c:x val="8.5519291661023941E-2"/>
          <c:y val="0.93571205728156037"/>
          <c:w val="0.79947725821741566"/>
          <c:h val="5.264311278224099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33131654947868E-2"/>
          <c:y val="7.3240599735073658E-2"/>
          <c:w val="0.86267207844938543"/>
          <c:h val="0.65952352109832424"/>
        </c:manualLayout>
      </c:layout>
      <c:lineChart>
        <c:grouping val="standard"/>
        <c:varyColors val="0"/>
        <c:ser>
          <c:idx val="2"/>
          <c:order val="0"/>
          <c:tx>
            <c:strRef>
              <c:f>'Figure 2.4'!$D$29</c:f>
              <c:strCache>
                <c:ptCount val="1"/>
                <c:pt idx="0">
                  <c:v>Indice d'entropie parmi les collèges privés</c:v>
                </c:pt>
              </c:strCache>
            </c:strRef>
          </c:tx>
          <c:spPr>
            <a:ln>
              <a:solidFill>
                <a:schemeClr val="accent2">
                  <a:lumMod val="60000"/>
                  <a:lumOff val="40000"/>
                </a:schemeClr>
              </a:solidFill>
            </a:ln>
          </c:spPr>
          <c:marker>
            <c:symbol val="none"/>
          </c:marker>
          <c:cat>
            <c:numRef>
              <c:f>'Figure 2.4'!$A$30:$A$48</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 2.4'!$D$30:$D$48</c:f>
              <c:numCache>
                <c:formatCode>0.0000</c:formatCode>
                <c:ptCount val="19"/>
                <c:pt idx="0">
                  <c:v>0.10099569891250448</c:v>
                </c:pt>
                <c:pt idx="1">
                  <c:v>0.10077023709211602</c:v>
                </c:pt>
                <c:pt idx="2">
                  <c:v>0.10104193797746364</c:v>
                </c:pt>
                <c:pt idx="3">
                  <c:v>0.10093535793221685</c:v>
                </c:pt>
                <c:pt idx="4">
                  <c:v>0.10103167653297442</c:v>
                </c:pt>
                <c:pt idx="5">
                  <c:v>0.1027958428037785</c:v>
                </c:pt>
                <c:pt idx="6">
                  <c:v>0.1037985461839743</c:v>
                </c:pt>
                <c:pt idx="7">
                  <c:v>0.10310251411138779</c:v>
                </c:pt>
                <c:pt idx="8">
                  <c:v>0.10291962811005967</c:v>
                </c:pt>
                <c:pt idx="9">
                  <c:v>0.10347357753907438</c:v>
                </c:pt>
                <c:pt idx="10">
                  <c:v>0.10368571797480862</c:v>
                </c:pt>
                <c:pt idx="11">
                  <c:v>0.10343924495121846</c:v>
                </c:pt>
                <c:pt idx="12">
                  <c:v>0.10437114181220776</c:v>
                </c:pt>
                <c:pt idx="13">
                  <c:v>0.10562284827736994</c:v>
                </c:pt>
                <c:pt idx="14">
                  <c:v>0.10591086637233509</c:v>
                </c:pt>
                <c:pt idx="15">
                  <c:v>0.10535712415361835</c:v>
                </c:pt>
                <c:pt idx="16">
                  <c:v>0.10285382266597815</c:v>
                </c:pt>
                <c:pt idx="17">
                  <c:v>0.10067889597246439</c:v>
                </c:pt>
                <c:pt idx="18">
                  <c:v>9.7921299748257362E-2</c:v>
                </c:pt>
              </c:numCache>
            </c:numRef>
          </c:val>
          <c:smooth val="0"/>
          <c:extLst>
            <c:ext xmlns:c16="http://schemas.microsoft.com/office/drawing/2014/chart" uri="{C3380CC4-5D6E-409C-BE32-E72D297353CC}">
              <c16:uniqueId val="{00000002-8078-4F51-A07D-47D1CD7878E2}"/>
            </c:ext>
          </c:extLst>
        </c:ser>
        <c:ser>
          <c:idx val="0"/>
          <c:order val="1"/>
          <c:tx>
            <c:strRef>
              <c:f>'Figure 2.4'!$B$29</c:f>
              <c:strCache>
                <c:ptCount val="1"/>
                <c:pt idx="0">
                  <c:v>Indice d'entropie parmi l'ensemble des collèges</c:v>
                </c:pt>
              </c:strCache>
            </c:strRef>
          </c:tx>
          <c:spPr>
            <a:ln>
              <a:solidFill>
                <a:schemeClr val="accent6">
                  <a:lumMod val="60000"/>
                  <a:lumOff val="40000"/>
                </a:schemeClr>
              </a:solidFill>
            </a:ln>
          </c:spPr>
          <c:marker>
            <c:symbol val="none"/>
          </c:marker>
          <c:cat>
            <c:numRef>
              <c:f>'Figure 2.4'!$A$30:$A$48</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 2.4'!$B$30:$B$48</c:f>
              <c:numCache>
                <c:formatCode>0.0000</c:formatCode>
                <c:ptCount val="19"/>
                <c:pt idx="0">
                  <c:v>9.6669454708816827E-2</c:v>
                </c:pt>
                <c:pt idx="1">
                  <c:v>9.7479732435350228E-2</c:v>
                </c:pt>
                <c:pt idx="2">
                  <c:v>9.8668498009012853E-2</c:v>
                </c:pt>
                <c:pt idx="3">
                  <c:v>9.7662782481858848E-2</c:v>
                </c:pt>
                <c:pt idx="4">
                  <c:v>9.6910810132364175E-2</c:v>
                </c:pt>
                <c:pt idx="5">
                  <c:v>9.8099356906864318E-2</c:v>
                </c:pt>
                <c:pt idx="6">
                  <c:v>9.8072094019984388E-2</c:v>
                </c:pt>
                <c:pt idx="7">
                  <c:v>9.7842419357822563E-2</c:v>
                </c:pt>
                <c:pt idx="8">
                  <c:v>9.7122429696609808E-2</c:v>
                </c:pt>
                <c:pt idx="9">
                  <c:v>9.6580088762671712E-2</c:v>
                </c:pt>
                <c:pt idx="10">
                  <c:v>9.6147967406961882E-2</c:v>
                </c:pt>
                <c:pt idx="11">
                  <c:v>9.6387941974447638E-2</c:v>
                </c:pt>
                <c:pt idx="12">
                  <c:v>9.7629896356168533E-2</c:v>
                </c:pt>
                <c:pt idx="13">
                  <c:v>9.8799781694671171E-2</c:v>
                </c:pt>
                <c:pt idx="14">
                  <c:v>9.9436902015714118E-2</c:v>
                </c:pt>
                <c:pt idx="15">
                  <c:v>9.9619114117495619E-2</c:v>
                </c:pt>
                <c:pt idx="16">
                  <c:v>9.7859909739298243E-2</c:v>
                </c:pt>
                <c:pt idx="17">
                  <c:v>9.6145686882193743E-2</c:v>
                </c:pt>
                <c:pt idx="18">
                  <c:v>9.5600036867293889E-2</c:v>
                </c:pt>
              </c:numCache>
            </c:numRef>
          </c:val>
          <c:smooth val="0"/>
          <c:extLst>
            <c:ext xmlns:c16="http://schemas.microsoft.com/office/drawing/2014/chart" uri="{C3380CC4-5D6E-409C-BE32-E72D297353CC}">
              <c16:uniqueId val="{00000000-8078-4F51-A07D-47D1CD7878E2}"/>
            </c:ext>
          </c:extLst>
        </c:ser>
        <c:ser>
          <c:idx val="1"/>
          <c:order val="2"/>
          <c:tx>
            <c:strRef>
              <c:f>'Figure 2.4'!$C$29</c:f>
              <c:strCache>
                <c:ptCount val="1"/>
                <c:pt idx="0">
                  <c:v>Indice d'entropie parmi les collèges publics</c:v>
                </c:pt>
              </c:strCache>
            </c:strRef>
          </c:tx>
          <c:spPr>
            <a:ln>
              <a:solidFill>
                <a:schemeClr val="accent1">
                  <a:lumMod val="75000"/>
                </a:schemeClr>
              </a:solidFill>
            </a:ln>
          </c:spPr>
          <c:marker>
            <c:symbol val="none"/>
          </c:marker>
          <c:cat>
            <c:numRef>
              <c:f>'Figure 2.4'!$A$30:$A$48</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 2.4'!$C$30:$C$48</c:f>
              <c:numCache>
                <c:formatCode>0.0000</c:formatCode>
                <c:ptCount val="19"/>
                <c:pt idx="0">
                  <c:v>8.300524764085937E-2</c:v>
                </c:pt>
                <c:pt idx="1">
                  <c:v>8.3556963983706323E-2</c:v>
                </c:pt>
                <c:pt idx="2">
                  <c:v>8.4653514143006189E-2</c:v>
                </c:pt>
                <c:pt idx="3">
                  <c:v>8.2914832668904051E-2</c:v>
                </c:pt>
                <c:pt idx="4">
                  <c:v>8.1608382793408429E-2</c:v>
                </c:pt>
                <c:pt idx="5">
                  <c:v>8.0952714283218125E-2</c:v>
                </c:pt>
                <c:pt idx="6">
                  <c:v>7.962983399784597E-2</c:v>
                </c:pt>
                <c:pt idx="7">
                  <c:v>7.8889876958003605E-2</c:v>
                </c:pt>
                <c:pt idx="8">
                  <c:v>7.7325607302792809E-2</c:v>
                </c:pt>
                <c:pt idx="9">
                  <c:v>7.5741688163898743E-2</c:v>
                </c:pt>
                <c:pt idx="10">
                  <c:v>7.4667492364639085E-2</c:v>
                </c:pt>
                <c:pt idx="11">
                  <c:v>7.4289793681211969E-2</c:v>
                </c:pt>
                <c:pt idx="12">
                  <c:v>7.4748044389241666E-2</c:v>
                </c:pt>
                <c:pt idx="13">
                  <c:v>7.508195327815001E-2</c:v>
                </c:pt>
                <c:pt idx="14">
                  <c:v>7.3795031963403021E-2</c:v>
                </c:pt>
                <c:pt idx="15">
                  <c:v>7.3421467615104472E-2</c:v>
                </c:pt>
                <c:pt idx="16">
                  <c:v>7.1248771342073913E-2</c:v>
                </c:pt>
                <c:pt idx="17">
                  <c:v>6.8896079864994839E-2</c:v>
                </c:pt>
                <c:pt idx="18">
                  <c:v>6.8332316821682754E-2</c:v>
                </c:pt>
              </c:numCache>
            </c:numRef>
          </c:val>
          <c:smooth val="0"/>
          <c:extLst>
            <c:ext xmlns:c16="http://schemas.microsoft.com/office/drawing/2014/chart" uri="{C3380CC4-5D6E-409C-BE32-E72D297353CC}">
              <c16:uniqueId val="{00000001-8078-4F51-A07D-47D1CD7878E2}"/>
            </c:ext>
          </c:extLst>
        </c:ser>
        <c:ser>
          <c:idx val="3"/>
          <c:order val="3"/>
          <c:tx>
            <c:strRef>
              <c:f>'Figure 2.4'!$E$29</c:f>
              <c:strCache>
                <c:ptCount val="1"/>
                <c:pt idx="0">
                  <c:v>Indice d'entropie entre le secteur public et le secteur privé</c:v>
                </c:pt>
              </c:strCache>
            </c:strRef>
          </c:tx>
          <c:spPr>
            <a:ln w="19050" cap="rnd">
              <a:solidFill>
                <a:srgbClr val="7030A0"/>
              </a:solidFill>
              <a:round/>
            </a:ln>
            <a:effectLst/>
          </c:spPr>
          <c:marker>
            <c:symbol val="none"/>
          </c:marker>
          <c:cat>
            <c:numRef>
              <c:f>'Figure 2.4'!$A$30:$A$48</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 2.4'!$E$30:$E$48</c:f>
              <c:numCache>
                <c:formatCode>0.0000</c:formatCode>
                <c:ptCount val="19"/>
                <c:pt idx="0">
                  <c:v>1.0969782674036196E-2</c:v>
                </c:pt>
                <c:pt idx="1">
                  <c:v>1.1402760252374142E-2</c:v>
                </c:pt>
                <c:pt idx="2">
                  <c:v>1.1678391593806309E-2</c:v>
                </c:pt>
                <c:pt idx="3">
                  <c:v>1.206563947913949E-2</c:v>
                </c:pt>
                <c:pt idx="4">
                  <c:v>1.2291830485030273E-2</c:v>
                </c:pt>
                <c:pt idx="5">
                  <c:v>1.3734308512439238E-2</c:v>
                </c:pt>
                <c:pt idx="6">
                  <c:v>1.4617982873894845E-2</c:v>
                </c:pt>
                <c:pt idx="7">
                  <c:v>1.5145044496506069E-2</c:v>
                </c:pt>
                <c:pt idx="8">
                  <c:v>1.5680712345796977E-2</c:v>
                </c:pt>
                <c:pt idx="9">
                  <c:v>1.6300927325846988E-2</c:v>
                </c:pt>
                <c:pt idx="10">
                  <c:v>1.6677611677831907E-2</c:v>
                </c:pt>
                <c:pt idx="11">
                  <c:v>1.729162101301622E-2</c:v>
                </c:pt>
                <c:pt idx="12">
                  <c:v>1.7973191355742657E-2</c:v>
                </c:pt>
                <c:pt idx="13">
                  <c:v>1.8611161485478919E-2</c:v>
                </c:pt>
                <c:pt idx="14">
                  <c:v>2.0210490742497141E-2</c:v>
                </c:pt>
                <c:pt idx="15">
                  <c:v>2.0892314628597763E-2</c:v>
                </c:pt>
                <c:pt idx="16">
                  <c:v>2.1392126826383952E-2</c:v>
                </c:pt>
                <c:pt idx="17">
                  <c:v>2.1978623187000824E-2</c:v>
                </c:pt>
                <c:pt idx="18">
                  <c:v>2.2463577152391209E-2</c:v>
                </c:pt>
              </c:numCache>
            </c:numRef>
          </c:val>
          <c:smooth val="1"/>
          <c:extLst>
            <c:ext xmlns:c16="http://schemas.microsoft.com/office/drawing/2014/chart" uri="{C3380CC4-5D6E-409C-BE32-E72D297353CC}">
              <c16:uniqueId val="{00000003-8078-4F51-A07D-47D1CD7878E2}"/>
            </c:ext>
          </c:extLst>
        </c:ser>
        <c:dLbls>
          <c:showLegendKey val="0"/>
          <c:showVal val="0"/>
          <c:showCatName val="0"/>
          <c:showSerName val="0"/>
          <c:showPercent val="0"/>
          <c:showBubbleSize val="0"/>
        </c:dLbls>
        <c:smooth val="0"/>
        <c:axId val="258013824"/>
        <c:axId val="257896832"/>
      </c:lineChart>
      <c:catAx>
        <c:axId val="25801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7896832"/>
        <c:crosses val="autoZero"/>
        <c:auto val="1"/>
        <c:lblAlgn val="ctr"/>
        <c:lblOffset val="100"/>
        <c:noMultiLvlLbl val="1"/>
      </c:catAx>
      <c:valAx>
        <c:axId val="257896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58013824"/>
        <c:crosses val="autoZero"/>
        <c:crossBetween val="between"/>
        <c:majorUnit val="1.0000000000000002E-2"/>
      </c:valAx>
      <c:spPr>
        <a:noFill/>
        <a:ln>
          <a:noFill/>
        </a:ln>
        <a:effectLst/>
      </c:spPr>
    </c:plotArea>
    <c:legend>
      <c:legendPos val="b"/>
      <c:layout>
        <c:manualLayout>
          <c:xMode val="edge"/>
          <c:yMode val="edge"/>
          <c:x val="4.8558732128472289E-2"/>
          <c:y val="0.81427417726630325"/>
          <c:w val="0.91544526566463325"/>
          <c:h val="0.127983040581465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9522</xdr:colOff>
      <xdr:row>1</xdr:row>
      <xdr:rowOff>57150</xdr:rowOff>
    </xdr:from>
    <xdr:to>
      <xdr:col>9</xdr:col>
      <xdr:colOff>769619</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205740</xdr:colOff>
      <xdr:row>2</xdr:row>
      <xdr:rowOff>15240</xdr:rowOff>
    </xdr:from>
    <xdr:to>
      <xdr:col>4</xdr:col>
      <xdr:colOff>205740</xdr:colOff>
      <xdr:row>18</xdr:row>
      <xdr:rowOff>60960</xdr:rowOff>
    </xdr:to>
    <xdr:cxnSp macro="">
      <xdr:nvCxnSpPr>
        <xdr:cNvPr id="6" name="Connecteur droit 5"/>
        <xdr:cNvCxnSpPr/>
      </xdr:nvCxnSpPr>
      <xdr:spPr>
        <a:xfrm>
          <a:off x="33299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567690</xdr:colOff>
      <xdr:row>2</xdr:row>
      <xdr:rowOff>34290</xdr:rowOff>
    </xdr:from>
    <xdr:to>
      <xdr:col>7</xdr:col>
      <xdr:colOff>567690</xdr:colOff>
      <xdr:row>18</xdr:row>
      <xdr:rowOff>80010</xdr:rowOff>
    </xdr:to>
    <xdr:cxnSp macro="">
      <xdr:nvCxnSpPr>
        <xdr:cNvPr id="9" name="Connecteur droit 8"/>
        <xdr:cNvCxnSpPr/>
      </xdr:nvCxnSpPr>
      <xdr:spPr>
        <a:xfrm>
          <a:off x="6120765" y="424815"/>
          <a:ext cx="0" cy="3093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213360</xdr:colOff>
      <xdr:row>2</xdr:row>
      <xdr:rowOff>15240</xdr:rowOff>
    </xdr:from>
    <xdr:to>
      <xdr:col>5</xdr:col>
      <xdr:colOff>213360</xdr:colOff>
      <xdr:row>18</xdr:row>
      <xdr:rowOff>60960</xdr:rowOff>
    </xdr:to>
    <xdr:cxnSp macro="">
      <xdr:nvCxnSpPr>
        <xdr:cNvPr id="10" name="Connecteur droit 9"/>
        <xdr:cNvCxnSpPr/>
      </xdr:nvCxnSpPr>
      <xdr:spPr>
        <a:xfrm>
          <a:off x="4358640" y="396240"/>
          <a:ext cx="0" cy="2971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628650</xdr:colOff>
      <xdr:row>2</xdr:row>
      <xdr:rowOff>20956</xdr:rowOff>
    </xdr:from>
    <xdr:to>
      <xdr:col>7</xdr:col>
      <xdr:colOff>171450</xdr:colOff>
      <xdr:row>3</xdr:row>
      <xdr:rowOff>57150</xdr:rowOff>
    </xdr:to>
    <xdr:sp macro="" textlink="">
      <xdr:nvSpPr>
        <xdr:cNvPr id="3" name="ZoneTexte 2"/>
        <xdr:cNvSpPr txBox="1"/>
      </xdr:nvSpPr>
      <xdr:spPr>
        <a:xfrm>
          <a:off x="4657725" y="4114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Public</a:t>
          </a:r>
        </a:p>
      </xdr:txBody>
    </xdr:sp>
    <xdr:clientData/>
  </xdr:twoCellAnchor>
  <xdr:twoCellAnchor>
    <xdr:from>
      <xdr:col>6</xdr:col>
      <xdr:colOff>200025</xdr:colOff>
      <xdr:row>13</xdr:row>
      <xdr:rowOff>59056</xdr:rowOff>
    </xdr:from>
    <xdr:to>
      <xdr:col>7</xdr:col>
      <xdr:colOff>504825</xdr:colOff>
      <xdr:row>14</xdr:row>
      <xdr:rowOff>95250</xdr:rowOff>
    </xdr:to>
    <xdr:sp macro="" textlink="">
      <xdr:nvSpPr>
        <xdr:cNvPr id="7" name="ZoneTexte 6"/>
        <xdr:cNvSpPr txBox="1"/>
      </xdr:nvSpPr>
      <xdr:spPr>
        <a:xfrm>
          <a:off x="4991100" y="2545081"/>
          <a:ext cx="1066800" cy="22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Privé</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238856</xdr:colOff>
      <xdr:row>24</xdr:row>
      <xdr:rowOff>19050</xdr:rowOff>
    </xdr:to>
    <xdr:pic>
      <xdr:nvPicPr>
        <xdr:cNvPr id="3" name="Image 2"/>
        <xdr:cNvPicPr>
          <a:picLocks noChangeAspect="1"/>
        </xdr:cNvPicPr>
      </xdr:nvPicPr>
      <xdr:blipFill>
        <a:blip xmlns:r="http://schemas.openxmlformats.org/officeDocument/2006/relationships" r:embed="rId1"/>
        <a:stretch>
          <a:fillRect/>
        </a:stretch>
      </xdr:blipFill>
      <xdr:spPr>
        <a:xfrm>
          <a:off x="0" y="200025"/>
          <a:ext cx="4448906" cy="440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xdr:rowOff>
    </xdr:from>
    <xdr:to>
      <xdr:col>9</xdr:col>
      <xdr:colOff>647700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483870</xdr:colOff>
      <xdr:row>1</xdr:row>
      <xdr:rowOff>175260</xdr:rowOff>
    </xdr:from>
    <xdr:to>
      <xdr:col>2</xdr:col>
      <xdr:colOff>483870</xdr:colOff>
      <xdr:row>15</xdr:row>
      <xdr:rowOff>221460</xdr:rowOff>
    </xdr:to>
    <xdr:cxnSp macro="">
      <xdr:nvCxnSpPr>
        <xdr:cNvPr id="4" name="Connecteur droit 3"/>
        <xdr:cNvCxnSpPr/>
      </xdr:nvCxnSpPr>
      <xdr:spPr bwMode="auto">
        <a:xfrm>
          <a:off x="2998470"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6</xdr:col>
      <xdr:colOff>41910</xdr:colOff>
      <xdr:row>1</xdr:row>
      <xdr:rowOff>175260</xdr:rowOff>
    </xdr:from>
    <xdr:to>
      <xdr:col>6</xdr:col>
      <xdr:colOff>41910</xdr:colOff>
      <xdr:row>15</xdr:row>
      <xdr:rowOff>221460</xdr:rowOff>
    </xdr:to>
    <xdr:cxnSp macro="">
      <xdr:nvCxnSpPr>
        <xdr:cNvPr id="5" name="Connecteur droit 4"/>
        <xdr:cNvCxnSpPr/>
      </xdr:nvCxnSpPr>
      <xdr:spPr bwMode="auto">
        <a:xfrm>
          <a:off x="5518785" y="37528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517069</xdr:colOff>
      <xdr:row>21</xdr:row>
      <xdr:rowOff>152400</xdr:rowOff>
    </xdr:to>
    <xdr:graphicFrame macro="">
      <xdr:nvGraphicFramePr>
        <xdr:cNvPr id="2"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0.38875</cdr:x>
      <cdr:y>0.45866</cdr:y>
    </cdr:from>
    <cdr:to>
      <cdr:x>0.51273</cdr:x>
      <cdr:y>0.64764</cdr:y>
    </cdr:to>
    <cdr:sp macro="" textlink="">
      <cdr:nvSpPr>
        <cdr:cNvPr id="2" name="ZoneTexte 1"/>
        <cdr:cNvSpPr txBox="1"/>
      </cdr:nvSpPr>
      <cdr:spPr>
        <a:xfrm xmlns:a="http://schemas.openxmlformats.org/drawingml/2006/main">
          <a:off x="2867025" y="22193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0.39004</cdr:x>
      <cdr:y>0.4252</cdr:y>
    </cdr:from>
    <cdr:to>
      <cdr:x>0.51402</cdr:x>
      <cdr:y>0.61417</cdr:y>
    </cdr:to>
    <cdr:sp macro="" textlink="">
      <cdr:nvSpPr>
        <cdr:cNvPr id="3" name="ZoneTexte 2"/>
        <cdr:cNvSpPr txBox="1"/>
      </cdr:nvSpPr>
      <cdr:spPr>
        <a:xfrm xmlns:a="http://schemas.openxmlformats.org/drawingml/2006/main">
          <a:off x="2876550" y="20574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EtatEcole20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heetViews>
  <sheetFormatPr baseColWidth="10" defaultRowHeight="12.75" x14ac:dyDescent="0.2"/>
  <cols>
    <col min="1" max="1" width="116" style="7" customWidth="1"/>
    <col min="2" max="5" width="11.42578125" style="7"/>
    <col min="6" max="6" width="21.5703125" style="7" customWidth="1"/>
    <col min="7" max="256" width="11.42578125" style="7"/>
    <col min="257" max="257" width="17" style="7" customWidth="1"/>
    <col min="258" max="261" width="11.42578125" style="7"/>
    <col min="262" max="262" width="21.5703125" style="7" customWidth="1"/>
    <col min="263" max="512" width="11.42578125" style="7"/>
    <col min="513" max="513" width="17" style="7" customWidth="1"/>
    <col min="514" max="517" width="11.42578125" style="7"/>
    <col min="518" max="518" width="21.5703125" style="7" customWidth="1"/>
    <col min="519" max="768" width="11.42578125" style="7"/>
    <col min="769" max="769" width="17" style="7" customWidth="1"/>
    <col min="770" max="773" width="11.42578125" style="7"/>
    <col min="774" max="774" width="21.5703125" style="7" customWidth="1"/>
    <col min="775" max="1024" width="11.42578125" style="7"/>
    <col min="1025" max="1025" width="17" style="7" customWidth="1"/>
    <col min="1026" max="1029" width="11.42578125" style="7"/>
    <col min="1030" max="1030" width="21.5703125" style="7" customWidth="1"/>
    <col min="1031" max="1280" width="11.42578125" style="7"/>
    <col min="1281" max="1281" width="17" style="7" customWidth="1"/>
    <col min="1282" max="1285" width="11.42578125" style="7"/>
    <col min="1286" max="1286" width="21.5703125" style="7" customWidth="1"/>
    <col min="1287" max="1536" width="11.42578125" style="7"/>
    <col min="1537" max="1537" width="17" style="7" customWidth="1"/>
    <col min="1538" max="1541" width="11.42578125" style="7"/>
    <col min="1542" max="1542" width="21.5703125" style="7" customWidth="1"/>
    <col min="1543" max="1792" width="11.42578125" style="7"/>
    <col min="1793" max="1793" width="17" style="7" customWidth="1"/>
    <col min="1794" max="1797" width="11.42578125" style="7"/>
    <col min="1798" max="1798" width="21.5703125" style="7" customWidth="1"/>
    <col min="1799" max="2048" width="11.42578125" style="7"/>
    <col min="2049" max="2049" width="17" style="7" customWidth="1"/>
    <col min="2050" max="2053" width="11.42578125" style="7"/>
    <col min="2054" max="2054" width="21.5703125" style="7" customWidth="1"/>
    <col min="2055" max="2304" width="11.42578125" style="7"/>
    <col min="2305" max="2305" width="17" style="7" customWidth="1"/>
    <col min="2306" max="2309" width="11.42578125" style="7"/>
    <col min="2310" max="2310" width="21.5703125" style="7" customWidth="1"/>
    <col min="2311" max="2560" width="11.42578125" style="7"/>
    <col min="2561" max="2561" width="17" style="7" customWidth="1"/>
    <col min="2562" max="2565" width="11.42578125" style="7"/>
    <col min="2566" max="2566" width="21.5703125" style="7" customWidth="1"/>
    <col min="2567" max="2816" width="11.42578125" style="7"/>
    <col min="2817" max="2817" width="17" style="7" customWidth="1"/>
    <col min="2818" max="2821" width="11.42578125" style="7"/>
    <col min="2822" max="2822" width="21.5703125" style="7" customWidth="1"/>
    <col min="2823" max="3072" width="11.42578125" style="7"/>
    <col min="3073" max="3073" width="17" style="7" customWidth="1"/>
    <col min="3074" max="3077" width="11.42578125" style="7"/>
    <col min="3078" max="3078" width="21.5703125" style="7" customWidth="1"/>
    <col min="3079" max="3328" width="11.42578125" style="7"/>
    <col min="3329" max="3329" width="17" style="7" customWidth="1"/>
    <col min="3330" max="3333" width="11.42578125" style="7"/>
    <col min="3334" max="3334" width="21.5703125" style="7" customWidth="1"/>
    <col min="3335" max="3584" width="11.42578125" style="7"/>
    <col min="3585" max="3585" width="17" style="7" customWidth="1"/>
    <col min="3586" max="3589" width="11.42578125" style="7"/>
    <col min="3590" max="3590" width="21.5703125" style="7" customWidth="1"/>
    <col min="3591" max="3840" width="11.42578125" style="7"/>
    <col min="3841" max="3841" width="17" style="7" customWidth="1"/>
    <col min="3842" max="3845" width="11.42578125" style="7"/>
    <col min="3846" max="3846" width="21.5703125" style="7" customWidth="1"/>
    <col min="3847" max="4096" width="11.42578125" style="7"/>
    <col min="4097" max="4097" width="17" style="7" customWidth="1"/>
    <col min="4098" max="4101" width="11.42578125" style="7"/>
    <col min="4102" max="4102" width="21.5703125" style="7" customWidth="1"/>
    <col min="4103" max="4352" width="11.42578125" style="7"/>
    <col min="4353" max="4353" width="17" style="7" customWidth="1"/>
    <col min="4354" max="4357" width="11.42578125" style="7"/>
    <col min="4358" max="4358" width="21.5703125" style="7" customWidth="1"/>
    <col min="4359" max="4608" width="11.42578125" style="7"/>
    <col min="4609" max="4609" width="17" style="7" customWidth="1"/>
    <col min="4610" max="4613" width="11.42578125" style="7"/>
    <col min="4614" max="4614" width="21.5703125" style="7" customWidth="1"/>
    <col min="4615" max="4864" width="11.42578125" style="7"/>
    <col min="4865" max="4865" width="17" style="7" customWidth="1"/>
    <col min="4866" max="4869" width="11.42578125" style="7"/>
    <col min="4870" max="4870" width="21.5703125" style="7" customWidth="1"/>
    <col min="4871" max="5120" width="11.42578125" style="7"/>
    <col min="5121" max="5121" width="17" style="7" customWidth="1"/>
    <col min="5122" max="5125" width="11.42578125" style="7"/>
    <col min="5126" max="5126" width="21.5703125" style="7" customWidth="1"/>
    <col min="5127" max="5376" width="11.42578125" style="7"/>
    <col min="5377" max="5377" width="17" style="7" customWidth="1"/>
    <col min="5378" max="5381" width="11.42578125" style="7"/>
    <col min="5382" max="5382" width="21.5703125" style="7" customWidth="1"/>
    <col min="5383" max="5632" width="11.42578125" style="7"/>
    <col min="5633" max="5633" width="17" style="7" customWidth="1"/>
    <col min="5634" max="5637" width="11.42578125" style="7"/>
    <col min="5638" max="5638" width="21.5703125" style="7" customWidth="1"/>
    <col min="5639" max="5888" width="11.42578125" style="7"/>
    <col min="5889" max="5889" width="17" style="7" customWidth="1"/>
    <col min="5890" max="5893" width="11.42578125" style="7"/>
    <col min="5894" max="5894" width="21.5703125" style="7" customWidth="1"/>
    <col min="5895" max="6144" width="11.42578125" style="7"/>
    <col min="6145" max="6145" width="17" style="7" customWidth="1"/>
    <col min="6146" max="6149" width="11.42578125" style="7"/>
    <col min="6150" max="6150" width="21.5703125" style="7" customWidth="1"/>
    <col min="6151" max="6400" width="11.42578125" style="7"/>
    <col min="6401" max="6401" width="17" style="7" customWidth="1"/>
    <col min="6402" max="6405" width="11.42578125" style="7"/>
    <col min="6406" max="6406" width="21.5703125" style="7" customWidth="1"/>
    <col min="6407" max="6656" width="11.42578125" style="7"/>
    <col min="6657" max="6657" width="17" style="7" customWidth="1"/>
    <col min="6658" max="6661" width="11.42578125" style="7"/>
    <col min="6662" max="6662" width="21.5703125" style="7" customWidth="1"/>
    <col min="6663" max="6912" width="11.42578125" style="7"/>
    <col min="6913" max="6913" width="17" style="7" customWidth="1"/>
    <col min="6914" max="6917" width="11.42578125" style="7"/>
    <col min="6918" max="6918" width="21.5703125" style="7" customWidth="1"/>
    <col min="6919" max="7168" width="11.42578125" style="7"/>
    <col min="7169" max="7169" width="17" style="7" customWidth="1"/>
    <col min="7170" max="7173" width="11.42578125" style="7"/>
    <col min="7174" max="7174" width="21.5703125" style="7" customWidth="1"/>
    <col min="7175" max="7424" width="11.42578125" style="7"/>
    <col min="7425" max="7425" width="17" style="7" customWidth="1"/>
    <col min="7426" max="7429" width="11.42578125" style="7"/>
    <col min="7430" max="7430" width="21.5703125" style="7" customWidth="1"/>
    <col min="7431" max="7680" width="11.42578125" style="7"/>
    <col min="7681" max="7681" width="17" style="7" customWidth="1"/>
    <col min="7682" max="7685" width="11.42578125" style="7"/>
    <col min="7686" max="7686" width="21.5703125" style="7" customWidth="1"/>
    <col min="7687" max="7936" width="11.42578125" style="7"/>
    <col min="7937" max="7937" width="17" style="7" customWidth="1"/>
    <col min="7938" max="7941" width="11.42578125" style="7"/>
    <col min="7942" max="7942" width="21.5703125" style="7" customWidth="1"/>
    <col min="7943" max="8192" width="11.42578125" style="7"/>
    <col min="8193" max="8193" width="17" style="7" customWidth="1"/>
    <col min="8194" max="8197" width="11.42578125" style="7"/>
    <col min="8198" max="8198" width="21.5703125" style="7" customWidth="1"/>
    <col min="8199" max="8448" width="11.42578125" style="7"/>
    <col min="8449" max="8449" width="17" style="7" customWidth="1"/>
    <col min="8450" max="8453" width="11.42578125" style="7"/>
    <col min="8454" max="8454" width="21.5703125" style="7" customWidth="1"/>
    <col min="8455" max="8704" width="11.42578125" style="7"/>
    <col min="8705" max="8705" width="17" style="7" customWidth="1"/>
    <col min="8706" max="8709" width="11.42578125" style="7"/>
    <col min="8710" max="8710" width="21.5703125" style="7" customWidth="1"/>
    <col min="8711" max="8960" width="11.42578125" style="7"/>
    <col min="8961" max="8961" width="17" style="7" customWidth="1"/>
    <col min="8962" max="8965" width="11.42578125" style="7"/>
    <col min="8966" max="8966" width="21.5703125" style="7" customWidth="1"/>
    <col min="8967" max="9216" width="11.42578125" style="7"/>
    <col min="9217" max="9217" width="17" style="7" customWidth="1"/>
    <col min="9218" max="9221" width="11.42578125" style="7"/>
    <col min="9222" max="9222" width="21.5703125" style="7" customWidth="1"/>
    <col min="9223" max="9472" width="11.42578125" style="7"/>
    <col min="9473" max="9473" width="17" style="7" customWidth="1"/>
    <col min="9474" max="9477" width="11.42578125" style="7"/>
    <col min="9478" max="9478" width="21.5703125" style="7" customWidth="1"/>
    <col min="9479" max="9728" width="11.42578125" style="7"/>
    <col min="9729" max="9729" width="17" style="7" customWidth="1"/>
    <col min="9730" max="9733" width="11.42578125" style="7"/>
    <col min="9734" max="9734" width="21.5703125" style="7" customWidth="1"/>
    <col min="9735" max="9984" width="11.42578125" style="7"/>
    <col min="9985" max="9985" width="17" style="7" customWidth="1"/>
    <col min="9986" max="9989" width="11.42578125" style="7"/>
    <col min="9990" max="9990" width="21.5703125" style="7" customWidth="1"/>
    <col min="9991" max="10240" width="11.42578125" style="7"/>
    <col min="10241" max="10241" width="17" style="7" customWidth="1"/>
    <col min="10242" max="10245" width="11.42578125" style="7"/>
    <col min="10246" max="10246" width="21.5703125" style="7" customWidth="1"/>
    <col min="10247" max="10496" width="11.42578125" style="7"/>
    <col min="10497" max="10497" width="17" style="7" customWidth="1"/>
    <col min="10498" max="10501" width="11.42578125" style="7"/>
    <col min="10502" max="10502" width="21.5703125" style="7" customWidth="1"/>
    <col min="10503" max="10752" width="11.42578125" style="7"/>
    <col min="10753" max="10753" width="17" style="7" customWidth="1"/>
    <col min="10754" max="10757" width="11.42578125" style="7"/>
    <col min="10758" max="10758" width="21.5703125" style="7" customWidth="1"/>
    <col min="10759" max="11008" width="11.42578125" style="7"/>
    <col min="11009" max="11009" width="17" style="7" customWidth="1"/>
    <col min="11010" max="11013" width="11.42578125" style="7"/>
    <col min="11014" max="11014" width="21.5703125" style="7" customWidth="1"/>
    <col min="11015" max="11264" width="11.42578125" style="7"/>
    <col min="11265" max="11265" width="17" style="7" customWidth="1"/>
    <col min="11266" max="11269" width="11.42578125" style="7"/>
    <col min="11270" max="11270" width="21.5703125" style="7" customWidth="1"/>
    <col min="11271" max="11520" width="11.42578125" style="7"/>
    <col min="11521" max="11521" width="17" style="7" customWidth="1"/>
    <col min="11522" max="11525" width="11.42578125" style="7"/>
    <col min="11526" max="11526" width="21.5703125" style="7" customWidth="1"/>
    <col min="11527" max="11776" width="11.42578125" style="7"/>
    <col min="11777" max="11777" width="17" style="7" customWidth="1"/>
    <col min="11778" max="11781" width="11.42578125" style="7"/>
    <col min="11782" max="11782" width="21.5703125" style="7" customWidth="1"/>
    <col min="11783" max="12032" width="11.42578125" style="7"/>
    <col min="12033" max="12033" width="17" style="7" customWidth="1"/>
    <col min="12034" max="12037" width="11.42578125" style="7"/>
    <col min="12038" max="12038" width="21.5703125" style="7" customWidth="1"/>
    <col min="12039" max="12288" width="11.42578125" style="7"/>
    <col min="12289" max="12289" width="17" style="7" customWidth="1"/>
    <col min="12290" max="12293" width="11.42578125" style="7"/>
    <col min="12294" max="12294" width="21.5703125" style="7" customWidth="1"/>
    <col min="12295" max="12544" width="11.42578125" style="7"/>
    <col min="12545" max="12545" width="17" style="7" customWidth="1"/>
    <col min="12546" max="12549" width="11.42578125" style="7"/>
    <col min="12550" max="12550" width="21.5703125" style="7" customWidth="1"/>
    <col min="12551" max="12800" width="11.42578125" style="7"/>
    <col min="12801" max="12801" width="17" style="7" customWidth="1"/>
    <col min="12802" max="12805" width="11.42578125" style="7"/>
    <col min="12806" max="12806" width="21.5703125" style="7" customWidth="1"/>
    <col min="12807" max="13056" width="11.42578125" style="7"/>
    <col min="13057" max="13057" width="17" style="7" customWidth="1"/>
    <col min="13058" max="13061" width="11.42578125" style="7"/>
    <col min="13062" max="13062" width="21.5703125" style="7" customWidth="1"/>
    <col min="13063" max="13312" width="11.42578125" style="7"/>
    <col min="13313" max="13313" width="17" style="7" customWidth="1"/>
    <col min="13314" max="13317" width="11.42578125" style="7"/>
    <col min="13318" max="13318" width="21.5703125" style="7" customWidth="1"/>
    <col min="13319" max="13568" width="11.42578125" style="7"/>
    <col min="13569" max="13569" width="17" style="7" customWidth="1"/>
    <col min="13570" max="13573" width="11.42578125" style="7"/>
    <col min="13574" max="13574" width="21.5703125" style="7" customWidth="1"/>
    <col min="13575" max="13824" width="11.42578125" style="7"/>
    <col min="13825" max="13825" width="17" style="7" customWidth="1"/>
    <col min="13826" max="13829" width="11.42578125" style="7"/>
    <col min="13830" max="13830" width="21.5703125" style="7" customWidth="1"/>
    <col min="13831" max="14080" width="11.42578125" style="7"/>
    <col min="14081" max="14081" width="17" style="7" customWidth="1"/>
    <col min="14082" max="14085" width="11.42578125" style="7"/>
    <col min="14086" max="14086" width="21.5703125" style="7" customWidth="1"/>
    <col min="14087" max="14336" width="11.42578125" style="7"/>
    <col min="14337" max="14337" width="17" style="7" customWidth="1"/>
    <col min="14338" max="14341" width="11.42578125" style="7"/>
    <col min="14342" max="14342" width="21.5703125" style="7" customWidth="1"/>
    <col min="14343" max="14592" width="11.42578125" style="7"/>
    <col min="14593" max="14593" width="17" style="7" customWidth="1"/>
    <col min="14594" max="14597" width="11.42578125" style="7"/>
    <col min="14598" max="14598" width="21.5703125" style="7" customWidth="1"/>
    <col min="14599" max="14848" width="11.42578125" style="7"/>
    <col min="14849" max="14849" width="17" style="7" customWidth="1"/>
    <col min="14850" max="14853" width="11.42578125" style="7"/>
    <col min="14854" max="14854" width="21.5703125" style="7" customWidth="1"/>
    <col min="14855" max="15104" width="11.42578125" style="7"/>
    <col min="15105" max="15105" width="17" style="7" customWidth="1"/>
    <col min="15106" max="15109" width="11.42578125" style="7"/>
    <col min="15110" max="15110" width="21.5703125" style="7" customWidth="1"/>
    <col min="15111" max="15360" width="11.42578125" style="7"/>
    <col min="15361" max="15361" width="17" style="7" customWidth="1"/>
    <col min="15362" max="15365" width="11.42578125" style="7"/>
    <col min="15366" max="15366" width="21.5703125" style="7" customWidth="1"/>
    <col min="15367" max="15616" width="11.42578125" style="7"/>
    <col min="15617" max="15617" width="17" style="7" customWidth="1"/>
    <col min="15618" max="15621" width="11.42578125" style="7"/>
    <col min="15622" max="15622" width="21.5703125" style="7" customWidth="1"/>
    <col min="15623" max="15872" width="11.42578125" style="7"/>
    <col min="15873" max="15873" width="17" style="7" customWidth="1"/>
    <col min="15874" max="15877" width="11.42578125" style="7"/>
    <col min="15878" max="15878" width="21.5703125" style="7" customWidth="1"/>
    <col min="15879" max="16128" width="11.42578125" style="7"/>
    <col min="16129" max="16129" width="17" style="7" customWidth="1"/>
    <col min="16130" max="16133" width="11.42578125" style="7"/>
    <col min="16134" max="16134" width="21.5703125" style="7" customWidth="1"/>
    <col min="16135" max="16384" width="11.42578125" style="7"/>
  </cols>
  <sheetData>
    <row r="1" spans="1:7" ht="15" x14ac:dyDescent="0.2">
      <c r="A1" s="143" t="s">
        <v>72</v>
      </c>
      <c r="B1" s="24"/>
      <c r="C1" s="9"/>
      <c r="D1" s="9"/>
      <c r="E1" s="9"/>
      <c r="F1" s="9"/>
    </row>
    <row r="2" spans="1:7" s="10" customFormat="1" ht="26.25" x14ac:dyDescent="0.25">
      <c r="A2" s="144" t="s">
        <v>57</v>
      </c>
      <c r="B2" s="9"/>
      <c r="C2" s="9"/>
      <c r="D2" s="9"/>
      <c r="E2" s="9"/>
      <c r="F2" s="9"/>
    </row>
    <row r="3" spans="1:7" ht="15.75" customHeight="1" x14ac:dyDescent="0.2">
      <c r="A3" s="145" t="s">
        <v>86</v>
      </c>
      <c r="B3" s="9"/>
      <c r="C3" s="9"/>
      <c r="D3" s="9"/>
      <c r="E3" s="9"/>
      <c r="F3" s="9"/>
    </row>
    <row r="4" spans="1:7" ht="185.25" customHeight="1" x14ac:dyDescent="0.2">
      <c r="A4" s="146" t="s">
        <v>89</v>
      </c>
      <c r="B4" s="20"/>
      <c r="C4" s="9"/>
      <c r="D4" s="9"/>
      <c r="E4" s="9"/>
      <c r="F4" s="9"/>
    </row>
    <row r="5" spans="1:7" ht="15" x14ac:dyDescent="0.2">
      <c r="A5" s="125" t="s">
        <v>87</v>
      </c>
      <c r="B5" s="9"/>
      <c r="C5" s="9"/>
      <c r="D5" s="9"/>
      <c r="E5" s="9"/>
      <c r="F5" s="9"/>
    </row>
    <row r="6" spans="1:7" ht="12.75" customHeight="1" x14ac:dyDescent="0.2">
      <c r="A6" s="8"/>
      <c r="B6" s="9"/>
      <c r="C6" s="9"/>
      <c r="D6" s="9"/>
      <c r="E6" s="9"/>
      <c r="F6" s="9"/>
    </row>
    <row r="7" spans="1:7" ht="15.75" x14ac:dyDescent="0.2">
      <c r="A7" s="11" t="s">
        <v>9</v>
      </c>
      <c r="B7" s="9"/>
      <c r="C7" s="9"/>
      <c r="D7" s="9"/>
      <c r="E7" s="9"/>
      <c r="F7" s="9"/>
    </row>
    <row r="8" spans="1:7" ht="12.75" customHeight="1" x14ac:dyDescent="0.2">
      <c r="A8" s="8"/>
      <c r="B8" s="9"/>
      <c r="C8" s="9"/>
      <c r="D8" s="9"/>
      <c r="E8" s="9"/>
      <c r="F8" s="9"/>
    </row>
    <row r="9" spans="1:7" ht="14.25" customHeight="1" x14ac:dyDescent="0.2">
      <c r="A9" s="12" t="s">
        <v>8</v>
      </c>
      <c r="B9" s="9"/>
      <c r="C9" s="9"/>
      <c r="D9" s="9"/>
      <c r="E9" s="9"/>
      <c r="F9" s="9"/>
    </row>
    <row r="10" spans="1:7" s="14" customFormat="1" ht="20.25" customHeight="1" x14ac:dyDescent="0.25">
      <c r="A10" s="13" t="s">
        <v>55</v>
      </c>
    </row>
    <row r="11" spans="1:7" s="14" customFormat="1" ht="20.25" customHeight="1" x14ac:dyDescent="0.25">
      <c r="A11" s="13" t="s">
        <v>88</v>
      </c>
    </row>
    <row r="12" spans="1:7" s="14" customFormat="1" ht="20.25" customHeight="1" x14ac:dyDescent="0.25">
      <c r="A12" s="13" t="s">
        <v>69</v>
      </c>
    </row>
    <row r="13" spans="1:7" s="14" customFormat="1" ht="20.25" customHeight="1" x14ac:dyDescent="0.25">
      <c r="A13" s="13" t="s">
        <v>58</v>
      </c>
    </row>
    <row r="14" spans="1:7" s="15" customFormat="1" ht="25.5" x14ac:dyDescent="0.2">
      <c r="A14" s="138" t="s">
        <v>68</v>
      </c>
    </row>
    <row r="15" spans="1:7" ht="14.25" customHeight="1" x14ac:dyDescent="0.2">
      <c r="A15" s="16" t="s">
        <v>56</v>
      </c>
      <c r="C15" s="17"/>
      <c r="D15" s="17"/>
      <c r="E15" s="17"/>
      <c r="F15" s="17"/>
      <c r="G15" s="17"/>
    </row>
    <row r="16" spans="1:7" x14ac:dyDescent="0.2">
      <c r="A16" s="18" t="s">
        <v>71</v>
      </c>
    </row>
    <row r="17" spans="1:1" x14ac:dyDescent="0.2">
      <c r="A17" s="19"/>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tabSelected="1" zoomScaleNormal="100" workbookViewId="0">
      <selection activeCell="J21" sqref="J21"/>
    </sheetView>
  </sheetViews>
  <sheetFormatPr baseColWidth="10" defaultColWidth="11.42578125" defaultRowHeight="15" x14ac:dyDescent="0.25"/>
  <cols>
    <col min="1" max="1" width="9.7109375" style="73" customWidth="1"/>
    <col min="2" max="2" width="13" style="73" customWidth="1"/>
    <col min="3" max="4" width="11.42578125" style="73"/>
    <col min="5" max="5" width="14.85546875" style="73" customWidth="1"/>
    <col min="6" max="10" width="11.42578125" style="73"/>
    <col min="11" max="12" width="9.7109375" style="73" customWidth="1"/>
    <col min="15" max="16384" width="11.42578125" style="73"/>
  </cols>
  <sheetData>
    <row r="1" spans="1:14" s="141" customFormat="1" ht="15.75" x14ac:dyDescent="0.25">
      <c r="A1" s="99" t="s">
        <v>76</v>
      </c>
      <c r="B1" s="99"/>
      <c r="C1" s="99"/>
      <c r="D1" s="99"/>
      <c r="E1" s="99"/>
      <c r="F1" s="99"/>
      <c r="G1" s="140"/>
      <c r="H1" s="140"/>
      <c r="I1" s="140"/>
      <c r="M1" s="105"/>
      <c r="N1" s="105"/>
    </row>
    <row r="2" spans="1:14" x14ac:dyDescent="0.25">
      <c r="A2" s="89"/>
    </row>
    <row r="3" spans="1:14" x14ac:dyDescent="0.25">
      <c r="A3" s="98"/>
      <c r="B3" s="97"/>
      <c r="C3" s="97"/>
      <c r="D3" s="97"/>
      <c r="E3" s="96"/>
    </row>
    <row r="4" spans="1:14" x14ac:dyDescent="0.25">
      <c r="A4" s="95"/>
      <c r="B4" s="94"/>
      <c r="C4" s="94"/>
      <c r="D4" s="94"/>
      <c r="E4" s="93"/>
    </row>
    <row r="5" spans="1:14" x14ac:dyDescent="0.25">
      <c r="A5" s="95"/>
      <c r="B5" s="94"/>
      <c r="C5" s="94"/>
      <c r="D5" s="94"/>
      <c r="E5" s="93"/>
    </row>
    <row r="6" spans="1:14" x14ac:dyDescent="0.25">
      <c r="A6" s="95"/>
      <c r="B6" s="94"/>
      <c r="C6" s="94"/>
      <c r="D6" s="94"/>
      <c r="E6" s="93"/>
    </row>
    <row r="7" spans="1:14" x14ac:dyDescent="0.25">
      <c r="A7" s="95"/>
      <c r="B7" s="94"/>
      <c r="C7" s="94"/>
      <c r="D7" s="94"/>
      <c r="E7" s="93"/>
    </row>
    <row r="8" spans="1:14" x14ac:dyDescent="0.25">
      <c r="A8" s="95"/>
      <c r="B8" s="94"/>
      <c r="C8" s="94"/>
      <c r="D8" s="94"/>
      <c r="E8" s="93"/>
    </row>
    <row r="9" spans="1:14" x14ac:dyDescent="0.25">
      <c r="A9" s="95"/>
      <c r="B9" s="94"/>
      <c r="C9" s="94" t="s">
        <v>50</v>
      </c>
      <c r="D9" s="94"/>
      <c r="E9" s="93"/>
    </row>
    <row r="10" spans="1:14" x14ac:dyDescent="0.25">
      <c r="A10" s="95"/>
      <c r="B10" s="94"/>
      <c r="C10" s="94"/>
      <c r="D10" s="94"/>
      <c r="E10" s="93"/>
    </row>
    <row r="11" spans="1:14" x14ac:dyDescent="0.25">
      <c r="A11" s="95"/>
      <c r="B11" s="94"/>
      <c r="C11" s="94"/>
      <c r="D11" s="94"/>
      <c r="E11" s="93"/>
    </row>
    <row r="12" spans="1:14" x14ac:dyDescent="0.25">
      <c r="A12" s="95"/>
      <c r="B12" s="94"/>
      <c r="C12" s="94"/>
      <c r="D12" s="94"/>
      <c r="E12" s="93"/>
    </row>
    <row r="13" spans="1:14" x14ac:dyDescent="0.25">
      <c r="A13" s="95"/>
      <c r="B13" s="94"/>
      <c r="C13" s="94"/>
      <c r="D13" s="94"/>
      <c r="E13" s="93"/>
    </row>
    <row r="14" spans="1:14" x14ac:dyDescent="0.25">
      <c r="A14" s="95"/>
      <c r="B14" s="94"/>
      <c r="C14" s="94"/>
      <c r="D14" s="94"/>
      <c r="E14" s="93"/>
    </row>
    <row r="15" spans="1:14" x14ac:dyDescent="0.25">
      <c r="A15" s="95"/>
      <c r="B15" s="94"/>
      <c r="D15" s="94"/>
      <c r="E15" s="93"/>
    </row>
    <row r="16" spans="1:14" x14ac:dyDescent="0.25">
      <c r="A16" s="95"/>
      <c r="B16" s="94"/>
      <c r="C16" s="94"/>
      <c r="D16" s="94"/>
      <c r="E16" s="93"/>
    </row>
    <row r="17" spans="1:14" x14ac:dyDescent="0.25">
      <c r="A17" s="95"/>
      <c r="B17" s="94"/>
      <c r="C17" s="94"/>
      <c r="D17" s="94"/>
      <c r="E17" s="93"/>
    </row>
    <row r="18" spans="1:14" x14ac:dyDescent="0.25">
      <c r="A18" s="95"/>
      <c r="B18" s="94"/>
      <c r="C18" s="94"/>
      <c r="D18" s="94"/>
      <c r="E18" s="93"/>
    </row>
    <row r="19" spans="1:14" x14ac:dyDescent="0.25">
      <c r="A19" s="92"/>
      <c r="B19" s="91"/>
      <c r="C19" s="91"/>
      <c r="D19" s="91"/>
      <c r="E19" s="90"/>
    </row>
    <row r="20" spans="1:14" x14ac:dyDescent="0.25">
      <c r="A20" s="89"/>
    </row>
    <row r="21" spans="1:14" x14ac:dyDescent="0.25">
      <c r="A21" s="89"/>
      <c r="F21" s="88"/>
      <c r="J21" s="139" t="s">
        <v>79</v>
      </c>
    </row>
    <row r="22" spans="1:14" s="115" customFormat="1" ht="12" x14ac:dyDescent="0.2">
      <c r="A22" s="113" t="s">
        <v>59</v>
      </c>
      <c r="B22" s="114"/>
      <c r="C22" s="114"/>
      <c r="D22" s="114"/>
      <c r="E22" s="114"/>
      <c r="F22" s="114"/>
      <c r="M22" s="116"/>
      <c r="N22" s="117"/>
    </row>
    <row r="23" spans="1:14" s="115" customFormat="1" ht="12" x14ac:dyDescent="0.2">
      <c r="A23" s="118" t="s">
        <v>77</v>
      </c>
      <c r="M23" s="116"/>
      <c r="N23" s="116"/>
    </row>
    <row r="24" spans="1:14" s="115" customFormat="1" ht="12" x14ac:dyDescent="0.2">
      <c r="A24" s="119" t="s">
        <v>70</v>
      </c>
      <c r="M24" s="116"/>
      <c r="N24" s="116"/>
    </row>
    <row r="26" spans="1:14" x14ac:dyDescent="0.25">
      <c r="A26" s="87" t="s">
        <v>15</v>
      </c>
      <c r="B26" s="86"/>
    </row>
    <row r="27" spans="1:14" x14ac:dyDescent="0.25">
      <c r="A27" s="85" t="s">
        <v>49</v>
      </c>
      <c r="B27" s="84" t="s">
        <v>0</v>
      </c>
      <c r="C27" s="84" t="s">
        <v>4</v>
      </c>
      <c r="D27" s="109"/>
      <c r="E27" s="94"/>
      <c r="F27" s="147"/>
      <c r="G27" s="147"/>
      <c r="H27" s="109"/>
      <c r="I27" s="109"/>
      <c r="J27" s="147"/>
      <c r="K27" s="147"/>
      <c r="L27" s="94"/>
    </row>
    <row r="28" spans="1:14" x14ac:dyDescent="0.25">
      <c r="A28" s="83">
        <v>1960</v>
      </c>
      <c r="B28" s="82">
        <v>1860.5</v>
      </c>
      <c r="C28" s="82">
        <v>492.5</v>
      </c>
      <c r="D28" s="126"/>
      <c r="E28" s="111"/>
      <c r="F28" s="94"/>
      <c r="G28" s="94"/>
      <c r="H28" s="94"/>
      <c r="I28" s="94"/>
      <c r="J28" s="94"/>
      <c r="K28" s="94"/>
      <c r="L28" s="94"/>
    </row>
    <row r="29" spans="1:14" x14ac:dyDescent="0.25">
      <c r="A29" s="80">
        <v>1961</v>
      </c>
      <c r="B29" s="81">
        <v>1949.001</v>
      </c>
      <c r="C29" s="81">
        <v>510.74399999999997</v>
      </c>
      <c r="D29" s="107"/>
      <c r="E29" s="94"/>
      <c r="F29" s="94"/>
      <c r="G29" s="94"/>
      <c r="H29" s="94"/>
      <c r="I29" s="94"/>
      <c r="J29" s="94"/>
      <c r="K29" s="110"/>
      <c r="L29" s="94"/>
    </row>
    <row r="30" spans="1:14" x14ac:dyDescent="0.25">
      <c r="A30" s="80">
        <v>1962</v>
      </c>
      <c r="B30" s="81">
        <v>2025.9099999999999</v>
      </c>
      <c r="C30" s="81">
        <v>510.77600000000001</v>
      </c>
      <c r="D30" s="107"/>
      <c r="E30" s="94"/>
      <c r="F30" s="94"/>
      <c r="G30" s="94"/>
      <c r="H30" s="94"/>
      <c r="I30" s="94"/>
      <c r="J30" s="94"/>
      <c r="K30" s="110"/>
      <c r="L30" s="94"/>
    </row>
    <row r="31" spans="1:14" x14ac:dyDescent="0.25">
      <c r="A31" s="80">
        <v>1963</v>
      </c>
      <c r="B31" s="81">
        <v>2043.04</v>
      </c>
      <c r="C31" s="81">
        <v>500.61800000000005</v>
      </c>
      <c r="D31" s="107"/>
      <c r="E31" s="94"/>
      <c r="F31" s="94"/>
      <c r="G31" s="94"/>
      <c r="H31" s="94"/>
      <c r="I31" s="94"/>
      <c r="J31" s="94"/>
      <c r="K31" s="94"/>
      <c r="L31" s="94"/>
    </row>
    <row r="32" spans="1:14" x14ac:dyDescent="0.25">
      <c r="A32" s="80">
        <v>1964</v>
      </c>
      <c r="B32" s="81">
        <v>2041.1</v>
      </c>
      <c r="C32" s="81">
        <v>501.67400000000004</v>
      </c>
      <c r="D32" s="107"/>
      <c r="E32" s="94"/>
      <c r="F32" s="94"/>
      <c r="G32" s="94"/>
      <c r="H32" s="94"/>
      <c r="I32" s="94"/>
      <c r="J32" s="94"/>
      <c r="K32" s="94"/>
      <c r="L32" s="94"/>
    </row>
    <row r="33" spans="1:12" x14ac:dyDescent="0.25">
      <c r="A33" s="80">
        <v>1965</v>
      </c>
      <c r="B33" s="81">
        <v>2056.8199999999997</v>
      </c>
      <c r="C33" s="81">
        <v>500.63599999999997</v>
      </c>
      <c r="D33" s="107"/>
      <c r="E33" s="94"/>
      <c r="F33" s="94"/>
      <c r="G33" s="94"/>
      <c r="H33" s="94"/>
      <c r="I33" s="94"/>
      <c r="J33" s="94"/>
      <c r="K33" s="94"/>
      <c r="L33" s="94"/>
    </row>
    <row r="34" spans="1:12" x14ac:dyDescent="0.25">
      <c r="A34" s="80">
        <v>1966</v>
      </c>
      <c r="B34" s="81">
        <v>2056.5639999999999</v>
      </c>
      <c r="C34" s="81">
        <v>502.29700000000003</v>
      </c>
      <c r="D34" s="107"/>
      <c r="E34" s="94"/>
      <c r="F34" s="94"/>
      <c r="G34" s="94"/>
      <c r="H34" s="94"/>
      <c r="I34" s="94"/>
      <c r="J34" s="94"/>
      <c r="K34" s="94"/>
      <c r="L34" s="94"/>
    </row>
    <row r="35" spans="1:12" x14ac:dyDescent="0.25">
      <c r="A35" s="80">
        <v>1967</v>
      </c>
      <c r="B35" s="81">
        <v>2137.413</v>
      </c>
      <c r="C35" s="81">
        <v>505.64400000000001</v>
      </c>
      <c r="D35" s="107"/>
      <c r="E35" s="94"/>
      <c r="F35" s="94"/>
      <c r="G35" s="94"/>
      <c r="H35" s="94"/>
      <c r="I35" s="94"/>
      <c r="J35" s="94"/>
      <c r="K35" s="94"/>
      <c r="L35" s="94"/>
    </row>
    <row r="36" spans="1:12" x14ac:dyDescent="0.25">
      <c r="A36" s="80">
        <v>1968</v>
      </c>
      <c r="B36" s="81">
        <v>2255.8120000000004</v>
      </c>
      <c r="C36" s="81">
        <v>514.50599999999997</v>
      </c>
      <c r="D36" s="107"/>
      <c r="E36" s="94"/>
      <c r="F36" s="94"/>
      <c r="G36" s="94"/>
      <c r="H36" s="94"/>
      <c r="I36" s="94"/>
      <c r="J36" s="94"/>
      <c r="K36" s="94"/>
      <c r="L36" s="94"/>
    </row>
    <row r="37" spans="1:12" x14ac:dyDescent="0.25">
      <c r="A37" s="80">
        <v>1969</v>
      </c>
      <c r="B37" s="81">
        <v>2347.0680000000002</v>
      </c>
      <c r="C37" s="81">
        <v>521.06700000000001</v>
      </c>
      <c r="D37" s="107"/>
      <c r="E37" s="94"/>
      <c r="F37" s="94"/>
      <c r="G37" s="94"/>
      <c r="H37" s="94"/>
      <c r="I37" s="94"/>
      <c r="J37" s="94"/>
      <c r="K37" s="94"/>
      <c r="L37" s="94"/>
    </row>
    <row r="38" spans="1:12" x14ac:dyDescent="0.25">
      <c r="A38" s="80">
        <v>1970</v>
      </c>
      <c r="B38" s="81">
        <v>2414.9430000000002</v>
      </c>
      <c r="C38" s="81">
        <v>529.01400000000001</v>
      </c>
      <c r="D38" s="107"/>
      <c r="E38" s="94"/>
      <c r="F38" s="94"/>
      <c r="G38" s="94"/>
      <c r="H38" s="94"/>
      <c r="I38" s="94"/>
      <c r="J38" s="94"/>
      <c r="K38" s="94"/>
      <c r="L38" s="94"/>
    </row>
    <row r="39" spans="1:12" x14ac:dyDescent="0.25">
      <c r="A39" s="80">
        <v>1971</v>
      </c>
      <c r="B39" s="81">
        <v>2492.3990000000003</v>
      </c>
      <c r="C39" s="81">
        <v>543.76300000000003</v>
      </c>
      <c r="D39" s="107"/>
      <c r="E39" s="94"/>
      <c r="F39" s="94"/>
      <c r="G39" s="94"/>
      <c r="H39" s="94"/>
      <c r="I39" s="94"/>
      <c r="J39" s="94"/>
      <c r="K39" s="94"/>
      <c r="L39" s="94"/>
    </row>
    <row r="40" spans="1:12" x14ac:dyDescent="0.25">
      <c r="A40" s="80">
        <v>1972</v>
      </c>
      <c r="B40" s="81">
        <v>2554.2470000000003</v>
      </c>
      <c r="C40" s="81">
        <v>547.93799999999999</v>
      </c>
      <c r="D40" s="107"/>
      <c r="E40" s="94"/>
      <c r="F40" s="94"/>
      <c r="G40" s="94"/>
      <c r="H40" s="94"/>
      <c r="I40" s="94"/>
      <c r="J40" s="94"/>
      <c r="K40" s="94"/>
      <c r="L40" s="94"/>
    </row>
    <row r="41" spans="1:12" x14ac:dyDescent="0.25">
      <c r="A41" s="80">
        <v>1973</v>
      </c>
      <c r="B41" s="81">
        <v>2600.1550000000002</v>
      </c>
      <c r="C41" s="81">
        <v>560.97699999999998</v>
      </c>
      <c r="D41" s="107"/>
      <c r="E41" s="94"/>
      <c r="F41" s="94"/>
      <c r="G41" s="94"/>
      <c r="H41" s="94"/>
      <c r="I41" s="94"/>
      <c r="J41" s="94"/>
      <c r="K41" s="94"/>
      <c r="L41" s="94"/>
    </row>
    <row r="42" spans="1:12" x14ac:dyDescent="0.25">
      <c r="A42" s="80">
        <v>1974</v>
      </c>
      <c r="B42" s="81">
        <v>2637.587</v>
      </c>
      <c r="C42" s="81">
        <v>565.87099999999998</v>
      </c>
      <c r="D42" s="107"/>
      <c r="E42" s="94"/>
      <c r="F42" s="94"/>
      <c r="G42" s="94"/>
      <c r="H42" s="94"/>
      <c r="I42" s="94"/>
      <c r="J42" s="94"/>
      <c r="K42" s="94"/>
      <c r="L42" s="94"/>
    </row>
    <row r="43" spans="1:12" x14ac:dyDescent="0.25">
      <c r="A43" s="80">
        <v>1975</v>
      </c>
      <c r="B43" s="81">
        <v>2675.9989999999998</v>
      </c>
      <c r="C43" s="81">
        <v>574.36199999999997</v>
      </c>
      <c r="D43" s="107"/>
      <c r="E43" s="94"/>
      <c r="F43" s="94"/>
      <c r="G43" s="94"/>
      <c r="H43" s="94"/>
      <c r="I43" s="94"/>
      <c r="J43" s="94"/>
      <c r="K43" s="94"/>
      <c r="L43" s="94"/>
    </row>
    <row r="44" spans="1:12" x14ac:dyDescent="0.25">
      <c r="A44" s="80">
        <v>1976</v>
      </c>
      <c r="B44" s="81">
        <v>2705.2920000000004</v>
      </c>
      <c r="C44" s="81">
        <v>585.3549999999999</v>
      </c>
      <c r="D44" s="107"/>
      <c r="E44" s="94"/>
      <c r="F44" s="94"/>
      <c r="G44" s="94"/>
      <c r="H44" s="94"/>
      <c r="I44" s="94"/>
      <c r="J44" s="94"/>
      <c r="K44" s="94"/>
      <c r="L44" s="94"/>
    </row>
    <row r="45" spans="1:12" x14ac:dyDescent="0.25">
      <c r="A45" s="80">
        <v>1977</v>
      </c>
      <c r="B45" s="81">
        <v>2682.0789999999997</v>
      </c>
      <c r="C45" s="81">
        <v>585.91800000000001</v>
      </c>
      <c r="D45" s="107"/>
      <c r="E45" s="94"/>
      <c r="F45" s="94"/>
      <c r="G45" s="94"/>
      <c r="H45" s="94"/>
      <c r="I45" s="94"/>
      <c r="J45" s="94"/>
      <c r="K45" s="94"/>
      <c r="L45" s="94"/>
    </row>
    <row r="46" spans="1:12" x14ac:dyDescent="0.25">
      <c r="A46" s="80">
        <v>1978</v>
      </c>
      <c r="B46" s="81">
        <v>2673.6019999999999</v>
      </c>
      <c r="C46" s="81">
        <v>587.6389999999999</v>
      </c>
      <c r="D46" s="107"/>
      <c r="E46" s="94"/>
      <c r="F46" s="94"/>
      <c r="G46" s="94"/>
      <c r="H46" s="94"/>
      <c r="I46" s="94"/>
      <c r="J46" s="94"/>
      <c r="K46" s="94"/>
      <c r="L46" s="94"/>
    </row>
    <row r="47" spans="1:12" x14ac:dyDescent="0.25">
      <c r="A47" s="80">
        <v>1979</v>
      </c>
      <c r="B47" s="81">
        <v>2663.2460000000001</v>
      </c>
      <c r="C47" s="81">
        <v>596.70399999999995</v>
      </c>
      <c r="D47" s="107"/>
      <c r="E47" s="94"/>
      <c r="F47" s="94"/>
      <c r="G47" s="94"/>
      <c r="H47" s="94"/>
      <c r="I47" s="94"/>
      <c r="J47" s="94"/>
      <c r="K47" s="94"/>
      <c r="L47" s="94"/>
    </row>
    <row r="48" spans="1:12" x14ac:dyDescent="0.25">
      <c r="A48" s="80">
        <v>1980</v>
      </c>
      <c r="B48" s="81">
        <v>2643.8609999999994</v>
      </c>
      <c r="C48" s="81">
        <v>605.40000000000009</v>
      </c>
      <c r="D48" s="107"/>
      <c r="E48" s="94"/>
      <c r="F48" s="94"/>
      <c r="G48" s="94"/>
      <c r="H48" s="94"/>
      <c r="I48" s="94"/>
      <c r="J48" s="94"/>
      <c r="K48" s="94"/>
      <c r="L48" s="94"/>
    </row>
    <row r="49" spans="1:12" x14ac:dyDescent="0.25">
      <c r="A49" s="80">
        <v>1981</v>
      </c>
      <c r="B49" s="81">
        <v>2647.6850000000004</v>
      </c>
      <c r="C49" s="81">
        <v>611.1</v>
      </c>
      <c r="D49" s="107"/>
      <c r="E49" s="94"/>
      <c r="F49" s="94"/>
      <c r="G49" s="94"/>
      <c r="H49" s="94"/>
      <c r="I49" s="94"/>
      <c r="J49" s="94"/>
      <c r="K49" s="94"/>
      <c r="L49" s="94"/>
    </row>
    <row r="50" spans="1:12" x14ac:dyDescent="0.25">
      <c r="A50" s="80">
        <v>1982</v>
      </c>
      <c r="B50" s="81">
        <v>2701.0250000000001</v>
      </c>
      <c r="C50" s="81">
        <v>624.4</v>
      </c>
      <c r="D50" s="107"/>
      <c r="E50" s="94"/>
      <c r="F50" s="94"/>
      <c r="G50" s="94"/>
      <c r="H50" s="94"/>
      <c r="I50" s="94"/>
      <c r="J50" s="94"/>
      <c r="K50" s="94"/>
      <c r="L50" s="94"/>
    </row>
    <row r="51" spans="1:12" x14ac:dyDescent="0.25">
      <c r="A51" s="80">
        <v>1983</v>
      </c>
      <c r="B51" s="81">
        <v>2751.9970000000003</v>
      </c>
      <c r="C51" s="81">
        <v>644.6</v>
      </c>
      <c r="D51" s="107"/>
      <c r="E51" s="94"/>
      <c r="F51" s="94"/>
      <c r="G51" s="94"/>
      <c r="H51" s="94"/>
      <c r="I51" s="94"/>
      <c r="J51" s="94"/>
      <c r="K51" s="94"/>
      <c r="L51" s="94"/>
    </row>
    <row r="52" spans="1:12" x14ac:dyDescent="0.25">
      <c r="A52" s="80">
        <v>1984</v>
      </c>
      <c r="B52" s="81">
        <v>2787.5789999999997</v>
      </c>
      <c r="C52" s="81">
        <v>669.4</v>
      </c>
      <c r="D52" s="107"/>
      <c r="E52" s="94"/>
      <c r="F52" s="94"/>
      <c r="G52" s="94"/>
      <c r="H52" s="94"/>
      <c r="I52" s="94"/>
      <c r="J52" s="94"/>
      <c r="K52" s="94"/>
      <c r="L52" s="94"/>
    </row>
    <row r="53" spans="1:12" x14ac:dyDescent="0.25">
      <c r="A53" s="83">
        <v>1985</v>
      </c>
      <c r="B53" s="108">
        <v>2883.36</v>
      </c>
      <c r="C53" s="108">
        <v>689.23800000000006</v>
      </c>
      <c r="D53" s="107"/>
      <c r="E53" s="94"/>
      <c r="F53" s="94"/>
      <c r="G53" s="94"/>
      <c r="H53" s="94"/>
      <c r="I53" s="94"/>
      <c r="J53" s="94"/>
      <c r="K53" s="94"/>
      <c r="L53" s="94"/>
    </row>
    <row r="54" spans="1:12" x14ac:dyDescent="0.25">
      <c r="A54" s="80">
        <v>1986</v>
      </c>
      <c r="B54" s="79">
        <v>2843.52</v>
      </c>
      <c r="C54" s="79">
        <v>685.45699999999999</v>
      </c>
      <c r="D54" s="107"/>
      <c r="E54" s="94"/>
      <c r="F54" s="94"/>
      <c r="G54" s="94"/>
      <c r="H54" s="94"/>
      <c r="I54" s="94"/>
      <c r="J54" s="94"/>
      <c r="K54" s="94"/>
      <c r="L54" s="94"/>
    </row>
    <row r="55" spans="1:12" x14ac:dyDescent="0.25">
      <c r="A55" s="80">
        <v>1987</v>
      </c>
      <c r="B55" s="79">
        <v>2847.5680000000002</v>
      </c>
      <c r="C55" s="79">
        <v>679.07100000000003</v>
      </c>
      <c r="D55" s="107"/>
      <c r="E55" s="94"/>
      <c r="F55" s="94"/>
      <c r="G55" s="94"/>
      <c r="H55" s="94"/>
      <c r="I55" s="94"/>
      <c r="J55" s="94"/>
      <c r="K55" s="94"/>
      <c r="L55" s="94"/>
    </row>
    <row r="56" spans="1:12" x14ac:dyDescent="0.25">
      <c r="A56" s="80">
        <v>1988</v>
      </c>
      <c r="B56" s="79">
        <v>2790.3440000000001</v>
      </c>
      <c r="C56" s="79">
        <v>671.83</v>
      </c>
      <c r="D56" s="107"/>
      <c r="E56" s="94"/>
      <c r="F56" s="94"/>
      <c r="G56" s="94"/>
      <c r="H56" s="94"/>
      <c r="I56" s="94"/>
      <c r="J56" s="94"/>
      <c r="K56" s="94"/>
      <c r="L56" s="94"/>
    </row>
    <row r="57" spans="1:12" x14ac:dyDescent="0.25">
      <c r="A57" s="80">
        <v>1989</v>
      </c>
      <c r="B57" s="79">
        <v>2725.268</v>
      </c>
      <c r="C57" s="79">
        <v>663.01599999999996</v>
      </c>
      <c r="D57" s="107"/>
      <c r="E57" s="94"/>
      <c r="F57" s="94"/>
      <c r="G57" s="94"/>
      <c r="H57" s="94"/>
      <c r="I57" s="94"/>
      <c r="J57" s="94"/>
      <c r="K57" s="94"/>
      <c r="L57" s="94"/>
    </row>
    <row r="58" spans="1:12" x14ac:dyDescent="0.25">
      <c r="A58" s="76">
        <v>1990</v>
      </c>
      <c r="B58" s="101">
        <v>2704.5940000000001</v>
      </c>
      <c r="C58" s="101">
        <v>659.37900000000002</v>
      </c>
      <c r="D58" s="106"/>
      <c r="E58" s="94"/>
      <c r="F58" s="94"/>
      <c r="G58" s="94"/>
      <c r="H58" s="94"/>
      <c r="I58" s="94"/>
      <c r="J58" s="94"/>
      <c r="K58" s="94"/>
      <c r="L58" s="94"/>
    </row>
    <row r="59" spans="1:12" x14ac:dyDescent="0.25">
      <c r="A59" s="78">
        <v>1991</v>
      </c>
      <c r="B59" s="101">
        <v>2729.8670000000002</v>
      </c>
      <c r="C59" s="101">
        <v>666.11500000000001</v>
      </c>
      <c r="D59" s="106"/>
      <c r="E59" s="94"/>
      <c r="F59" s="94"/>
      <c r="G59" s="94"/>
      <c r="H59" s="94"/>
      <c r="I59" s="94"/>
      <c r="J59" s="94"/>
      <c r="K59" s="94"/>
      <c r="L59" s="94"/>
    </row>
    <row r="60" spans="1:12" x14ac:dyDescent="0.25">
      <c r="A60" s="76">
        <v>1992</v>
      </c>
      <c r="B60" s="101">
        <v>2782.2910000000002</v>
      </c>
      <c r="C60" s="101">
        <v>678.79100000000005</v>
      </c>
      <c r="D60" s="106"/>
      <c r="E60" s="94"/>
      <c r="F60" s="94"/>
      <c r="G60" s="94"/>
      <c r="H60" s="94"/>
      <c r="I60" s="94"/>
      <c r="J60" s="94"/>
      <c r="K60" s="94"/>
      <c r="L60" s="94"/>
    </row>
    <row r="61" spans="1:12" x14ac:dyDescent="0.25">
      <c r="A61" s="76">
        <v>1993</v>
      </c>
      <c r="B61" s="101">
        <v>2839.84</v>
      </c>
      <c r="C61" s="101">
        <v>688.88300000000004</v>
      </c>
      <c r="D61" s="106"/>
      <c r="E61" s="94"/>
      <c r="F61" s="94"/>
      <c r="G61" s="94"/>
      <c r="H61" s="94"/>
      <c r="I61" s="94"/>
      <c r="J61" s="94"/>
      <c r="K61" s="94"/>
      <c r="L61" s="94"/>
    </row>
    <row r="62" spans="1:12" x14ac:dyDescent="0.25">
      <c r="A62" s="76">
        <v>1994</v>
      </c>
      <c r="B62" s="101">
        <v>2847.2260000000001</v>
      </c>
      <c r="C62" s="101">
        <v>678.34500000000003</v>
      </c>
      <c r="D62" s="106"/>
      <c r="E62" s="94"/>
      <c r="F62" s="94"/>
      <c r="G62" s="94"/>
      <c r="H62" s="94"/>
      <c r="I62" s="94"/>
      <c r="J62" s="94"/>
      <c r="K62" s="94"/>
      <c r="L62" s="94"/>
    </row>
    <row r="63" spans="1:12" x14ac:dyDescent="0.25">
      <c r="A63" s="76">
        <v>1995</v>
      </c>
      <c r="B63" s="101">
        <v>2826.59</v>
      </c>
      <c r="C63" s="101">
        <v>673.99300000000005</v>
      </c>
      <c r="D63" s="106"/>
      <c r="E63" s="94"/>
      <c r="F63" s="94"/>
      <c r="G63" s="94"/>
      <c r="H63" s="94"/>
      <c r="I63" s="94"/>
      <c r="J63" s="94"/>
      <c r="K63" s="94"/>
      <c r="L63" s="94"/>
    </row>
    <row r="64" spans="1:12" x14ac:dyDescent="0.25">
      <c r="A64" s="76">
        <v>1996</v>
      </c>
      <c r="B64" s="101">
        <v>2793.9850000000001</v>
      </c>
      <c r="C64" s="101">
        <v>667.49099999999999</v>
      </c>
      <c r="D64" s="106"/>
      <c r="E64" s="94"/>
      <c r="F64" s="94"/>
      <c r="G64" s="94"/>
      <c r="H64" s="94"/>
      <c r="I64" s="94"/>
      <c r="J64" s="94"/>
      <c r="K64" s="94"/>
      <c r="L64" s="94"/>
    </row>
    <row r="65" spans="1:12" x14ac:dyDescent="0.25">
      <c r="A65" s="76">
        <v>1997</v>
      </c>
      <c r="B65" s="101">
        <v>2760.741</v>
      </c>
      <c r="C65" s="101">
        <v>664.61900000000003</v>
      </c>
      <c r="D65" s="106"/>
      <c r="E65" s="94"/>
      <c r="F65" s="94"/>
      <c r="G65" s="94"/>
      <c r="H65" s="94"/>
      <c r="I65" s="94"/>
      <c r="J65" s="94"/>
      <c r="K65" s="94"/>
      <c r="L65" s="94"/>
    </row>
    <row r="66" spans="1:12" x14ac:dyDescent="0.25">
      <c r="A66" s="76">
        <v>1998</v>
      </c>
      <c r="B66" s="101">
        <v>2746.25</v>
      </c>
      <c r="C66" s="101">
        <v>662.23400000000004</v>
      </c>
      <c r="D66" s="106"/>
      <c r="E66" s="94"/>
      <c r="F66" s="94"/>
      <c r="G66" s="94"/>
      <c r="H66" s="94"/>
      <c r="I66" s="94"/>
      <c r="J66" s="94"/>
      <c r="K66" s="94"/>
      <c r="L66" s="94"/>
    </row>
    <row r="67" spans="1:12" x14ac:dyDescent="0.25">
      <c r="A67" s="76">
        <v>1999</v>
      </c>
      <c r="B67" s="101">
        <v>2740.431</v>
      </c>
      <c r="C67" s="101">
        <v>663.93899999999996</v>
      </c>
      <c r="D67" s="106"/>
      <c r="E67" s="94"/>
      <c r="F67" s="94"/>
      <c r="G67" s="94"/>
      <c r="H67" s="94"/>
      <c r="I67" s="94"/>
      <c r="J67" s="94"/>
      <c r="K67" s="94"/>
      <c r="L67" s="94"/>
    </row>
    <row r="68" spans="1:12" x14ac:dyDescent="0.25">
      <c r="A68" s="76">
        <v>2000</v>
      </c>
      <c r="B68" s="101">
        <v>2734.7449999999999</v>
      </c>
      <c r="C68" s="101">
        <v>665.27800000000002</v>
      </c>
      <c r="D68" s="106"/>
      <c r="E68" s="94"/>
      <c r="F68" s="94"/>
      <c r="G68" s="94"/>
      <c r="H68" s="94"/>
      <c r="I68" s="94"/>
      <c r="J68" s="94"/>
      <c r="K68" s="94"/>
      <c r="L68" s="94"/>
    </row>
    <row r="69" spans="1:12" x14ac:dyDescent="0.25">
      <c r="A69" s="76">
        <v>2001</v>
      </c>
      <c r="B69" s="101">
        <v>2721.933</v>
      </c>
      <c r="C69" s="101">
        <v>666.19</v>
      </c>
      <c r="D69" s="106"/>
      <c r="E69" s="94"/>
      <c r="F69" s="94"/>
      <c r="G69" s="94"/>
      <c r="H69" s="94"/>
      <c r="I69" s="94"/>
      <c r="J69" s="94"/>
      <c r="K69" s="94"/>
      <c r="L69" s="94"/>
    </row>
    <row r="70" spans="1:12" x14ac:dyDescent="0.25">
      <c r="A70" s="76">
        <v>2002</v>
      </c>
      <c r="B70" s="101">
        <v>2708.9940000000001</v>
      </c>
      <c r="C70" s="101">
        <v>667.44100000000003</v>
      </c>
      <c r="D70" s="106"/>
      <c r="E70" s="94"/>
      <c r="F70" s="94"/>
      <c r="G70" s="94"/>
      <c r="H70" s="94"/>
      <c r="I70" s="94"/>
      <c r="J70" s="94"/>
      <c r="K70" s="94"/>
      <c r="L70" s="94"/>
    </row>
    <row r="71" spans="1:12" x14ac:dyDescent="0.25">
      <c r="A71" s="76">
        <v>2003</v>
      </c>
      <c r="B71" s="101">
        <v>2683</v>
      </c>
      <c r="C71" s="101">
        <v>667.17399999999998</v>
      </c>
      <c r="D71" s="106"/>
      <c r="E71" s="94"/>
      <c r="F71" s="94"/>
      <c r="G71" s="94"/>
      <c r="H71" s="94"/>
      <c r="I71" s="94"/>
      <c r="J71" s="94"/>
      <c r="K71" s="94"/>
      <c r="L71" s="94"/>
    </row>
    <row r="72" spans="1:12" x14ac:dyDescent="0.25">
      <c r="A72" s="76">
        <v>2004</v>
      </c>
      <c r="B72" s="101">
        <v>2635.2080000000001</v>
      </c>
      <c r="C72" s="101">
        <v>662.89700000000005</v>
      </c>
      <c r="D72" s="106"/>
      <c r="E72" s="94"/>
      <c r="F72" s="94"/>
      <c r="G72" s="94"/>
      <c r="H72" s="94"/>
      <c r="I72" s="94"/>
      <c r="J72" s="94"/>
      <c r="K72" s="94"/>
      <c r="L72" s="94"/>
    </row>
    <row r="73" spans="1:12" x14ac:dyDescent="0.25">
      <c r="A73" s="76">
        <v>2005</v>
      </c>
      <c r="B73" s="101">
        <v>2585.2649999999999</v>
      </c>
      <c r="C73" s="101">
        <v>655.91700000000003</v>
      </c>
      <c r="D73" s="106"/>
      <c r="E73" s="94"/>
      <c r="F73" s="94"/>
      <c r="G73" s="94"/>
      <c r="H73" s="94"/>
      <c r="I73" s="94"/>
      <c r="J73" s="94"/>
      <c r="K73" s="94"/>
      <c r="L73" s="94"/>
    </row>
    <row r="74" spans="1:12" x14ac:dyDescent="0.25">
      <c r="A74" s="76">
        <v>2006</v>
      </c>
      <c r="B74" s="101">
        <v>2547.261</v>
      </c>
      <c r="C74" s="101">
        <v>652.40700000000004</v>
      </c>
      <c r="D74" s="106"/>
      <c r="E74" s="94"/>
      <c r="F74" s="94"/>
      <c r="G74" s="94"/>
      <c r="H74" s="94"/>
      <c r="I74" s="94"/>
      <c r="J74" s="94"/>
      <c r="K74" s="94"/>
      <c r="L74" s="94"/>
    </row>
    <row r="75" spans="1:12" x14ac:dyDescent="0.25">
      <c r="A75" s="76">
        <v>2007</v>
      </c>
      <c r="B75" s="101">
        <v>2522.683</v>
      </c>
      <c r="C75" s="101">
        <v>657.64400000000001</v>
      </c>
      <c r="D75" s="106"/>
      <c r="E75" s="94"/>
      <c r="F75" s="94"/>
      <c r="G75" s="94"/>
      <c r="H75" s="94"/>
      <c r="I75" s="94"/>
      <c r="J75" s="94"/>
      <c r="K75" s="94"/>
      <c r="L75" s="94"/>
    </row>
    <row r="76" spans="1:12" x14ac:dyDescent="0.25">
      <c r="A76" s="76">
        <v>2008</v>
      </c>
      <c r="B76" s="101">
        <v>2523.4050000000002</v>
      </c>
      <c r="C76" s="101">
        <v>658.41300000000001</v>
      </c>
      <c r="D76" s="106"/>
      <c r="E76" s="94"/>
      <c r="F76" s="94"/>
      <c r="G76" s="94"/>
      <c r="H76" s="94"/>
      <c r="I76" s="94"/>
      <c r="J76" s="94"/>
      <c r="K76" s="94"/>
      <c r="L76" s="94"/>
    </row>
    <row r="77" spans="1:12" x14ac:dyDescent="0.25">
      <c r="A77" s="76">
        <v>2009</v>
      </c>
      <c r="B77" s="101">
        <v>2536.1289999999999</v>
      </c>
      <c r="C77" s="101">
        <v>662.27200000000005</v>
      </c>
      <c r="D77" s="106"/>
      <c r="E77" s="94"/>
      <c r="F77" s="94"/>
      <c r="G77" s="94"/>
      <c r="H77" s="94"/>
      <c r="I77" s="94"/>
      <c r="J77" s="94"/>
      <c r="K77" s="94"/>
      <c r="L77" s="94"/>
    </row>
    <row r="78" spans="1:12" x14ac:dyDescent="0.25">
      <c r="A78" s="76">
        <v>2010</v>
      </c>
      <c r="B78" s="101">
        <v>2545.5250000000001</v>
      </c>
      <c r="C78" s="101">
        <v>668.00199999999995</v>
      </c>
      <c r="D78" s="106"/>
      <c r="E78" s="94"/>
      <c r="F78" s="94"/>
      <c r="G78" s="94"/>
      <c r="H78" s="94"/>
      <c r="I78" s="94"/>
      <c r="J78" s="94"/>
      <c r="K78" s="94"/>
      <c r="L78" s="94"/>
    </row>
    <row r="79" spans="1:12" x14ac:dyDescent="0.25">
      <c r="A79" s="77">
        <v>2011</v>
      </c>
      <c r="B79" s="102">
        <v>2592.056</v>
      </c>
      <c r="C79" s="102">
        <v>679.9</v>
      </c>
      <c r="D79" s="106"/>
      <c r="E79" s="94"/>
      <c r="F79" s="94"/>
      <c r="G79" s="94"/>
      <c r="H79" s="94"/>
      <c r="I79" s="94"/>
      <c r="J79" s="94"/>
      <c r="K79" s="94"/>
      <c r="L79" s="94"/>
    </row>
    <row r="80" spans="1:12" x14ac:dyDescent="0.25">
      <c r="A80" s="76">
        <v>2012</v>
      </c>
      <c r="B80" s="101">
        <v>2617.252</v>
      </c>
      <c r="C80" s="101">
        <v>686.03899999999999</v>
      </c>
      <c r="D80" s="106"/>
      <c r="E80" s="94"/>
      <c r="F80" s="94"/>
      <c r="G80" s="94"/>
      <c r="H80" s="94"/>
      <c r="I80" s="94"/>
      <c r="J80" s="94"/>
      <c r="K80" s="94"/>
      <c r="L80" s="94"/>
    </row>
    <row r="81" spans="1:12" x14ac:dyDescent="0.25">
      <c r="A81" s="76">
        <v>2013</v>
      </c>
      <c r="B81" s="101">
        <v>2633.634</v>
      </c>
      <c r="C81" s="101">
        <v>689.298</v>
      </c>
      <c r="D81" s="106"/>
      <c r="E81" s="94"/>
      <c r="F81" s="94"/>
      <c r="G81" s="94"/>
      <c r="H81" s="94"/>
      <c r="I81" s="94"/>
      <c r="J81" s="94"/>
      <c r="K81" s="94"/>
      <c r="L81" s="94"/>
    </row>
    <row r="82" spans="1:12" x14ac:dyDescent="0.25">
      <c r="A82" s="76">
        <v>2014</v>
      </c>
      <c r="B82" s="101">
        <v>2633.8620000000001</v>
      </c>
      <c r="C82" s="101">
        <v>692.45100000000002</v>
      </c>
      <c r="D82" s="106"/>
      <c r="E82" s="94"/>
      <c r="F82" s="94"/>
      <c r="G82" s="94"/>
      <c r="H82" s="94"/>
      <c r="I82" s="94"/>
      <c r="J82" s="94"/>
      <c r="K82" s="94"/>
      <c r="L82" s="94"/>
    </row>
    <row r="83" spans="1:12" x14ac:dyDescent="0.25">
      <c r="A83" s="76">
        <v>2015</v>
      </c>
      <c r="B83" s="101">
        <v>2615.1529999999998</v>
      </c>
      <c r="C83" s="101">
        <v>693.774</v>
      </c>
      <c r="D83" s="106"/>
      <c r="E83" s="94"/>
      <c r="F83" s="94"/>
      <c r="G83" s="94"/>
      <c r="H83" s="94"/>
      <c r="I83" s="94"/>
      <c r="J83" s="94"/>
      <c r="K83" s="94"/>
      <c r="L83" s="94"/>
    </row>
    <row r="84" spans="1:12" x14ac:dyDescent="0.25">
      <c r="A84" s="76">
        <v>2016</v>
      </c>
      <c r="B84" s="101">
        <v>2605.248</v>
      </c>
      <c r="C84" s="101">
        <v>699.10199999999998</v>
      </c>
      <c r="D84" s="106"/>
      <c r="E84" s="94"/>
      <c r="F84" s="94"/>
      <c r="G84" s="94"/>
      <c r="H84" s="94"/>
      <c r="I84" s="94"/>
      <c r="J84" s="94"/>
      <c r="K84" s="94"/>
      <c r="L84" s="94"/>
    </row>
    <row r="85" spans="1:12" x14ac:dyDescent="0.25">
      <c r="A85" s="76">
        <v>2017</v>
      </c>
      <c r="B85" s="101">
        <v>2622.7060000000001</v>
      </c>
      <c r="C85" s="101">
        <v>708.63199999999995</v>
      </c>
      <c r="D85" s="106"/>
      <c r="E85" s="94"/>
      <c r="F85" s="94"/>
      <c r="G85" s="94"/>
      <c r="H85" s="94"/>
      <c r="I85" s="94"/>
      <c r="J85" s="94"/>
      <c r="K85" s="94"/>
      <c r="L85" s="94"/>
    </row>
    <row r="86" spans="1:12" x14ac:dyDescent="0.25">
      <c r="A86" s="76">
        <v>2018</v>
      </c>
      <c r="B86" s="103">
        <v>2646.7820000000002</v>
      </c>
      <c r="C86" s="103">
        <v>714.72900000000004</v>
      </c>
      <c r="D86" s="106"/>
      <c r="E86" s="94"/>
      <c r="F86" s="94"/>
      <c r="G86" s="94"/>
      <c r="H86" s="94"/>
      <c r="I86" s="94"/>
      <c r="J86" s="94"/>
      <c r="K86" s="94"/>
      <c r="L86" s="94"/>
    </row>
    <row r="87" spans="1:12" x14ac:dyDescent="0.25">
      <c r="A87" s="76">
        <v>2019</v>
      </c>
      <c r="B87" s="103">
        <v>2678.261</v>
      </c>
      <c r="C87" s="103">
        <v>720.28899999999999</v>
      </c>
      <c r="D87" s="126"/>
      <c r="E87" s="94"/>
      <c r="F87" s="94"/>
      <c r="G87" s="94"/>
      <c r="H87" s="94"/>
      <c r="I87" s="94"/>
      <c r="J87" s="94"/>
      <c r="K87" s="94"/>
      <c r="L87" s="94"/>
    </row>
    <row r="88" spans="1:12" x14ac:dyDescent="0.25">
      <c r="A88" s="76">
        <v>2020</v>
      </c>
      <c r="B88" s="103">
        <v>2691.45</v>
      </c>
      <c r="C88" s="103">
        <v>722.90899999999999</v>
      </c>
      <c r="D88" s="126"/>
      <c r="E88" s="124"/>
      <c r="F88" s="111"/>
      <c r="G88" s="94"/>
      <c r="H88" s="94"/>
      <c r="I88" s="94"/>
      <c r="J88" s="94"/>
      <c r="K88" s="94"/>
      <c r="L88" s="94"/>
    </row>
    <row r="89" spans="1:12" x14ac:dyDescent="0.25">
      <c r="A89" s="76">
        <v>2021</v>
      </c>
      <c r="B89" s="103">
        <v>2681.3589999999999</v>
      </c>
      <c r="C89" s="103">
        <v>726.16499999999996</v>
      </c>
      <c r="D89" s="126"/>
      <c r="E89" s="111"/>
      <c r="F89" s="94"/>
      <c r="G89" s="127"/>
      <c r="H89" s="127"/>
      <c r="I89" s="128"/>
      <c r="J89" s="128"/>
      <c r="K89" s="94"/>
      <c r="L89" s="94"/>
    </row>
    <row r="90" spans="1:12" x14ac:dyDescent="0.25">
      <c r="A90" s="122">
        <v>2022</v>
      </c>
      <c r="B90" s="123">
        <v>2671</v>
      </c>
      <c r="C90" s="123">
        <v>728.7</v>
      </c>
      <c r="D90" s="126"/>
      <c r="E90" s="111"/>
      <c r="F90" s="94"/>
      <c r="G90" s="94"/>
      <c r="H90" s="127"/>
      <c r="I90" s="94"/>
      <c r="J90" s="94"/>
      <c r="K90" s="94"/>
      <c r="L90" s="94"/>
    </row>
    <row r="91" spans="1:12" x14ac:dyDescent="0.25">
      <c r="A91" s="75">
        <v>2023</v>
      </c>
      <c r="B91" s="120">
        <v>2652.2</v>
      </c>
      <c r="C91" s="120">
        <v>730.1</v>
      </c>
      <c r="D91" s="126"/>
      <c r="E91" s="111"/>
      <c r="F91" s="94"/>
      <c r="G91" s="94"/>
      <c r="H91" s="127"/>
      <c r="I91" s="94"/>
      <c r="J91" s="94"/>
      <c r="K91" s="94"/>
      <c r="L91" s="94"/>
    </row>
    <row r="92" spans="1:12" x14ac:dyDescent="0.25">
      <c r="A92" s="75">
        <v>2024</v>
      </c>
      <c r="B92" s="120">
        <v>2632.4</v>
      </c>
      <c r="C92" s="120">
        <v>729.7</v>
      </c>
      <c r="D92" s="126"/>
      <c r="E92" s="111"/>
      <c r="F92" s="94"/>
      <c r="G92" s="94"/>
      <c r="H92" s="127"/>
      <c r="I92" s="94"/>
      <c r="J92" s="94"/>
      <c r="K92" s="94"/>
      <c r="L92" s="94"/>
    </row>
    <row r="93" spans="1:12" x14ac:dyDescent="0.25">
      <c r="A93" s="75">
        <v>2025</v>
      </c>
      <c r="B93" s="120">
        <v>2609.8000000000002</v>
      </c>
      <c r="C93" s="120">
        <v>726.1</v>
      </c>
      <c r="D93" s="126"/>
      <c r="E93" s="111"/>
      <c r="F93" s="94"/>
      <c r="G93" s="94"/>
      <c r="H93" s="127"/>
      <c r="I93" s="94"/>
      <c r="J93" s="94"/>
      <c r="K93" s="94"/>
      <c r="L93" s="94"/>
    </row>
    <row r="94" spans="1:12" x14ac:dyDescent="0.25">
      <c r="A94" s="74">
        <v>2026</v>
      </c>
      <c r="B94" s="121">
        <v>2588.6</v>
      </c>
      <c r="C94" s="121">
        <v>719.5</v>
      </c>
      <c r="D94" s="126"/>
      <c r="E94" s="111"/>
      <c r="F94" s="94"/>
      <c r="G94" s="94"/>
      <c r="H94" s="127"/>
      <c r="I94" s="94"/>
      <c r="J94" s="94"/>
      <c r="K94" s="94"/>
      <c r="L94" s="94"/>
    </row>
    <row r="95" spans="1:12" x14ac:dyDescent="0.25">
      <c r="D95" s="94"/>
      <c r="E95" s="94"/>
      <c r="F95" s="94"/>
      <c r="G95" s="94"/>
      <c r="H95" s="94"/>
      <c r="I95" s="94"/>
      <c r="J95" s="94"/>
      <c r="K95" s="94"/>
      <c r="L95" s="94"/>
    </row>
    <row r="96" spans="1:12" x14ac:dyDescent="0.25">
      <c r="D96" s="94"/>
      <c r="E96" s="94"/>
      <c r="F96" s="94"/>
      <c r="G96" s="94"/>
      <c r="H96" s="94"/>
      <c r="I96" s="94"/>
      <c r="J96" s="94"/>
      <c r="K96" s="94"/>
      <c r="L96" s="94"/>
    </row>
    <row r="97" spans="4:12" x14ac:dyDescent="0.25">
      <c r="D97" s="94"/>
      <c r="E97" s="94"/>
      <c r="F97" s="94"/>
      <c r="G97" s="94"/>
      <c r="H97" s="94"/>
      <c r="I97" s="94"/>
      <c r="J97" s="94"/>
      <c r="K97" s="94"/>
      <c r="L97" s="94"/>
    </row>
    <row r="98" spans="4:12" x14ac:dyDescent="0.25">
      <c r="D98" s="94"/>
      <c r="E98" s="94"/>
      <c r="F98" s="94"/>
      <c r="G98" s="94"/>
      <c r="H98" s="94"/>
      <c r="I98" s="94"/>
      <c r="J98" s="94"/>
      <c r="K98" s="94"/>
      <c r="L98" s="94"/>
    </row>
    <row r="99" spans="4:12" x14ac:dyDescent="0.25">
      <c r="D99" s="94"/>
      <c r="E99" s="94"/>
      <c r="F99" s="94"/>
      <c r="G99" s="94"/>
      <c r="H99" s="94"/>
      <c r="I99" s="94"/>
      <c r="J99" s="94"/>
      <c r="K99" s="94"/>
      <c r="L99" s="94"/>
    </row>
    <row r="100" spans="4:12" x14ac:dyDescent="0.25">
      <c r="D100" s="94"/>
      <c r="E100" s="94"/>
      <c r="F100" s="94"/>
      <c r="G100" s="94"/>
      <c r="H100" s="94"/>
      <c r="I100" s="94"/>
      <c r="J100" s="94"/>
      <c r="K100" s="94"/>
      <c r="L100" s="94"/>
    </row>
    <row r="101" spans="4:12" x14ac:dyDescent="0.25">
      <c r="D101" s="94"/>
      <c r="E101" s="94"/>
      <c r="F101" s="94"/>
      <c r="G101" s="94"/>
      <c r="H101" s="94"/>
      <c r="I101" s="94"/>
      <c r="J101" s="94"/>
      <c r="K101" s="94"/>
      <c r="L101" s="94"/>
    </row>
  </sheetData>
  <mergeCells count="2">
    <mergeCell ref="F27:G27"/>
    <mergeCell ref="J27:K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workbookViewId="0">
      <selection activeCell="H34" sqref="H34"/>
    </sheetView>
  </sheetViews>
  <sheetFormatPr baseColWidth="10" defaultRowHeight="15" x14ac:dyDescent="0.25"/>
  <cols>
    <col min="1" max="1" width="23.140625" customWidth="1"/>
    <col min="2" max="3" width="14.28515625" bestFit="1" customWidth="1"/>
  </cols>
  <sheetData>
    <row r="1" spans="1:1" ht="15.75" x14ac:dyDescent="0.25">
      <c r="A1" s="25" t="s">
        <v>83</v>
      </c>
    </row>
    <row r="27" spans="1:4" x14ac:dyDescent="0.25">
      <c r="D27" s="30"/>
    </row>
    <row r="28" spans="1:4" x14ac:dyDescent="0.25">
      <c r="A28" s="5" t="s">
        <v>84</v>
      </c>
    </row>
    <row r="29" spans="1:4" x14ac:dyDescent="0.25">
      <c r="A29" s="119" t="s">
        <v>70</v>
      </c>
    </row>
    <row r="31" spans="1:4" x14ac:dyDescent="0.25">
      <c r="A31" s="26" t="s">
        <v>48</v>
      </c>
      <c r="B31" s="27"/>
      <c r="C31" s="27"/>
      <c r="D31" s="27"/>
    </row>
    <row r="32" spans="1:4" s="28" customFormat="1" ht="26.25" x14ac:dyDescent="0.25">
      <c r="A32" s="31"/>
      <c r="B32" s="32" t="s">
        <v>85</v>
      </c>
      <c r="C32" s="32" t="s">
        <v>61</v>
      </c>
      <c r="D32" s="32" t="s">
        <v>54</v>
      </c>
    </row>
    <row r="33" spans="1:8" x14ac:dyDescent="0.25">
      <c r="A33" s="33" t="s">
        <v>19</v>
      </c>
      <c r="B33" s="34">
        <v>23517</v>
      </c>
      <c r="C33" s="34">
        <v>18364</v>
      </c>
      <c r="D33" s="104">
        <v>-21.911808478972659</v>
      </c>
      <c r="G33" s="129"/>
      <c r="H33" s="129"/>
    </row>
    <row r="34" spans="1:8" x14ac:dyDescent="0.25">
      <c r="A34" s="33" t="s">
        <v>25</v>
      </c>
      <c r="B34" s="34">
        <v>29714</v>
      </c>
      <c r="C34" s="34">
        <v>24069</v>
      </c>
      <c r="D34" s="104">
        <v>-18.997778824796395</v>
      </c>
    </row>
    <row r="35" spans="1:8" x14ac:dyDescent="0.25">
      <c r="A35" s="33" t="s">
        <v>22</v>
      </c>
      <c r="B35" s="34">
        <v>76731</v>
      </c>
      <c r="C35" s="34">
        <v>73712</v>
      </c>
      <c r="D35" s="104">
        <v>-3.9345245076957136</v>
      </c>
    </row>
    <row r="36" spans="1:8" x14ac:dyDescent="0.25">
      <c r="A36" s="33" t="s">
        <v>34</v>
      </c>
      <c r="B36" s="34">
        <v>61700</v>
      </c>
      <c r="C36" s="34">
        <v>59716</v>
      </c>
      <c r="D36" s="104">
        <v>-3.2155591572123221</v>
      </c>
    </row>
    <row r="37" spans="1:8" x14ac:dyDescent="0.25">
      <c r="A37" s="33" t="s">
        <v>21</v>
      </c>
      <c r="B37" s="34">
        <v>111582</v>
      </c>
      <c r="C37" s="34">
        <v>108402</v>
      </c>
      <c r="D37" s="104">
        <v>-2.8499220304350148</v>
      </c>
    </row>
    <row r="38" spans="1:8" x14ac:dyDescent="0.25">
      <c r="A38" s="33" t="s">
        <v>20</v>
      </c>
      <c r="B38" s="34">
        <v>65573</v>
      </c>
      <c r="C38" s="34">
        <v>63877</v>
      </c>
      <c r="D38" s="104">
        <v>-2.5864303905570929</v>
      </c>
    </row>
    <row r="39" spans="1:8" x14ac:dyDescent="0.25">
      <c r="A39" s="33" t="s">
        <v>51</v>
      </c>
      <c r="B39" s="34">
        <v>169945</v>
      </c>
      <c r="C39" s="34">
        <v>166819</v>
      </c>
      <c r="D39" s="104">
        <v>-1.8394186354408815</v>
      </c>
    </row>
    <row r="40" spans="1:8" x14ac:dyDescent="0.25">
      <c r="A40" s="33" t="s">
        <v>38</v>
      </c>
      <c r="B40" s="34">
        <v>86545</v>
      </c>
      <c r="C40" s="34">
        <v>85582</v>
      </c>
      <c r="D40" s="104">
        <v>-1.1127159281298704</v>
      </c>
    </row>
    <row r="41" spans="1:8" x14ac:dyDescent="0.25">
      <c r="A41" s="33" t="s">
        <v>23</v>
      </c>
      <c r="B41" s="34">
        <v>218355</v>
      </c>
      <c r="C41" s="34">
        <v>216845</v>
      </c>
      <c r="D41" s="104">
        <v>-0.6915344278812019</v>
      </c>
    </row>
    <row r="42" spans="1:8" x14ac:dyDescent="0.25">
      <c r="A42" s="33" t="s">
        <v>24</v>
      </c>
      <c r="B42" s="34">
        <v>100216</v>
      </c>
      <c r="C42" s="34">
        <v>99857</v>
      </c>
      <c r="D42" s="104">
        <v>-0.3582262313403084</v>
      </c>
    </row>
    <row r="43" spans="1:8" x14ac:dyDescent="0.25">
      <c r="A43" s="33" t="s">
        <v>30</v>
      </c>
      <c r="B43" s="34">
        <v>30929</v>
      </c>
      <c r="C43" s="34">
        <v>31047</v>
      </c>
      <c r="D43" s="104">
        <v>0.38151896278573183</v>
      </c>
    </row>
    <row r="44" spans="1:8" x14ac:dyDescent="0.25">
      <c r="A44" s="33" t="s">
        <v>29</v>
      </c>
      <c r="B44" s="34">
        <v>61192</v>
      </c>
      <c r="C44" s="34">
        <v>61445</v>
      </c>
      <c r="D44" s="104">
        <v>0.41345273892012813</v>
      </c>
    </row>
    <row r="45" spans="1:8" x14ac:dyDescent="0.25">
      <c r="A45" s="33" t="s">
        <v>26</v>
      </c>
      <c r="B45" s="34">
        <v>58029</v>
      </c>
      <c r="C45" s="34">
        <v>58390</v>
      </c>
      <c r="D45" s="104">
        <v>0.62210274173257751</v>
      </c>
    </row>
    <row r="46" spans="1:8" x14ac:dyDescent="0.25">
      <c r="A46" s="33" t="s">
        <v>32</v>
      </c>
      <c r="B46" s="34">
        <v>90795</v>
      </c>
      <c r="C46" s="34">
        <v>91934</v>
      </c>
      <c r="D46" s="104">
        <v>1.254474365328484</v>
      </c>
    </row>
    <row r="47" spans="1:8" x14ac:dyDescent="0.25">
      <c r="A47" s="33" t="s">
        <v>31</v>
      </c>
      <c r="B47" s="34">
        <v>82695</v>
      </c>
      <c r="C47" s="34">
        <v>83953</v>
      </c>
      <c r="D47" s="104">
        <v>1.5212527964205913</v>
      </c>
    </row>
    <row r="48" spans="1:8" x14ac:dyDescent="0.25">
      <c r="A48" s="33" t="s">
        <v>37</v>
      </c>
      <c r="B48" s="34">
        <v>99804</v>
      </c>
      <c r="C48" s="34">
        <v>102662</v>
      </c>
      <c r="D48" s="104">
        <v>2.863612680854466</v>
      </c>
    </row>
    <row r="49" spans="1:4" x14ac:dyDescent="0.25">
      <c r="A49" s="33" t="s">
        <v>27</v>
      </c>
      <c r="B49" s="34">
        <v>123262</v>
      </c>
      <c r="C49" s="34">
        <v>127727</v>
      </c>
      <c r="D49" s="104">
        <v>3.6223653680777623</v>
      </c>
    </row>
    <row r="50" spans="1:4" x14ac:dyDescent="0.25">
      <c r="A50" s="33" t="s">
        <v>36</v>
      </c>
      <c r="B50" s="34">
        <v>160168</v>
      </c>
      <c r="C50" s="34">
        <v>166909</v>
      </c>
      <c r="D50" s="104">
        <v>4.2087058588482051</v>
      </c>
    </row>
    <row r="51" spans="1:4" x14ac:dyDescent="0.25">
      <c r="A51" s="33" t="s">
        <v>28</v>
      </c>
      <c r="B51" s="34">
        <v>12820</v>
      </c>
      <c r="C51" s="34">
        <v>13360</v>
      </c>
      <c r="D51" s="104">
        <v>4.2121684867394649</v>
      </c>
    </row>
    <row r="52" spans="1:4" x14ac:dyDescent="0.25">
      <c r="A52" s="33" t="s">
        <v>33</v>
      </c>
      <c r="B52" s="34">
        <v>142485</v>
      </c>
      <c r="C52" s="34">
        <v>149265</v>
      </c>
      <c r="D52" s="104">
        <v>4.7583956205916378</v>
      </c>
    </row>
    <row r="53" spans="1:4" x14ac:dyDescent="0.25">
      <c r="A53" s="33" t="s">
        <v>41</v>
      </c>
      <c r="B53" s="34">
        <v>164172</v>
      </c>
      <c r="C53" s="34">
        <v>174174</v>
      </c>
      <c r="D53" s="104">
        <v>6.0923909070974336</v>
      </c>
    </row>
    <row r="54" spans="1:4" x14ac:dyDescent="0.25">
      <c r="A54" s="33" t="s">
        <v>44</v>
      </c>
      <c r="B54" s="34">
        <v>130028</v>
      </c>
      <c r="C54" s="34">
        <v>139090</v>
      </c>
      <c r="D54" s="104">
        <v>6.969268157627595</v>
      </c>
    </row>
    <row r="55" spans="1:4" x14ac:dyDescent="0.25">
      <c r="A55" s="33" t="s">
        <v>43</v>
      </c>
      <c r="B55" s="34">
        <v>152649</v>
      </c>
      <c r="C55" s="34">
        <v>164248</v>
      </c>
      <c r="D55" s="104">
        <v>7.598477553079297</v>
      </c>
    </row>
    <row r="56" spans="1:4" x14ac:dyDescent="0.25">
      <c r="A56" s="33" t="s">
        <v>45</v>
      </c>
      <c r="B56" s="34">
        <v>134211</v>
      </c>
      <c r="C56" s="34">
        <v>144457</v>
      </c>
      <c r="D56" s="104">
        <v>7.6342475654007425</v>
      </c>
    </row>
    <row r="57" spans="1:4" x14ac:dyDescent="0.25">
      <c r="A57" s="33" t="s">
        <v>42</v>
      </c>
      <c r="B57" s="34">
        <v>185608</v>
      </c>
      <c r="C57" s="34">
        <v>200680</v>
      </c>
      <c r="D57" s="104">
        <v>8.1203396405327375</v>
      </c>
    </row>
    <row r="58" spans="1:4" x14ac:dyDescent="0.25">
      <c r="A58" s="33" t="s">
        <v>35</v>
      </c>
      <c r="B58" s="34">
        <v>285493</v>
      </c>
      <c r="C58" s="34">
        <v>310737</v>
      </c>
      <c r="D58" s="104">
        <v>8.8422483213248739</v>
      </c>
    </row>
    <row r="59" spans="1:4" x14ac:dyDescent="0.25">
      <c r="A59" s="33" t="s">
        <v>39</v>
      </c>
      <c r="B59" s="34">
        <v>156890</v>
      </c>
      <c r="C59" s="34">
        <v>174544</v>
      </c>
      <c r="D59" s="104">
        <v>11.252469883357774</v>
      </c>
    </row>
    <row r="60" spans="1:4" x14ac:dyDescent="0.25">
      <c r="A60" s="33" t="s">
        <v>40</v>
      </c>
      <c r="B60" s="34">
        <v>215608</v>
      </c>
      <c r="C60" s="34">
        <v>241041</v>
      </c>
      <c r="D60" s="104">
        <v>11.795944491855593</v>
      </c>
    </row>
    <row r="61" spans="1:4" x14ac:dyDescent="0.25">
      <c r="A61" s="33" t="s">
        <v>46</v>
      </c>
      <c r="B61" s="34">
        <v>20656</v>
      </c>
      <c r="C61" s="34">
        <v>24661</v>
      </c>
      <c r="D61" s="104">
        <v>19.389039504260253</v>
      </c>
    </row>
    <row r="62" spans="1:4" x14ac:dyDescent="0.25">
      <c r="A62" s="33" t="s">
        <v>47</v>
      </c>
      <c r="B62" s="34">
        <v>20584</v>
      </c>
      <c r="C62" s="34">
        <v>29957</v>
      </c>
      <c r="D62" s="104">
        <v>45.535367275553831</v>
      </c>
    </row>
    <row r="63" spans="1:4" s="105" customFormat="1" ht="26.25" x14ac:dyDescent="0.25">
      <c r="A63" s="35" t="s">
        <v>53</v>
      </c>
      <c r="B63" s="36">
        <v>3271956</v>
      </c>
      <c r="C63" s="36">
        <v>3407524</v>
      </c>
      <c r="D63" s="37">
        <v>4.1433320007970842</v>
      </c>
    </row>
    <row r="64" spans="1:4" x14ac:dyDescent="0.25">
      <c r="A64" s="27"/>
      <c r="B64" s="27"/>
      <c r="C64" s="27"/>
      <c r="D64" s="27"/>
    </row>
    <row r="65" spans="1:4" x14ac:dyDescent="0.25">
      <c r="A65" s="1"/>
      <c r="B65" s="29">
        <f>B62+B61+B36+B34+B33</f>
        <v>156171</v>
      </c>
      <c r="C65" s="29">
        <f>C62+C61+C36+C34+C33</f>
        <v>156767</v>
      </c>
      <c r="D65" s="27">
        <f>((C65/B65)-1)*100</f>
        <v>0.38163295362134697</v>
      </c>
    </row>
    <row r="66" spans="1:4" x14ac:dyDescent="0.25">
      <c r="A66" s="27"/>
      <c r="B66" s="27"/>
      <c r="C66" s="27"/>
      <c r="D66" s="27"/>
    </row>
    <row r="67" spans="1:4" x14ac:dyDescent="0.25">
      <c r="A67" s="27"/>
      <c r="B67" s="29"/>
      <c r="C67" s="29"/>
      <c r="D67" s="27"/>
    </row>
  </sheetData>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33"/>
  <sheetViews>
    <sheetView showGridLines="0" zoomScaleNormal="100" workbookViewId="0">
      <selection activeCell="G28" sqref="G28"/>
    </sheetView>
  </sheetViews>
  <sheetFormatPr baseColWidth="10" defaultColWidth="11.42578125" defaultRowHeight="12.75" x14ac:dyDescent="0.2"/>
  <cols>
    <col min="1" max="2" width="18.85546875" style="3" customWidth="1"/>
    <col min="3" max="3" width="12" style="3" customWidth="1"/>
    <col min="4" max="5" width="11.42578125" style="3"/>
    <col min="6" max="6" width="9.5703125" style="3" customWidth="1"/>
    <col min="7" max="7" width="11.7109375" style="3" customWidth="1"/>
    <col min="8" max="16384" width="11.42578125" style="3"/>
  </cols>
  <sheetData>
    <row r="1" spans="1:7" s="142" customFormat="1" ht="15.75" x14ac:dyDescent="0.2">
      <c r="A1" s="2" t="s">
        <v>81</v>
      </c>
      <c r="B1" s="2"/>
    </row>
    <row r="2" spans="1:7" ht="21" customHeight="1" x14ac:dyDescent="0.2">
      <c r="A2" s="4"/>
      <c r="B2" s="4"/>
      <c r="C2" s="4"/>
      <c r="G2" s="4"/>
    </row>
    <row r="3" spans="1:7" ht="21" customHeight="1" x14ac:dyDescent="0.2">
      <c r="A3" s="4"/>
      <c r="B3" s="4"/>
      <c r="C3" s="4"/>
      <c r="G3" s="4"/>
    </row>
    <row r="4" spans="1:7" ht="21" customHeight="1" x14ac:dyDescent="0.2">
      <c r="A4" s="4"/>
      <c r="B4" s="4"/>
      <c r="C4" s="4"/>
      <c r="G4" s="4"/>
    </row>
    <row r="5" spans="1:7" ht="21" customHeight="1" x14ac:dyDescent="0.2">
      <c r="A5" s="4"/>
      <c r="B5" s="4"/>
      <c r="C5" s="4"/>
      <c r="G5" s="4"/>
    </row>
    <row r="6" spans="1:7" ht="21" customHeight="1" x14ac:dyDescent="0.2">
      <c r="A6" s="4"/>
      <c r="B6" s="4"/>
      <c r="C6" s="4"/>
      <c r="G6" s="4"/>
    </row>
    <row r="7" spans="1:7" ht="21" customHeight="1" x14ac:dyDescent="0.2">
      <c r="A7" s="4"/>
      <c r="B7" s="4"/>
      <c r="C7" s="4"/>
      <c r="G7" s="4"/>
    </row>
    <row r="8" spans="1:7" ht="21" customHeight="1" x14ac:dyDescent="0.2">
      <c r="A8" s="4"/>
      <c r="B8" s="4"/>
      <c r="C8" s="4"/>
      <c r="G8" s="4"/>
    </row>
    <row r="9" spans="1:7" ht="21" customHeight="1" x14ac:dyDescent="0.2">
      <c r="A9" s="4"/>
      <c r="B9" s="4"/>
      <c r="C9" s="4"/>
      <c r="G9" s="4"/>
    </row>
    <row r="10" spans="1:7" ht="21" customHeight="1" x14ac:dyDescent="0.2">
      <c r="A10" s="4"/>
      <c r="B10" s="4"/>
      <c r="C10" s="4"/>
      <c r="G10" s="4"/>
    </row>
    <row r="11" spans="1:7" ht="21" customHeight="1" x14ac:dyDescent="0.2">
      <c r="A11" s="4"/>
      <c r="B11" s="4"/>
      <c r="C11" s="4"/>
      <c r="G11" s="4"/>
    </row>
    <row r="12" spans="1:7" ht="21" customHeight="1" x14ac:dyDescent="0.2">
      <c r="A12" s="4"/>
      <c r="B12" s="4"/>
      <c r="C12" s="4"/>
      <c r="G12" s="4"/>
    </row>
    <row r="13" spans="1:7" ht="21" customHeight="1" x14ac:dyDescent="0.2">
      <c r="A13" s="4"/>
      <c r="B13" s="4"/>
      <c r="C13" s="4"/>
      <c r="G13" s="4"/>
    </row>
    <row r="14" spans="1:7" ht="21" customHeight="1" x14ac:dyDescent="0.2">
      <c r="A14" s="4"/>
      <c r="B14" s="4"/>
      <c r="C14" s="4"/>
      <c r="G14" s="4"/>
    </row>
    <row r="15" spans="1:7" ht="21" customHeight="1" x14ac:dyDescent="0.2">
      <c r="A15" s="4"/>
      <c r="B15" s="4"/>
      <c r="C15" s="4"/>
      <c r="G15" s="4"/>
    </row>
    <row r="16" spans="1:7" ht="21" customHeight="1" x14ac:dyDescent="0.2">
      <c r="A16" s="4"/>
      <c r="B16" s="4"/>
      <c r="C16" s="4"/>
      <c r="G16" s="4"/>
    </row>
    <row r="17" spans="1:10" ht="21" customHeight="1" x14ac:dyDescent="0.2">
      <c r="C17" s="4"/>
      <c r="G17" s="4"/>
    </row>
    <row r="18" spans="1:10" ht="21" customHeight="1" x14ac:dyDescent="0.2">
      <c r="C18" s="4"/>
      <c r="G18" s="4"/>
      <c r="J18" s="30"/>
    </row>
    <row r="19" spans="1:10" ht="15" customHeight="1" x14ac:dyDescent="0.2">
      <c r="A19" s="21"/>
      <c r="B19" s="21"/>
      <c r="C19" s="4"/>
      <c r="G19" s="4"/>
      <c r="J19" s="139" t="s">
        <v>79</v>
      </c>
    </row>
    <row r="20" spans="1:10" ht="15" customHeight="1" x14ac:dyDescent="0.2">
      <c r="A20" s="21" t="s">
        <v>62</v>
      </c>
      <c r="B20" s="21"/>
      <c r="C20" s="4"/>
      <c r="G20" s="4"/>
    </row>
    <row r="21" spans="1:10" ht="15" customHeight="1" x14ac:dyDescent="0.2">
      <c r="A21" s="5" t="s">
        <v>78</v>
      </c>
      <c r="B21" s="5"/>
      <c r="C21" s="4"/>
      <c r="G21" s="4"/>
    </row>
    <row r="22" spans="1:10" ht="15" customHeight="1" x14ac:dyDescent="0.2">
      <c r="A22" s="119" t="s">
        <v>70</v>
      </c>
      <c r="B22" s="6"/>
      <c r="C22" s="4"/>
      <c r="G22" s="4"/>
    </row>
    <row r="24" spans="1:10" ht="25.5" x14ac:dyDescent="0.2">
      <c r="A24" s="38" t="s">
        <v>15</v>
      </c>
      <c r="B24" s="38" t="s">
        <v>52</v>
      </c>
      <c r="C24" s="23" t="s">
        <v>14</v>
      </c>
      <c r="D24" s="23" t="s">
        <v>13</v>
      </c>
      <c r="E24" s="23" t="s">
        <v>12</v>
      </c>
      <c r="F24" s="23" t="s">
        <v>11</v>
      </c>
    </row>
    <row r="25" spans="1:10" x14ac:dyDescent="0.2">
      <c r="A25" s="148" t="s">
        <v>0</v>
      </c>
      <c r="B25" s="22">
        <v>2003</v>
      </c>
      <c r="C25" s="112">
        <v>44.25</v>
      </c>
      <c r="D25" s="112">
        <v>25.04</v>
      </c>
      <c r="E25" s="112">
        <v>13.95</v>
      </c>
      <c r="F25" s="112">
        <v>16.77</v>
      </c>
      <c r="G25" s="130"/>
    </row>
    <row r="26" spans="1:10" x14ac:dyDescent="0.2">
      <c r="A26" s="149"/>
      <c r="B26" s="22">
        <v>2011</v>
      </c>
      <c r="C26" s="112">
        <v>43.27</v>
      </c>
      <c r="D26" s="112">
        <v>26.09</v>
      </c>
      <c r="E26" s="112">
        <v>12.02</v>
      </c>
      <c r="F26" s="112">
        <v>18.62</v>
      </c>
      <c r="G26" s="130"/>
    </row>
    <row r="27" spans="1:10" x14ac:dyDescent="0.2">
      <c r="A27" s="150"/>
      <c r="B27" s="22">
        <v>2021</v>
      </c>
      <c r="C27" s="112">
        <v>43.389527474687299</v>
      </c>
      <c r="D27" s="112">
        <v>25.990700984090498</v>
      </c>
      <c r="E27" s="112">
        <v>11.4666480691321</v>
      </c>
      <c r="F27" s="112">
        <v>19.153123472090101</v>
      </c>
      <c r="G27" s="130"/>
      <c r="H27" s="130"/>
    </row>
    <row r="28" spans="1:10" x14ac:dyDescent="0.2">
      <c r="A28" s="148" t="s">
        <v>4</v>
      </c>
      <c r="B28" s="22">
        <v>2003</v>
      </c>
      <c r="C28" s="112">
        <v>26.74</v>
      </c>
      <c r="D28" s="112">
        <v>29.92</v>
      </c>
      <c r="E28" s="112">
        <v>14.21</v>
      </c>
      <c r="F28" s="112">
        <v>29.13</v>
      </c>
      <c r="G28" s="130"/>
    </row>
    <row r="29" spans="1:10" x14ac:dyDescent="0.2">
      <c r="A29" s="149"/>
      <c r="B29" s="22">
        <v>2011</v>
      </c>
      <c r="C29" s="112">
        <v>22.27</v>
      </c>
      <c r="D29" s="112">
        <v>29.73</v>
      </c>
      <c r="E29" s="112">
        <v>13.48</v>
      </c>
      <c r="F29" s="112">
        <v>34.520000000000003</v>
      </c>
      <c r="G29" s="130"/>
    </row>
    <row r="30" spans="1:10" x14ac:dyDescent="0.2">
      <c r="A30" s="150"/>
      <c r="B30" s="22">
        <v>2021</v>
      </c>
      <c r="C30" s="112">
        <v>18.706079196876697</v>
      </c>
      <c r="D30" s="112">
        <v>26.512431747605604</v>
      </c>
      <c r="E30" s="112">
        <v>15.1391212740906</v>
      </c>
      <c r="F30" s="112">
        <v>39.642367781427104</v>
      </c>
      <c r="G30" s="130"/>
      <c r="H30" s="130"/>
    </row>
    <row r="31" spans="1:10" x14ac:dyDescent="0.2">
      <c r="A31" s="148" t="s">
        <v>80</v>
      </c>
      <c r="B31" s="22">
        <v>2003</v>
      </c>
      <c r="C31" s="112">
        <v>40.770000000000003</v>
      </c>
      <c r="D31" s="112">
        <v>26.01</v>
      </c>
      <c r="E31" s="112">
        <v>14</v>
      </c>
      <c r="F31" s="112">
        <v>19.22</v>
      </c>
      <c r="G31" s="130"/>
    </row>
    <row r="32" spans="1:10" x14ac:dyDescent="0.2">
      <c r="A32" s="149"/>
      <c r="B32" s="22">
        <v>2011</v>
      </c>
      <c r="C32" s="112">
        <v>38.909999999999997</v>
      </c>
      <c r="D32" s="112">
        <v>26.85</v>
      </c>
      <c r="E32" s="112">
        <v>12.32</v>
      </c>
      <c r="F32" s="112">
        <v>21.92</v>
      </c>
      <c r="G32" s="130"/>
    </row>
    <row r="33" spans="1:7" x14ac:dyDescent="0.2">
      <c r="A33" s="150"/>
      <c r="B33" s="22">
        <v>2021</v>
      </c>
      <c r="C33" s="112">
        <v>38.129327922561998</v>
      </c>
      <c r="D33" s="112">
        <v>26.1018851224526</v>
      </c>
      <c r="E33" s="112">
        <v>12.2492754269669</v>
      </c>
      <c r="F33" s="112">
        <v>23.519511528018601</v>
      </c>
      <c r="G33" s="130"/>
    </row>
  </sheetData>
  <sortState ref="B60:D63">
    <sortCondition descending="1" ref="B60:B63"/>
  </sortState>
  <mergeCells count="3">
    <mergeCell ref="A25:A27"/>
    <mergeCell ref="A28:A30"/>
    <mergeCell ref="A31:A33"/>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4"/>
  <sheetViews>
    <sheetView showGridLines="0" zoomScaleNormal="100" workbookViewId="0">
      <selection activeCell="B32" sqref="B32"/>
    </sheetView>
  </sheetViews>
  <sheetFormatPr baseColWidth="10" defaultColWidth="11.42578125" defaultRowHeight="12.75" x14ac:dyDescent="0.2"/>
  <cols>
    <col min="1" max="1" width="13.42578125" style="3" customWidth="1"/>
    <col min="2" max="2" width="29.140625" style="3" customWidth="1"/>
    <col min="3" max="4" width="11.42578125" style="3"/>
    <col min="5" max="5" width="9.5703125" style="3" customWidth="1"/>
    <col min="6" max="6" width="10.5703125" style="3" customWidth="1"/>
    <col min="7" max="16384" width="11.42578125" style="3"/>
  </cols>
  <sheetData>
    <row r="1" spans="1:7" ht="15.75" x14ac:dyDescent="0.2">
      <c r="A1" s="2" t="s">
        <v>60</v>
      </c>
    </row>
    <row r="3" spans="1:7" ht="36" x14ac:dyDescent="0.2">
      <c r="A3" s="4"/>
      <c r="B3" s="4"/>
      <c r="C3" s="50" t="s">
        <v>14</v>
      </c>
      <c r="D3" s="50" t="s">
        <v>13</v>
      </c>
      <c r="E3" s="50" t="s">
        <v>12</v>
      </c>
      <c r="F3" s="51" t="s">
        <v>11</v>
      </c>
      <c r="G3" s="52" t="s">
        <v>16</v>
      </c>
    </row>
    <row r="4" spans="1:7" ht="15" customHeight="1" x14ac:dyDescent="0.2">
      <c r="A4" s="53" t="s">
        <v>0</v>
      </c>
      <c r="B4" s="54" t="s">
        <v>7</v>
      </c>
      <c r="C4" s="39">
        <v>0.43597742400539902</v>
      </c>
      <c r="D4" s="39">
        <v>0.25546762369252501</v>
      </c>
      <c r="E4" s="39">
        <v>0.115344621330634</v>
      </c>
      <c r="F4" s="40">
        <v>0.193210330971443</v>
      </c>
      <c r="G4" s="67">
        <v>652020</v>
      </c>
    </row>
    <row r="5" spans="1:7" ht="15" customHeight="1" x14ac:dyDescent="0.2">
      <c r="A5" s="55"/>
      <c r="B5" s="56" t="s">
        <v>1</v>
      </c>
      <c r="C5" s="41">
        <v>0.42515785429692099</v>
      </c>
      <c r="D5" s="41">
        <v>0.26074462613782101</v>
      </c>
      <c r="E5" s="41">
        <v>0.117249028708104</v>
      </c>
      <c r="F5" s="42">
        <v>0.196848490857153</v>
      </c>
      <c r="G5" s="68">
        <v>645532</v>
      </c>
    </row>
    <row r="6" spans="1:7" ht="15" customHeight="1" x14ac:dyDescent="0.2">
      <c r="A6" s="55"/>
      <c r="B6" s="56" t="s">
        <v>2</v>
      </c>
      <c r="C6" s="41">
        <v>0.41857938402787798</v>
      </c>
      <c r="D6" s="41">
        <v>0.26523456774988402</v>
      </c>
      <c r="E6" s="41">
        <v>0.117424857714669</v>
      </c>
      <c r="F6" s="42">
        <v>0.19876119050756899</v>
      </c>
      <c r="G6" s="68">
        <v>652562</v>
      </c>
    </row>
    <row r="7" spans="1:7" ht="15" customHeight="1" x14ac:dyDescent="0.2">
      <c r="A7" s="55"/>
      <c r="B7" s="57" t="s">
        <v>3</v>
      </c>
      <c r="C7" s="43">
        <v>0.417925841646895</v>
      </c>
      <c r="D7" s="43">
        <v>0.26575645312724</v>
      </c>
      <c r="E7" s="43">
        <v>0.117345703850678</v>
      </c>
      <c r="F7" s="44">
        <v>0.198972001375187</v>
      </c>
      <c r="G7" s="69">
        <v>648639</v>
      </c>
    </row>
    <row r="8" spans="1:7" ht="15" customHeight="1" x14ac:dyDescent="0.2">
      <c r="A8" s="55"/>
      <c r="B8" s="58" t="s">
        <v>10</v>
      </c>
      <c r="C8" s="39">
        <v>0.73212599569038594</v>
      </c>
      <c r="D8" s="39">
        <v>0.200384959930271</v>
      </c>
      <c r="E8" s="39">
        <v>4.6304142556230797E-2</v>
      </c>
      <c r="F8" s="40">
        <v>2.1184901823112098E-2</v>
      </c>
      <c r="G8" s="67">
        <v>82606</v>
      </c>
    </row>
    <row r="9" spans="1:7" ht="15" customHeight="1" x14ac:dyDescent="0.2">
      <c r="A9" s="59"/>
      <c r="B9" s="60" t="s">
        <v>18</v>
      </c>
      <c r="C9" s="41">
        <v>0.43389527474687301</v>
      </c>
      <c r="D9" s="41">
        <v>0.25990700984090498</v>
      </c>
      <c r="E9" s="41">
        <v>0.114666480691321</v>
      </c>
      <c r="F9" s="41">
        <v>0.191531234720901</v>
      </c>
      <c r="G9" s="68">
        <v>2681359</v>
      </c>
    </row>
    <row r="10" spans="1:7" ht="15" customHeight="1" x14ac:dyDescent="0.2">
      <c r="A10" s="53" t="s">
        <v>4</v>
      </c>
      <c r="B10" s="54" t="s">
        <v>7</v>
      </c>
      <c r="C10" s="45">
        <v>0.18780887831687801</v>
      </c>
      <c r="D10" s="45">
        <v>0.263954511388445</v>
      </c>
      <c r="E10" s="45">
        <v>0.15108562242714499</v>
      </c>
      <c r="F10" s="46">
        <v>0.397150987867531</v>
      </c>
      <c r="G10" s="70">
        <v>184134</v>
      </c>
    </row>
    <row r="11" spans="1:7" ht="15" customHeight="1" x14ac:dyDescent="0.2">
      <c r="A11" s="55"/>
      <c r="B11" s="56" t="s">
        <v>1</v>
      </c>
      <c r="C11" s="41">
        <v>0.18674692129808901</v>
      </c>
      <c r="D11" s="41">
        <v>0.26492326757321899</v>
      </c>
      <c r="E11" s="41">
        <v>0.15105278881156001</v>
      </c>
      <c r="F11" s="42">
        <v>0.39727702231713102</v>
      </c>
      <c r="G11" s="68">
        <v>180758</v>
      </c>
    </row>
    <row r="12" spans="1:7" ht="15" customHeight="1" x14ac:dyDescent="0.2">
      <c r="A12" s="55"/>
      <c r="B12" s="56" t="s">
        <v>2</v>
      </c>
      <c r="C12" s="41">
        <v>0.18175944445693001</v>
      </c>
      <c r="D12" s="41">
        <v>0.26448974088140798</v>
      </c>
      <c r="E12" s="41">
        <v>0.151948445962649</v>
      </c>
      <c r="F12" s="42">
        <v>0.40180236869901298</v>
      </c>
      <c r="G12" s="68">
        <v>177988</v>
      </c>
    </row>
    <row r="13" spans="1:7" ht="15" customHeight="1" x14ac:dyDescent="0.2">
      <c r="A13" s="55"/>
      <c r="B13" s="57" t="s">
        <v>3</v>
      </c>
      <c r="C13" s="43">
        <v>0.184107226732873</v>
      </c>
      <c r="D13" s="43">
        <v>0.26655706904650101</v>
      </c>
      <c r="E13" s="43">
        <v>0.15217294057125</v>
      </c>
      <c r="F13" s="44">
        <v>0.39716276364937703</v>
      </c>
      <c r="G13" s="69">
        <v>178836</v>
      </c>
    </row>
    <row r="14" spans="1:7" ht="15" customHeight="1" x14ac:dyDescent="0.2">
      <c r="A14" s="55"/>
      <c r="B14" s="58" t="s">
        <v>10</v>
      </c>
      <c r="C14" s="39">
        <v>0.499662845583277</v>
      </c>
      <c r="D14" s="39">
        <v>0.28950325915936198</v>
      </c>
      <c r="E14" s="39">
        <v>0.124072825354012</v>
      </c>
      <c r="F14" s="40">
        <v>8.67610699033491E-2</v>
      </c>
      <c r="G14" s="67">
        <v>4449</v>
      </c>
    </row>
    <row r="15" spans="1:7" ht="15" customHeight="1" x14ac:dyDescent="0.2">
      <c r="A15" s="61"/>
      <c r="B15" s="62" t="s">
        <v>5</v>
      </c>
      <c r="C15" s="41">
        <v>0.18706079196876699</v>
      </c>
      <c r="D15" s="41">
        <v>0.26512431747605603</v>
      </c>
      <c r="E15" s="41">
        <v>0.151391212740906</v>
      </c>
      <c r="F15" s="41">
        <v>0.39642367781427101</v>
      </c>
      <c r="G15" s="68">
        <v>726165</v>
      </c>
    </row>
    <row r="16" spans="1:7" ht="15" customHeight="1" x14ac:dyDescent="0.2">
      <c r="A16" s="53" t="s">
        <v>6</v>
      </c>
      <c r="B16" s="54" t="s">
        <v>7</v>
      </c>
      <c r="C16" s="45">
        <v>0.381326884760463</v>
      </c>
      <c r="D16" s="45">
        <v>0.25733656718738401</v>
      </c>
      <c r="E16" s="45">
        <v>0.123215340714749</v>
      </c>
      <c r="F16" s="46">
        <v>0.238121207337404</v>
      </c>
      <c r="G16" s="100">
        <v>836154</v>
      </c>
    </row>
    <row r="17" spans="1:7" ht="15" customHeight="1" x14ac:dyDescent="0.2">
      <c r="A17" s="55"/>
      <c r="B17" s="56" t="s">
        <v>1</v>
      </c>
      <c r="C17" s="41">
        <v>0.37300342494765798</v>
      </c>
      <c r="D17" s="41">
        <v>0.261658739667671</v>
      </c>
      <c r="E17" s="41">
        <v>0.124643890159629</v>
      </c>
      <c r="F17" s="42">
        <v>0.24069394522504201</v>
      </c>
      <c r="G17" s="71">
        <v>826290</v>
      </c>
    </row>
    <row r="18" spans="1:7" ht="15" customHeight="1" x14ac:dyDescent="0.2">
      <c r="A18" s="55"/>
      <c r="B18" s="56" t="s">
        <v>2</v>
      </c>
      <c r="C18" s="41">
        <v>0.36782854734814302</v>
      </c>
      <c r="D18" s="41">
        <v>0.26507495033411599</v>
      </c>
      <c r="E18" s="41">
        <v>0.12482330985491499</v>
      </c>
      <c r="F18" s="42">
        <v>0.242273192462826</v>
      </c>
      <c r="G18" s="71">
        <v>830550</v>
      </c>
    </row>
    <row r="19" spans="1:7" ht="15" customHeight="1" x14ac:dyDescent="0.2">
      <c r="A19" s="55"/>
      <c r="B19" s="57" t="s">
        <v>3</v>
      </c>
      <c r="C19" s="43">
        <v>0.36739236834949701</v>
      </c>
      <c r="D19" s="43">
        <v>0.26592948427444901</v>
      </c>
      <c r="E19" s="43">
        <v>0.124872654762984</v>
      </c>
      <c r="F19" s="44">
        <v>0.24180549261306999</v>
      </c>
      <c r="G19" s="71">
        <v>827475</v>
      </c>
    </row>
    <row r="20" spans="1:7" ht="15" customHeight="1" x14ac:dyDescent="0.2">
      <c r="A20" s="63"/>
      <c r="B20" s="64" t="s">
        <v>10</v>
      </c>
      <c r="C20" s="47">
        <v>0.72024582160702999</v>
      </c>
      <c r="D20" s="47">
        <v>0.204939406122566</v>
      </c>
      <c r="E20" s="47">
        <v>5.0278559531330799E-2</v>
      </c>
      <c r="F20" s="48">
        <v>2.4536212739072999E-2</v>
      </c>
      <c r="G20" s="71">
        <v>87055</v>
      </c>
    </row>
    <row r="21" spans="1:7" ht="15" customHeight="1" x14ac:dyDescent="0.2">
      <c r="A21" s="65"/>
      <c r="B21" s="66" t="s">
        <v>17</v>
      </c>
      <c r="C21" s="49">
        <v>0.38129327922561956</v>
      </c>
      <c r="D21" s="49">
        <v>0.26101885122452551</v>
      </c>
      <c r="E21" s="49">
        <v>0.12249275426966912</v>
      </c>
      <c r="F21" s="49">
        <v>0.23519511528018586</v>
      </c>
      <c r="G21" s="72">
        <v>3407524</v>
      </c>
    </row>
    <row r="22" spans="1:7" x14ac:dyDescent="0.2">
      <c r="G22" s="139" t="s">
        <v>79</v>
      </c>
    </row>
    <row r="23" spans="1:7" x14ac:dyDescent="0.2">
      <c r="A23" s="5" t="s">
        <v>78</v>
      </c>
    </row>
    <row r="24" spans="1:7" x14ac:dyDescent="0.2">
      <c r="A24" s="119" t="s">
        <v>70</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L17" sqref="L17"/>
    </sheetView>
  </sheetViews>
  <sheetFormatPr baseColWidth="10" defaultRowHeight="15" x14ac:dyDescent="0.25"/>
  <cols>
    <col min="1" max="16384" width="11.42578125" style="131"/>
  </cols>
  <sheetData>
    <row r="1" spans="1:1" ht="15.75" x14ac:dyDescent="0.25">
      <c r="A1" s="2" t="s">
        <v>63</v>
      </c>
    </row>
    <row r="23" spans="1:10" x14ac:dyDescent="0.25">
      <c r="J23" s="139" t="s">
        <v>79</v>
      </c>
    </row>
    <row r="24" spans="1:10" x14ac:dyDescent="0.25">
      <c r="A24" s="132" t="s">
        <v>82</v>
      </c>
      <c r="B24" s="133"/>
      <c r="C24" s="133"/>
      <c r="D24" s="133"/>
      <c r="E24" s="133"/>
      <c r="F24" s="133"/>
      <c r="G24" s="133"/>
      <c r="H24" s="133"/>
      <c r="I24" s="133"/>
      <c r="J24" s="133"/>
    </row>
    <row r="25" spans="1:10" x14ac:dyDescent="0.25">
      <c r="A25" s="134" t="s">
        <v>64</v>
      </c>
      <c r="B25" s="133"/>
      <c r="C25" s="133"/>
      <c r="D25" s="133"/>
      <c r="E25" s="133"/>
      <c r="F25" s="133"/>
      <c r="G25" s="133"/>
      <c r="H25" s="133"/>
      <c r="I25" s="133"/>
      <c r="J25" s="133"/>
    </row>
    <row r="26" spans="1:10" x14ac:dyDescent="0.25">
      <c r="A26" s="134"/>
      <c r="B26" s="133"/>
      <c r="C26" s="133"/>
      <c r="D26" s="133"/>
      <c r="E26" s="133"/>
      <c r="F26" s="133"/>
      <c r="G26" s="133"/>
      <c r="H26" s="133"/>
      <c r="J26" s="133"/>
    </row>
    <row r="27" spans="1:10" ht="69.75" customHeight="1" x14ac:dyDescent="0.25">
      <c r="A27" s="151" t="s">
        <v>73</v>
      </c>
      <c r="B27" s="152"/>
      <c r="C27" s="152"/>
      <c r="D27" s="152"/>
      <c r="E27" s="152"/>
      <c r="F27" s="152"/>
      <c r="G27" s="152"/>
      <c r="H27" s="152"/>
      <c r="I27" s="152"/>
      <c r="J27" s="152"/>
    </row>
    <row r="29" spans="1:10" ht="84" x14ac:dyDescent="0.25">
      <c r="A29" s="135" t="s">
        <v>65</v>
      </c>
      <c r="B29" s="135" t="s">
        <v>74</v>
      </c>
      <c r="C29" s="135" t="s">
        <v>66</v>
      </c>
      <c r="D29" s="135" t="s">
        <v>67</v>
      </c>
      <c r="E29" s="135" t="s">
        <v>75</v>
      </c>
    </row>
    <row r="30" spans="1:10" x14ac:dyDescent="0.25">
      <c r="A30" s="136">
        <v>2003</v>
      </c>
      <c r="B30" s="137">
        <v>9.6669454708816827E-2</v>
      </c>
      <c r="C30" s="137">
        <v>8.300524764085937E-2</v>
      </c>
      <c r="D30" s="137">
        <v>0.10099569891250448</v>
      </c>
      <c r="E30" s="137">
        <v>1.0969782674036196E-2</v>
      </c>
    </row>
    <row r="31" spans="1:10" x14ac:dyDescent="0.25">
      <c r="A31" s="136">
        <v>2004</v>
      </c>
      <c r="B31" s="137">
        <v>9.7479732435350228E-2</v>
      </c>
      <c r="C31" s="137">
        <v>8.3556963983706323E-2</v>
      </c>
      <c r="D31" s="137">
        <v>0.10077023709211602</v>
      </c>
      <c r="E31" s="137">
        <v>1.1402760252374142E-2</v>
      </c>
    </row>
    <row r="32" spans="1:10" x14ac:dyDescent="0.25">
      <c r="A32" s="136">
        <v>2005</v>
      </c>
      <c r="B32" s="137">
        <v>9.8668498009012853E-2</v>
      </c>
      <c r="C32" s="137">
        <v>8.4653514143006189E-2</v>
      </c>
      <c r="D32" s="137">
        <v>0.10104193797746364</v>
      </c>
      <c r="E32" s="137">
        <v>1.1678391593806309E-2</v>
      </c>
    </row>
    <row r="33" spans="1:5" x14ac:dyDescent="0.25">
      <c r="A33" s="136">
        <v>2006</v>
      </c>
      <c r="B33" s="137">
        <v>9.7662782481858848E-2</v>
      </c>
      <c r="C33" s="137">
        <v>8.2914832668904051E-2</v>
      </c>
      <c r="D33" s="137">
        <v>0.10093535793221685</v>
      </c>
      <c r="E33" s="137">
        <v>1.206563947913949E-2</v>
      </c>
    </row>
    <row r="34" spans="1:5" x14ac:dyDescent="0.25">
      <c r="A34" s="136">
        <v>2007</v>
      </c>
      <c r="B34" s="137">
        <v>9.6910810132364175E-2</v>
      </c>
      <c r="C34" s="137">
        <v>8.1608382793408429E-2</v>
      </c>
      <c r="D34" s="137">
        <v>0.10103167653297442</v>
      </c>
      <c r="E34" s="137">
        <v>1.2291830485030273E-2</v>
      </c>
    </row>
    <row r="35" spans="1:5" x14ac:dyDescent="0.25">
      <c r="A35" s="136">
        <v>2008</v>
      </c>
      <c r="B35" s="137">
        <v>9.8099356906864318E-2</v>
      </c>
      <c r="C35" s="137">
        <v>8.0952714283218125E-2</v>
      </c>
      <c r="D35" s="137">
        <v>0.1027958428037785</v>
      </c>
      <c r="E35" s="137">
        <v>1.3734308512439238E-2</v>
      </c>
    </row>
    <row r="36" spans="1:5" x14ac:dyDescent="0.25">
      <c r="A36" s="136">
        <v>2009</v>
      </c>
      <c r="B36" s="137">
        <v>9.8072094019984388E-2</v>
      </c>
      <c r="C36" s="137">
        <v>7.962983399784597E-2</v>
      </c>
      <c r="D36" s="137">
        <v>0.1037985461839743</v>
      </c>
      <c r="E36" s="137">
        <v>1.4617982873894845E-2</v>
      </c>
    </row>
    <row r="37" spans="1:5" x14ac:dyDescent="0.25">
      <c r="A37" s="136">
        <v>2010</v>
      </c>
      <c r="B37" s="137">
        <v>9.7842419357822563E-2</v>
      </c>
      <c r="C37" s="137">
        <v>7.8889876958003605E-2</v>
      </c>
      <c r="D37" s="137">
        <v>0.10310251411138779</v>
      </c>
      <c r="E37" s="137">
        <v>1.5145044496506069E-2</v>
      </c>
    </row>
    <row r="38" spans="1:5" x14ac:dyDescent="0.25">
      <c r="A38" s="136">
        <v>2011</v>
      </c>
      <c r="B38" s="137">
        <v>9.7122429696609808E-2</v>
      </c>
      <c r="C38" s="137">
        <v>7.7325607302792809E-2</v>
      </c>
      <c r="D38" s="137">
        <v>0.10291962811005967</v>
      </c>
      <c r="E38" s="137">
        <v>1.5680712345796977E-2</v>
      </c>
    </row>
    <row r="39" spans="1:5" x14ac:dyDescent="0.25">
      <c r="A39" s="136">
        <v>2012</v>
      </c>
      <c r="B39" s="137">
        <v>9.6580088762671712E-2</v>
      </c>
      <c r="C39" s="137">
        <v>7.5741688163898743E-2</v>
      </c>
      <c r="D39" s="137">
        <v>0.10347357753907438</v>
      </c>
      <c r="E39" s="137">
        <v>1.6300927325846988E-2</v>
      </c>
    </row>
    <row r="40" spans="1:5" x14ac:dyDescent="0.25">
      <c r="A40" s="136">
        <v>2013</v>
      </c>
      <c r="B40" s="137">
        <v>9.6147967406961882E-2</v>
      </c>
      <c r="C40" s="137">
        <v>7.4667492364639085E-2</v>
      </c>
      <c r="D40" s="137">
        <v>0.10368571797480862</v>
      </c>
      <c r="E40" s="137">
        <v>1.6677611677831907E-2</v>
      </c>
    </row>
    <row r="41" spans="1:5" x14ac:dyDescent="0.25">
      <c r="A41" s="136">
        <v>2014</v>
      </c>
      <c r="B41" s="137">
        <v>9.6387941974447638E-2</v>
      </c>
      <c r="C41" s="137">
        <v>7.4289793681211969E-2</v>
      </c>
      <c r="D41" s="137">
        <v>0.10343924495121846</v>
      </c>
      <c r="E41" s="137">
        <v>1.729162101301622E-2</v>
      </c>
    </row>
    <row r="42" spans="1:5" x14ac:dyDescent="0.25">
      <c r="A42" s="136">
        <v>2015</v>
      </c>
      <c r="B42" s="137">
        <v>9.7629896356168533E-2</v>
      </c>
      <c r="C42" s="137">
        <v>7.4748044389241666E-2</v>
      </c>
      <c r="D42" s="137">
        <v>0.10437114181220776</v>
      </c>
      <c r="E42" s="137">
        <v>1.7973191355742657E-2</v>
      </c>
    </row>
    <row r="43" spans="1:5" x14ac:dyDescent="0.25">
      <c r="A43" s="136">
        <v>2016</v>
      </c>
      <c r="B43" s="137">
        <v>9.8799781694671171E-2</v>
      </c>
      <c r="C43" s="137">
        <v>7.508195327815001E-2</v>
      </c>
      <c r="D43" s="137">
        <v>0.10562284827736994</v>
      </c>
      <c r="E43" s="137">
        <v>1.8611161485478919E-2</v>
      </c>
    </row>
    <row r="44" spans="1:5" x14ac:dyDescent="0.25">
      <c r="A44" s="136">
        <v>2017</v>
      </c>
      <c r="B44" s="137">
        <v>9.9436902015714118E-2</v>
      </c>
      <c r="C44" s="137">
        <v>7.3795031963403021E-2</v>
      </c>
      <c r="D44" s="137">
        <v>0.10591086637233509</v>
      </c>
      <c r="E44" s="137">
        <v>2.0210490742497141E-2</v>
      </c>
    </row>
    <row r="45" spans="1:5" x14ac:dyDescent="0.25">
      <c r="A45" s="136">
        <v>2018</v>
      </c>
      <c r="B45" s="137">
        <v>9.9619114117495619E-2</v>
      </c>
      <c r="C45" s="137">
        <v>7.3421467615104472E-2</v>
      </c>
      <c r="D45" s="137">
        <v>0.10535712415361835</v>
      </c>
      <c r="E45" s="137">
        <v>2.0892314628597763E-2</v>
      </c>
    </row>
    <row r="46" spans="1:5" x14ac:dyDescent="0.25">
      <c r="A46" s="136">
        <v>2019</v>
      </c>
      <c r="B46" s="137">
        <v>9.7859909739298243E-2</v>
      </c>
      <c r="C46" s="137">
        <v>7.1248771342073913E-2</v>
      </c>
      <c r="D46" s="137">
        <v>0.10285382266597815</v>
      </c>
      <c r="E46" s="137">
        <v>2.1392126826383952E-2</v>
      </c>
    </row>
    <row r="47" spans="1:5" x14ac:dyDescent="0.25">
      <c r="A47" s="136">
        <v>2020</v>
      </c>
      <c r="B47" s="137">
        <v>9.6145686882193743E-2</v>
      </c>
      <c r="C47" s="137">
        <v>6.8896079864994839E-2</v>
      </c>
      <c r="D47" s="137">
        <v>0.10067889597246439</v>
      </c>
      <c r="E47" s="137">
        <v>2.1978623187000824E-2</v>
      </c>
    </row>
    <row r="48" spans="1:5" x14ac:dyDescent="0.25">
      <c r="A48" s="136">
        <v>2021</v>
      </c>
      <c r="B48" s="137">
        <v>9.5600036867293889E-2</v>
      </c>
      <c r="C48" s="137">
        <v>6.8332316821682754E-2</v>
      </c>
      <c r="D48" s="137">
        <v>9.7921299748257362E-2</v>
      </c>
      <c r="E48" s="137">
        <v>2.2463577152391209E-2</v>
      </c>
    </row>
  </sheetData>
  <mergeCells count="1">
    <mergeCell ref="A27:J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Sommaire</vt:lpstr>
      <vt:lpstr>Figure 2.1</vt:lpstr>
      <vt:lpstr>Carte 2.2</vt:lpstr>
      <vt:lpstr>Figure 2.3</vt:lpstr>
      <vt:lpstr>Figure 2.3bis-web</vt:lpstr>
      <vt:lpstr>Figure 2.4</vt:lpstr>
      <vt:lpstr>'Figure 2.3'!Zone_d_impression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 La scolarisation au collège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2019-07-18T08:14:55Z</cp:lastPrinted>
  <dcterms:created xsi:type="dcterms:W3CDTF">2018-07-02T15:58:50Z</dcterms:created>
  <dcterms:modified xsi:type="dcterms:W3CDTF">2022-10-18T09:25:21Z</dcterms:modified>
  <cp:contentStatus>Publié</cp:contentStatus>
</cp:coreProperties>
</file>