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65" windowWidth="11970" windowHeight="10710"/>
  </bookViews>
  <sheets>
    <sheet name="10.8 Notice" sheetId="15" r:id="rId1"/>
    <sheet name="10.8 Graphique 1" sheetId="14" r:id="rId2"/>
    <sheet name="10.8 Tableau 2" sheetId="7" r:id="rId3"/>
    <sheet name="10.8 Tableau 3" sheetId="8"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_IDX1" localSheetId="2">'10.8 Tableau 2'!#REF!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2">'10.8 Tableau 2'!$A$1:$H$26</definedName>
  </definedNames>
  <calcPr calcId="162913"/>
</workbook>
</file>

<file path=xl/calcChain.xml><?xml version="1.0" encoding="utf-8"?>
<calcChain xmlns="http://schemas.openxmlformats.org/spreadsheetml/2006/main">
  <c r="L6" i="8" l="1"/>
  <c r="L16" i="8"/>
  <c r="L7" i="8"/>
</calcChain>
</file>

<file path=xl/sharedStrings.xml><?xml version="1.0" encoding="utf-8"?>
<sst xmlns="http://schemas.openxmlformats.org/spreadsheetml/2006/main" count="107" uniqueCount="75">
  <si>
    <t>Universités</t>
  </si>
  <si>
    <t>CPGE</t>
  </si>
  <si>
    <t>Ensemble</t>
  </si>
  <si>
    <t xml:space="preserve"> </t>
  </si>
  <si>
    <t>2009  2010</t>
  </si>
  <si>
    <t>2010  2011</t>
  </si>
  <si>
    <t>Part des femmes (%)</t>
  </si>
  <si>
    <t>2011  2012</t>
  </si>
  <si>
    <t>2012  2013</t>
  </si>
  <si>
    <t>Universités (1)</t>
  </si>
  <si>
    <t>2013  2014</t>
  </si>
  <si>
    <t xml:space="preserve"> Part des femmes en DUT (%)</t>
  </si>
  <si>
    <t>2014  2015</t>
  </si>
  <si>
    <r>
      <rPr>
        <b/>
        <sz val="8"/>
        <rFont val="Arial"/>
        <family val="2"/>
      </rPr>
      <t>1.</t>
    </r>
    <r>
      <rPr>
        <sz val="8"/>
        <rFont val="Arial"/>
        <family val="2"/>
      </rPr>
      <t xml:space="preserve"> La ligne « universités » comprend le CUFR de Mayotte, créé en 2012.</t>
    </r>
  </si>
  <si>
    <t>2015  2016</t>
  </si>
  <si>
    <t>STS et assimilés</t>
  </si>
  <si>
    <t>2015  2016 p</t>
  </si>
  <si>
    <t>2016  2017</t>
  </si>
  <si>
    <t>2017  2018</t>
  </si>
  <si>
    <t>COM</t>
  </si>
  <si>
    <t>2011 (1)</t>
  </si>
  <si>
    <t>© SIES</t>
  </si>
  <si>
    <t>2018  2019</t>
  </si>
  <si>
    <t>Autres écoles (4)</t>
  </si>
  <si>
    <t>IUFM(2)</t>
  </si>
  <si>
    <t>(1) 6 487</t>
  </si>
  <si>
    <t>(1) 64,5</t>
  </si>
  <si>
    <t>(3) 1 771</t>
  </si>
  <si>
    <r>
      <rPr>
        <b/>
        <sz val="8"/>
        <rFont val="Arial"/>
        <family val="2"/>
      </rPr>
      <t xml:space="preserve">1. </t>
    </r>
    <r>
      <rPr>
        <sz val="8"/>
        <rFont val="Arial"/>
        <family val="2"/>
      </rPr>
      <t>Données 2014 pour l'université de Nouvelle-Calédonie.</t>
    </r>
  </si>
  <si>
    <r>
      <rPr>
        <b/>
        <sz val="8"/>
        <rFont val="Arial"/>
        <family val="2"/>
      </rPr>
      <t xml:space="preserve">4. </t>
    </r>
    <r>
      <rPr>
        <sz val="8"/>
        <rFont val="Arial"/>
        <family val="2"/>
      </rPr>
      <t>Autres écoles : formations comptables, écoles de commerce et de gestion et établissements universitaires privés.</t>
    </r>
  </si>
  <si>
    <t>dont préparation DUT</t>
  </si>
  <si>
    <t>Autres écoles (3)</t>
  </si>
  <si>
    <t>IUFM (2)</t>
  </si>
  <si>
    <t>(4) 7 910</t>
  </si>
  <si>
    <t>► Champ : COM (hors Mayotte à partir de 2011).</t>
  </si>
  <si>
    <t>2019  2020p</t>
  </si>
  <si>
    <t>2019  2020</t>
  </si>
  <si>
    <t>DROM</t>
  </si>
  <si>
    <t>► Champ : DROM (Mayotte à partir de 2011) et COM.</t>
  </si>
  <si>
    <t>► Champ : DROM (Mayotte à partir de 2011).</t>
  </si>
  <si>
    <r>
      <rPr>
        <b/>
        <sz val="8"/>
        <rFont val="Arial"/>
        <family val="2"/>
      </rPr>
      <t>3.</t>
    </r>
    <r>
      <rPr>
        <sz val="8"/>
        <rFont val="Arial"/>
        <family val="2"/>
      </rPr>
      <t xml:space="preserve"> En 2011, Mayotte est devenu un DROM. Ce changement de statut représente 275 étudiants de moins en STS et assimilés.</t>
    </r>
  </si>
  <si>
    <r>
      <rPr>
        <b/>
        <sz val="8"/>
        <rFont val="Arial"/>
        <family val="2"/>
      </rPr>
      <t xml:space="preserve">3. </t>
    </r>
    <r>
      <rPr>
        <sz val="8"/>
        <rFont val="Arial"/>
        <family val="2"/>
      </rPr>
      <t>Autres écoles : écoles de commerce et de gestion, architecture, formations comptables, paramédicales, sociales, artistiques et culturelles, d’ingénieurs, formations post-BTS et DSAA (diplôme supérieur des arts appliqués). Pour les écoles paramédicales et sociales, données 2018-2019 reconduites en 2019-2020.</t>
    </r>
  </si>
  <si>
    <r>
      <rPr>
        <b/>
        <sz val="8"/>
        <rFont val="Arial"/>
        <family val="2"/>
      </rPr>
      <t>1.</t>
    </r>
    <r>
      <rPr>
        <sz val="8"/>
        <rFont val="Arial"/>
        <family val="2"/>
      </rPr>
      <t xml:space="preserve"> En 2011, Mayotte est devenu un DROM. Ce changement de statut représente un mouvement de 275 étudiants en STS et assimilés des COM vers les DROM.</t>
    </r>
  </si>
  <si>
    <r>
      <t>2.</t>
    </r>
    <r>
      <rPr>
        <sz val="8"/>
        <color indexed="8"/>
        <rFont val="Arial"/>
        <family val="2"/>
      </rPr>
      <t xml:space="preserve"> </t>
    </r>
    <r>
      <rPr>
        <sz val="8"/>
        <color indexed="8"/>
        <rFont val="Arial"/>
        <family val="2"/>
      </rPr>
      <t>IUFM - Instituts universitaires de formation des maîtres. Dans les COM, l’IUFM du Pacifique avait son siège en Nouvelle-Calédonie et une antenne à Papeete. En 2010-2011, les IUFM ont été  intégrés aux universités (masterisation). Les stagiaires en année post-master ne sont plus comptabilisés comme étudiants. Il existe aujourd’hui des instituts nationaux supérieurs du professorat et de l'éducation (INSPÉ) rattachées aux universités en Polynésie française et en Nouvelle-Calédonie.</t>
    </r>
  </si>
  <si>
    <r>
      <t xml:space="preserve">[2] Évolution des effectifs de l'enseignement supérieur dans les DROM, </t>
    </r>
    <r>
      <rPr>
        <sz val="9"/>
        <rFont val="Arial"/>
        <family val="2"/>
      </rPr>
      <t>hors inscriptions simultanées université-CPGE</t>
    </r>
  </si>
  <si>
    <r>
      <t xml:space="preserve">[3] Évolution des effectifs de l'enseignement supérieur dans les COM et en Nouvelle-Calédonie, </t>
    </r>
    <r>
      <rPr>
        <sz val="9"/>
        <rFont val="Arial"/>
        <family val="2"/>
      </rPr>
      <t>hors inscriptions simultanées université-CPGE</t>
    </r>
  </si>
  <si>
    <t>10.8 Les étudiants du supérieur dans les DROM-COM et en Nouvelle-Calédonie</t>
  </si>
  <si>
    <t>Source : MESRI-SIES, Système d’information SISE et autres enquêtes (voir 6.01).</t>
  </si>
  <si>
    <r>
      <rPr>
        <b/>
        <sz val="8"/>
        <rFont val="Arial"/>
        <family val="2"/>
      </rPr>
      <t xml:space="preserve">2. </t>
    </r>
    <r>
      <rPr>
        <sz val="8"/>
        <rFont val="Arial"/>
        <family val="2"/>
      </rPr>
      <t>IUFM - Instituts universitaires de formation des maîtres. Dans les DROM, on recensait jusqu’en 2010 quatre IUFM (Guadeloupe, Guyane, Martinique, La Réunion).  En 2008-2009, les IUFM ont été intégrés dans une université de rattachement, à l’exception de ceux de Guadeloupe, de Guyane et de Martinique. En 2010-2011, les IUFM ont été complètement intégrés aux universités (masterisation). Les stagiaires en année post-master ne sont plus comptabilisés comme étudiants. Il existe aujourd’hui des instituts nationaux supérieurs du professorat et de l'éducation (INSPÉ) rattachées aux universités, en Guadeloupe, en Guyane, en Martinique et à La Réunion.</t>
    </r>
  </si>
  <si>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</si>
  <si>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</si>
  <si>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</si>
  <si>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</si>
  <si>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10.08 Les étudiants du supérieur dans les DROM-COM et en Nouvelle-Calédonie</t>
  </si>
  <si>
    <t>Sommaire</t>
  </si>
  <si>
    <t>Précisions</t>
  </si>
  <si>
    <r>
      <t>Localisation des établissements</t>
    </r>
    <r>
      <rPr>
        <sz val="8"/>
        <color indexed="8"/>
        <rFont val="Arial"/>
        <family val="2"/>
      </rPr>
      <t xml:space="preserve"> - À partir de 2005-2006, la localisation des établissements par académie est homogène sur l’ensemble du supérieur : l’unité géographique de référence est celle où est implantée la composante, quel que soit le type d’établissement. D’où la présence de formations universitaires privées en Polynésie du fait de la présence d’une antenne de l’université catholique de l’Ouest.</t>
    </r>
  </si>
  <si>
    <t>Les inscriptions comptabilisées excluent les inscriptions simultanées à l’université et en CPGE, rendues obligatoires par la loi en 2013.</t>
  </si>
  <si>
    <r>
      <t>Inscriptions simultanées à l’université et en CPGE, CPGE</t>
    </r>
    <r>
      <rPr>
        <sz val="8"/>
        <color indexed="8"/>
        <rFont val="Arial"/>
        <family val="2"/>
      </rPr>
      <t> - Voir « Glossaire ».</t>
    </r>
  </si>
  <si>
    <t>Pour en savoir plus</t>
  </si>
  <si>
    <r>
      <t>- Note d’Information</t>
    </r>
    <r>
      <rPr>
        <sz val="8"/>
        <color indexed="8"/>
        <rFont val="Arial"/>
        <family val="2"/>
      </rPr>
      <t xml:space="preserve"> (ESR) : 20.02.</t>
    </r>
  </si>
  <si>
    <t>Source</t>
  </si>
  <si>
    <t>MESRI-SIES, Système d’information SISE et autres enquêtes (voir 6.01).</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</si>
  <si>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</si>
  <si>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</si>
  <si>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</si>
  <si>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</si>
  <si>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</si>
  <si>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</si>
  <si>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</si>
  <si>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</si>
  <si>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[2] Évolution des effectifs de l'enseignement supérieur dans les DROM, hors inscriptions simultanées université-CPGE</t>
  </si>
  <si>
    <t>[3] Évolution des effectifs de l'enseignement supérieur dans les COM et en Nouvelle-Calédonie, hors inscriptions simultanées université-CPGE</t>
  </si>
  <si>
    <t>[1] Évolution des effectifs de l'enseignement supérieur dans les DROM et COM, hors inscriptions simultanées université-CPGE</t>
  </si>
  <si>
    <r>
      <t xml:space="preserve">[1] Évolution des effectifs de l'enseignement supérieur dans les DROM et COM, </t>
    </r>
    <r>
      <rPr>
        <sz val="9"/>
        <rFont val="Arial"/>
        <family val="2"/>
      </rPr>
      <t>hors inscriptions simultanées université-CPGE</t>
    </r>
    <r>
      <rPr>
        <b/>
        <sz val="9"/>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</si>
</sst>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7" formatCode="0.000"/>
    <numFmt numFmtId="178" formatCode="0.0"/>
    <numFmt numFmtId="182" formatCode="#,##0.0"/>
    <numFmt numFmtId="183" formatCode="0.0%"/>
    <numFmt numFmtId="208" formatCode="_(* #,##0_);_(* \(#,##0\);_(* &quot;-&quot;_);_(@_)"/>
    <numFmt numFmtId="209" formatCode="_(* #,##0.00_);_(* \(#,##0.00\);_(* &quot;-&quot;??_);_(@_)"/>
    <numFmt numFmtId="210" formatCode="_(&quot;$&quot;* #,##0_);_(&quot;$&quot;* \(#,##0\);_(&quot;$&quot;* &quot;-&quot;_);_(@_)"/>
    <numFmt numFmtId="211" formatCode="_(&quot;$&quot;* #,##0.00_);_(&quot;$&quot;* \(#,##0.00\);_(&quot;$&quot;* &quot;-&quot;??_);_(@_)"/>
  </numFmts>
  <fonts count="62" x14ac:knownFonts="1">
    <font>
      <sz val="10"/>
      <name val="MS Sans Serif"/>
    </font>
    <font>
      <sz val="10"/>
      <name val="MS Sans Serif"/>
      <family val="2"/>
    </font>
    <font>
      <sz val="8"/>
      <name val="Arial"/>
      <family val="2"/>
    </font>
    <font>
      <b/>
      <sz val="8"/>
      <name val="Arial"/>
      <family val="2"/>
    </font>
    <font>
      <sz val="10"/>
      <name val="Arial"/>
      <family val="2"/>
    </font>
    <font>
      <b/>
      <sz val="10"/>
      <name val="Arial"/>
      <family val="2"/>
    </font>
    <font>
      <i/>
      <sz val="8"/>
      <name val="Arial"/>
      <family val="2"/>
    </font>
    <font>
      <b/>
      <sz val="8"/>
      <color indexed="9"/>
      <name val="Arial"/>
      <family val="2"/>
    </font>
    <font>
      <b/>
      <sz val="8"/>
      <color indexed="9"/>
      <name val="Arial"/>
      <family val="2"/>
    </font>
    <font>
      <b/>
      <sz val="9"/>
      <name val="Arial"/>
      <family val="2"/>
    </font>
    <font>
      <sz val="10"/>
      <name val="Arial"/>
      <family val="2"/>
    </font>
    <font>
      <u/>
      <sz val="10"/>
      <color indexed="12"/>
      <name val="Arial"/>
      <family val="2"/>
    </font>
    <font>
      <b/>
      <sz val="11"/>
      <name val="Arial"/>
      <family val="2"/>
    </font>
    <font>
      <sz val="10"/>
      <name val="Times New Roman"/>
      <family val="1"/>
    </font>
    <font>
      <sz val="8"/>
      <color indexed="8"/>
      <name val="Arial"/>
      <family val="2"/>
    </font>
    <font>
      <sz val="9"/>
      <name val="Arial"/>
      <family val="2"/>
    </font>
    <font>
      <sz val="8"/>
      <color indexed="8"/>
      <name val="Arial"/>
      <family val="2"/>
    </font>
    <font>
      <sz val="8"/>
      <name val="MS Sans Serif"/>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sz val="8"/>
      <color rgb="FF000000"/>
      <name val="Arial"/>
      <family val="2"/>
    </font>
    <font>
      <sz val="8"/>
      <color rgb="FFFF0000"/>
      <name val="Arial"/>
      <family val="2"/>
    </font>
    <font>
      <b/>
      <sz val="12"/>
      <color rgb="FF000000"/>
      <name val="Arial"/>
      <family val="2"/>
    </font>
    <font>
      <b/>
      <sz val="10"/>
      <color rgb="FF0000FF"/>
      <name val="Arial"/>
      <family val="2"/>
    </font>
    <font>
      <b/>
      <sz val="8"/>
      <color rgb="FF000065"/>
      <name val="Arial"/>
      <family val="2"/>
    </font>
    <font>
      <i/>
      <sz val="8"/>
      <color rgb="FF000000"/>
      <name val="Arial"/>
      <family val="2"/>
    </font>
    <font>
      <sz val="8"/>
      <color rgb="FF000065"/>
      <name val="Arial"/>
      <family val="2"/>
    </font>
    <font>
      <b/>
      <sz val="8"/>
      <color rgb="FF000000"/>
      <name val="Arial"/>
      <family val="2"/>
    </font>
  </fonts>
  <fills count="27">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style="thin">
        <color indexed="9"/>
      </left>
      <right style="thin">
        <color indexed="9"/>
      </right>
      <top/>
      <bottom/>
      <diagonal/>
    </border>
    <border>
      <left style="thin">
        <color indexed="9"/>
      </left>
      <right/>
      <top/>
      <bottom/>
      <diagonal/>
    </border>
    <border>
      <left style="thin">
        <color indexed="12"/>
      </left>
      <right style="thin">
        <color indexed="9"/>
      </right>
      <top/>
      <bottom/>
      <diagonal/>
    </border>
    <border>
      <left style="thin">
        <color indexed="12"/>
      </left>
      <right/>
      <top/>
      <bottom/>
      <diagonal/>
    </border>
    <border>
      <left/>
      <right style="thin">
        <color indexed="12"/>
      </right>
      <top/>
      <bottom style="medium">
        <color indexed="12"/>
      </bottom>
      <diagonal/>
    </border>
    <border>
      <left/>
      <right style="thin">
        <color theme="0"/>
      </right>
      <top/>
      <bottom/>
      <diagonal/>
    </border>
    <border>
      <left style="thin">
        <color theme="0"/>
      </left>
      <right style="thin">
        <color theme="0"/>
      </right>
      <top/>
      <bottom/>
      <diagonal/>
    </border>
    <border>
      <left/>
      <right style="thin">
        <color theme="0"/>
      </right>
      <top/>
      <bottom style="medium">
        <color rgb="FF0000FF"/>
      </bottom>
      <diagonal/>
    </border>
    <border>
      <left style="thin">
        <color theme="0"/>
      </left>
      <right style="thin">
        <color theme="0"/>
      </right>
      <top/>
      <bottom style="medium">
        <color rgb="FF0000FF"/>
      </bottom>
      <diagonal/>
    </border>
  </borders>
  <cellStyleXfs count="81">
    <xf numFmtId="0" fontId="0" fillId="0" borderId="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5" borderId="0" applyNumberFormat="0" applyBorder="0" applyAlignment="0" applyProtection="0"/>
    <xf numFmtId="0" fontId="20" fillId="4"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11" borderId="0" applyNumberFormat="0" applyBorder="0" applyAlignment="0" applyProtection="0"/>
    <xf numFmtId="0" fontId="20" fillId="9" borderId="0" applyNumberFormat="0" applyBorder="0" applyAlignment="0" applyProtection="0"/>
    <xf numFmtId="0" fontId="20" fillId="2"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3"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2" fillId="7" borderId="0" applyNumberFormat="0" applyBorder="0" applyAlignment="0" applyProtection="0"/>
    <xf numFmtId="0" fontId="2" fillId="17" borderId="1"/>
    <xf numFmtId="0" fontId="23" fillId="18" borderId="2" applyNumberFormat="0" applyAlignment="0" applyProtection="0"/>
    <xf numFmtId="0" fontId="2" fillId="0" borderId="3"/>
    <xf numFmtId="0" fontId="18" fillId="19" borderId="4" applyNumberFormat="0" applyAlignment="0" applyProtection="0"/>
    <xf numFmtId="0" fontId="24" fillId="20" borderId="0">
      <alignment horizontal="center"/>
    </xf>
    <xf numFmtId="0" fontId="25" fillId="20" borderId="0">
      <alignment horizontal="center" vertical="center"/>
    </xf>
    <xf numFmtId="0" fontId="4" fillId="21" borderId="0">
      <alignment horizontal="center" wrapText="1"/>
    </xf>
    <xf numFmtId="0" fontId="26" fillId="20" borderId="0">
      <alignment horizontal="center"/>
    </xf>
    <xf numFmtId="208" fontId="13" fillId="0" borderId="0" applyFont="0" applyFill="0" applyBorder="0" applyAlignment="0" applyProtection="0"/>
    <xf numFmtId="209" fontId="4" fillId="0" borderId="0" applyFont="0" applyFill="0" applyBorder="0" applyAlignment="0" applyProtection="0"/>
    <xf numFmtId="209" fontId="13" fillId="0" borderId="0" applyFont="0" applyFill="0" applyBorder="0" applyAlignment="0" applyProtection="0"/>
    <xf numFmtId="210" fontId="13" fillId="0" borderId="0" applyFont="0" applyFill="0" applyBorder="0" applyAlignment="0" applyProtection="0"/>
    <xf numFmtId="211" fontId="13" fillId="0" borderId="0" applyFont="0" applyFill="0" applyBorder="0" applyAlignment="0" applyProtection="0"/>
    <xf numFmtId="0" fontId="27" fillId="22" borderId="1" applyBorder="0">
      <protection locked="0"/>
    </xf>
    <xf numFmtId="0" fontId="28" fillId="0" borderId="0" applyNumberFormat="0" applyFill="0" applyBorder="0" applyAlignment="0" applyProtection="0"/>
    <xf numFmtId="0" fontId="14" fillId="20" borderId="3">
      <alignment horizontal="left"/>
    </xf>
    <xf numFmtId="0" fontId="29" fillId="20" borderId="0">
      <alignment horizontal="left"/>
    </xf>
    <xf numFmtId="0" fontId="30" fillId="8" borderId="0" applyNumberFormat="0" applyBorder="0" applyAlignment="0" applyProtection="0"/>
    <xf numFmtId="0" fontId="31" fillId="23" borderId="0">
      <alignment horizontal="right" vertical="top" textRotation="90" wrapText="1"/>
    </xf>
    <xf numFmtId="0" fontId="32" fillId="0" borderId="5" applyNumberFormat="0" applyFill="0" applyAlignment="0" applyProtection="0"/>
    <xf numFmtId="0" fontId="33" fillId="0" borderId="6" applyNumberFormat="0" applyFill="0" applyAlignment="0" applyProtection="0"/>
    <xf numFmtId="0" fontId="34" fillId="0" borderId="7"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4" borderId="2" applyNumberFormat="0" applyAlignment="0" applyProtection="0"/>
    <xf numFmtId="0" fontId="5" fillId="21" borderId="0">
      <alignment horizontal="center"/>
    </xf>
    <xf numFmtId="0" fontId="2" fillId="20" borderId="8">
      <alignment wrapText="1"/>
    </xf>
    <xf numFmtId="0" fontId="37" fillId="20" borderId="9"/>
    <xf numFmtId="0" fontId="37" fillId="20" borderId="10"/>
    <xf numFmtId="0" fontId="2" fillId="20" borderId="11">
      <alignment horizontal="center" wrapText="1"/>
    </xf>
    <xf numFmtId="0" fontId="11" fillId="0" borderId="0" applyNumberFormat="0" applyFill="0" applyBorder="0" applyAlignment="0" applyProtection="0">
      <alignment vertical="top"/>
      <protection locked="0"/>
    </xf>
    <xf numFmtId="0" fontId="51" fillId="0" borderId="0" applyNumberFormat="0" applyFill="0" applyBorder="0" applyAlignment="0" applyProtection="0"/>
    <xf numFmtId="0" fontId="52" fillId="0" borderId="0" applyNumberFormat="0" applyFill="0" applyBorder="0" applyAlignment="0" applyProtection="0"/>
    <xf numFmtId="0" fontId="38" fillId="0" borderId="12" applyNumberFormat="0" applyFill="0" applyAlignment="0" applyProtection="0"/>
    <xf numFmtId="0" fontId="4" fillId="0" borderId="0" applyFont="0" applyFill="0" applyBorder="0" applyAlignment="0" applyProtection="0"/>
    <xf numFmtId="0" fontId="39" fillId="10" borderId="0" applyNumberFormat="0" applyBorder="0" applyAlignment="0" applyProtection="0"/>
    <xf numFmtId="0" fontId="40" fillId="0" borderId="0"/>
    <xf numFmtId="0" fontId="10" fillId="0" borderId="0"/>
    <xf numFmtId="0" fontId="4" fillId="0" borderId="0"/>
    <xf numFmtId="0" fontId="20" fillId="0" borderId="0"/>
    <xf numFmtId="0" fontId="4" fillId="0" borderId="0"/>
    <xf numFmtId="0" fontId="50" fillId="0" borderId="0"/>
    <xf numFmtId="0" fontId="20" fillId="0" borderId="0"/>
    <xf numFmtId="0" fontId="19" fillId="0" borderId="0"/>
    <xf numFmtId="0" fontId="48" fillId="0" borderId="0"/>
    <xf numFmtId="0" fontId="41" fillId="18" borderId="13" applyNumberFormat="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1" fillId="0" borderId="0" applyFont="0" applyFill="0" applyBorder="0" applyAlignment="0" applyProtection="0"/>
    <xf numFmtId="9" fontId="4" fillId="0" borderId="0" applyNumberFormat="0" applyFont="0" applyFill="0" applyBorder="0" applyAlignment="0" applyProtection="0"/>
    <xf numFmtId="0" fontId="2" fillId="20" borderId="3"/>
    <xf numFmtId="0" fontId="25" fillId="20" borderId="0">
      <alignment horizontal="right"/>
    </xf>
    <xf numFmtId="0" fontId="42" fillId="24" borderId="0">
      <alignment horizontal="center"/>
    </xf>
    <xf numFmtId="0" fontId="43" fillId="21" borderId="0"/>
    <xf numFmtId="0" fontId="44" fillId="23" borderId="14">
      <alignment horizontal="left" vertical="top" wrapText="1"/>
    </xf>
    <xf numFmtId="0" fontId="44" fillId="23" borderId="15">
      <alignment horizontal="left" vertical="top"/>
    </xf>
    <xf numFmtId="37" fontId="45" fillId="0" borderId="0"/>
    <xf numFmtId="0" fontId="24" fillId="20" borderId="0">
      <alignment horizontal="center"/>
    </xf>
    <xf numFmtId="0" fontId="46" fillId="0" borderId="0" applyNumberFormat="0" applyFill="0" applyBorder="0" applyAlignment="0" applyProtection="0"/>
    <xf numFmtId="0" fontId="3" fillId="20" borderId="0"/>
    <xf numFmtId="0" fontId="47" fillId="0" borderId="0" applyNumberFormat="0" applyFill="0" applyBorder="0" applyAlignment="0" applyProtection="0"/>
  </cellStyleXfs>
  <cellXfs count="109">
    <xf numFmtId="0" fontId="0" fillId="0" borderId="0" xfId="0"/>
    <xf numFmtId="0" fontId="2" fillId="0" borderId="0" xfId="0" applyFont="1"/>
    <xf numFmtId="0" fontId="4" fillId="0" borderId="0" xfId="0" applyFont="1"/>
    <xf numFmtId="0" fontId="2" fillId="0" borderId="0" xfId="0" applyFont="1" applyBorder="1"/>
    <xf numFmtId="178" fontId="2" fillId="0" borderId="0" xfId="0" applyNumberFormat="1" applyFont="1" applyBorder="1"/>
    <xf numFmtId="0" fontId="5" fillId="0" borderId="0" xfId="0" applyFont="1"/>
    <xf numFmtId="0" fontId="2" fillId="0" borderId="0" xfId="0" quotePrefix="1" applyFont="1" applyBorder="1" applyAlignment="1"/>
    <xf numFmtId="3" fontId="2" fillId="0" borderId="0" xfId="0" applyNumberFormat="1" applyFont="1" applyBorder="1"/>
    <xf numFmtId="178" fontId="2" fillId="0" borderId="0" xfId="0" applyNumberFormat="1" applyFont="1"/>
    <xf numFmtId="3" fontId="2" fillId="0" borderId="0" xfId="0" applyNumberFormat="1" applyFont="1"/>
    <xf numFmtId="183" fontId="2" fillId="0" borderId="0" xfId="68" applyNumberFormat="1" applyFont="1"/>
    <xf numFmtId="3" fontId="2" fillId="0" borderId="0" xfId="0" applyNumberFormat="1" applyFont="1" applyBorder="1" applyAlignment="1">
      <alignment horizontal="right"/>
    </xf>
    <xf numFmtId="1" fontId="6" fillId="0" borderId="0" xfId="68" applyNumberFormat="1" applyFont="1" applyBorder="1" applyAlignment="1">
      <alignment horizontal="center"/>
    </xf>
    <xf numFmtId="178" fontId="6" fillId="0" borderId="0" xfId="68" applyNumberFormat="1" applyFont="1" applyBorder="1" applyAlignment="1">
      <alignment horizontal="center"/>
    </xf>
    <xf numFmtId="0" fontId="3" fillId="0" borderId="0" xfId="0" applyFont="1" applyBorder="1" applyAlignment="1">
      <alignment horizontal="left"/>
    </xf>
    <xf numFmtId="0" fontId="2" fillId="0" borderId="0" xfId="0" applyFont="1" applyAlignment="1">
      <alignment vertical="top"/>
    </xf>
    <xf numFmtId="0" fontId="7" fillId="25" borderId="0" xfId="0" applyFont="1" applyFill="1" applyBorder="1" applyAlignment="1" applyProtection="1">
      <alignment horizontal="left" vertical="top"/>
      <protection locked="0"/>
    </xf>
    <xf numFmtId="0" fontId="7" fillId="25" borderId="0" xfId="0" applyFont="1" applyFill="1" applyBorder="1" applyAlignment="1">
      <alignment horizontal="right" vertical="top" wrapText="1"/>
    </xf>
    <xf numFmtId="3" fontId="7" fillId="25" borderId="0" xfId="0" applyNumberFormat="1" applyFont="1" applyFill="1" applyBorder="1" applyAlignment="1">
      <alignment horizontal="right" vertical="top" wrapText="1"/>
    </xf>
    <xf numFmtId="0" fontId="8" fillId="25" borderId="0" xfId="0" applyFont="1" applyFill="1" applyBorder="1" applyAlignment="1">
      <alignment horizontal="left"/>
    </xf>
    <xf numFmtId="3" fontId="8" fillId="25" borderId="0" xfId="0" applyNumberFormat="1" applyFont="1" applyFill="1" applyBorder="1" applyAlignment="1">
      <alignment horizontal="right"/>
    </xf>
    <xf numFmtId="0" fontId="2" fillId="0" borderId="0" xfId="0" applyFont="1" applyAlignment="1">
      <alignment horizontal="center"/>
    </xf>
    <xf numFmtId="0" fontId="2" fillId="0" borderId="0" xfId="0" applyFont="1" applyBorder="1" applyAlignment="1">
      <alignment horizontal="left" indent="1"/>
    </xf>
    <xf numFmtId="178" fontId="2" fillId="0" borderId="0" xfId="0" applyNumberFormat="1" applyFont="1" applyBorder="1" applyAlignment="1">
      <alignment horizontal="right"/>
    </xf>
    <xf numFmtId="0" fontId="2" fillId="0" borderId="0" xfId="0" applyFont="1" applyBorder="1" applyAlignment="1">
      <alignment horizontal="center"/>
    </xf>
    <xf numFmtId="178" fontId="2" fillId="0" borderId="16" xfId="0" applyNumberFormat="1" applyFont="1" applyFill="1" applyBorder="1" applyAlignment="1">
      <alignment horizontal="right"/>
    </xf>
    <xf numFmtId="182" fontId="2" fillId="0" borderId="0" xfId="0" applyNumberFormat="1" applyFont="1" applyBorder="1"/>
    <xf numFmtId="0" fontId="7" fillId="25" borderId="17" xfId="0" applyFont="1" applyFill="1" applyBorder="1" applyAlignment="1">
      <alignment horizontal="right" vertical="top" wrapText="1"/>
    </xf>
    <xf numFmtId="3" fontId="2" fillId="0" borderId="17" xfId="0" applyNumberFormat="1" applyFont="1" applyBorder="1" applyAlignment="1">
      <alignment horizontal="right"/>
    </xf>
    <xf numFmtId="3" fontId="2" fillId="0" borderId="17" xfId="0" applyNumberFormat="1" applyFont="1" applyBorder="1"/>
    <xf numFmtId="178" fontId="2" fillId="0" borderId="17" xfId="0" applyNumberFormat="1" applyFont="1" applyBorder="1" applyAlignment="1">
      <alignment horizontal="right"/>
    </xf>
    <xf numFmtId="3" fontId="8" fillId="25" borderId="17" xfId="0" applyNumberFormat="1" applyFont="1" applyFill="1" applyBorder="1" applyAlignment="1">
      <alignment horizontal="right"/>
    </xf>
    <xf numFmtId="3" fontId="6" fillId="0" borderId="0" xfId="0" applyNumberFormat="1" applyFont="1" applyBorder="1" applyAlignment="1">
      <alignment horizontal="right"/>
    </xf>
    <xf numFmtId="0" fontId="6" fillId="0" borderId="0" xfId="0" applyFont="1"/>
    <xf numFmtId="0" fontId="2" fillId="0" borderId="0" xfId="0" applyFont="1" applyBorder="1" applyAlignment="1">
      <alignment horizontal="left"/>
    </xf>
    <xf numFmtId="0" fontId="2" fillId="0" borderId="16" xfId="0" applyFont="1" applyFill="1" applyBorder="1" applyAlignment="1">
      <alignment horizontal="left"/>
    </xf>
    <xf numFmtId="0" fontId="6" fillId="0" borderId="0" xfId="0" applyFont="1" applyBorder="1" applyAlignment="1">
      <alignment horizontal="left" indent="1"/>
    </xf>
    <xf numFmtId="178" fontId="2" fillId="0" borderId="0" xfId="0" applyNumberFormat="1" applyFont="1" applyFill="1" applyBorder="1" applyAlignment="1">
      <alignment horizontal="right"/>
    </xf>
    <xf numFmtId="3" fontId="2" fillId="0" borderId="18" xfId="0" applyNumberFormat="1" applyFont="1" applyBorder="1"/>
    <xf numFmtId="178" fontId="2" fillId="0" borderId="18" xfId="0" applyNumberFormat="1" applyFont="1" applyBorder="1" applyAlignment="1">
      <alignment horizontal="right"/>
    </xf>
    <xf numFmtId="3" fontId="2" fillId="0" borderId="18" xfId="0" applyNumberFormat="1" applyFont="1" applyBorder="1" applyAlignment="1">
      <alignment horizontal="right"/>
    </xf>
    <xf numFmtId="3" fontId="2" fillId="0" borderId="19" xfId="0" applyNumberFormat="1" applyFont="1" applyFill="1" applyBorder="1"/>
    <xf numFmtId="178" fontId="2" fillId="0" borderId="19" xfId="0" applyNumberFormat="1" applyFont="1" applyFill="1" applyBorder="1" applyAlignment="1">
      <alignment horizontal="right"/>
    </xf>
    <xf numFmtId="3" fontId="2" fillId="0" borderId="19" xfId="0" applyNumberFormat="1" applyFont="1" applyFill="1" applyBorder="1" applyAlignment="1">
      <alignment horizontal="right"/>
    </xf>
    <xf numFmtId="3" fontId="2" fillId="0" borderId="20" xfId="0" applyNumberFormat="1" applyFont="1" applyBorder="1" applyAlignment="1">
      <alignment horizontal="right"/>
    </xf>
    <xf numFmtId="178" fontId="2" fillId="0" borderId="20" xfId="0" applyNumberFormat="1" applyFont="1" applyBorder="1" applyAlignment="1">
      <alignment horizontal="right"/>
    </xf>
    <xf numFmtId="3" fontId="6" fillId="0" borderId="20" xfId="0" applyNumberFormat="1" applyFont="1" applyBorder="1" applyAlignment="1">
      <alignment horizontal="right"/>
    </xf>
    <xf numFmtId="0" fontId="2" fillId="0" borderId="20" xfId="0" applyFont="1" applyBorder="1"/>
    <xf numFmtId="0" fontId="2" fillId="0" borderId="20" xfId="0" applyFont="1" applyBorder="1" applyAlignment="1">
      <alignment horizontal="center"/>
    </xf>
    <xf numFmtId="178" fontId="2" fillId="0" borderId="20" xfId="0" applyNumberFormat="1" applyFont="1" applyFill="1" applyBorder="1" applyAlignment="1">
      <alignment horizontal="right"/>
    </xf>
    <xf numFmtId="0" fontId="2" fillId="0" borderId="0" xfId="0" quotePrefix="1" applyFont="1" applyAlignment="1">
      <alignment horizontal="left"/>
    </xf>
    <xf numFmtId="0" fontId="2" fillId="0" borderId="0" xfId="0" applyFont="1" applyAlignment="1">
      <alignment horizontal="right"/>
    </xf>
    <xf numFmtId="3" fontId="2" fillId="0" borderId="0" xfId="0" applyNumberFormat="1" applyFont="1" applyAlignment="1">
      <alignment horizontal="right"/>
    </xf>
    <xf numFmtId="3" fontId="6" fillId="0" borderId="0" xfId="0" applyNumberFormat="1" applyFont="1" applyAlignment="1">
      <alignment horizontal="right"/>
    </xf>
    <xf numFmtId="178" fontId="2" fillId="0" borderId="0" xfId="0" applyNumberFormat="1" applyFont="1" applyAlignment="1">
      <alignment horizontal="right"/>
    </xf>
    <xf numFmtId="0" fontId="4" fillId="0" borderId="0" xfId="0" applyFont="1" applyAlignment="1">
      <alignment horizontal="right"/>
    </xf>
    <xf numFmtId="0" fontId="5" fillId="0" borderId="0" xfId="0" quotePrefix="1" applyFont="1" applyAlignment="1">
      <alignment horizontal="left"/>
    </xf>
    <xf numFmtId="0" fontId="53" fillId="25" borderId="17" xfId="0" applyFont="1" applyFill="1" applyBorder="1" applyAlignment="1">
      <alignment horizontal="right" vertical="top" wrapText="1"/>
    </xf>
    <xf numFmtId="178" fontId="2" fillId="0" borderId="21" xfId="0" applyNumberFormat="1" applyFont="1" applyFill="1" applyBorder="1" applyAlignment="1">
      <alignment horizontal="right"/>
    </xf>
    <xf numFmtId="0" fontId="1" fillId="0" borderId="0" xfId="0" applyFont="1" applyAlignment="1">
      <alignment vertical="top" wrapText="1"/>
    </xf>
    <xf numFmtId="0" fontId="9" fillId="0" borderId="0" xfId="0" quotePrefix="1" applyFont="1" applyAlignment="1"/>
    <xf numFmtId="0" fontId="2" fillId="0" borderId="0" xfId="0" applyFont="1" applyFill="1" applyAlignment="1">
      <alignment horizontal="right"/>
    </xf>
    <xf numFmtId="3" fontId="2" fillId="0" borderId="0" xfId="0" applyNumberFormat="1" applyFont="1" applyFill="1" applyAlignment="1">
      <alignment wrapText="1"/>
    </xf>
    <xf numFmtId="0" fontId="3" fillId="0" borderId="0" xfId="0" quotePrefix="1" applyFont="1" applyAlignment="1">
      <alignment horizontal="left" vertical="top"/>
    </xf>
    <xf numFmtId="0" fontId="17" fillId="0" borderId="0" xfId="0" applyFont="1"/>
    <xf numFmtId="0" fontId="3" fillId="0" borderId="0" xfId="0" applyFont="1"/>
    <xf numFmtId="0" fontId="12" fillId="0" borderId="0" xfId="0" quotePrefix="1" applyFont="1" applyAlignment="1">
      <alignment horizontal="left" vertical="top"/>
    </xf>
    <xf numFmtId="0" fontId="3" fillId="0" borderId="0" xfId="0" quotePrefix="1" applyFont="1" applyAlignment="1"/>
    <xf numFmtId="0" fontId="54" fillId="0" borderId="0" xfId="0" applyFont="1" applyAlignment="1">
      <alignment horizontal="justify" vertical="center"/>
    </xf>
    <xf numFmtId="0" fontId="2" fillId="26" borderId="22" xfId="0" applyFont="1" applyFill="1" applyBorder="1"/>
    <xf numFmtId="0" fontId="7" fillId="25" borderId="23" xfId="0" applyFont="1" applyFill="1" applyBorder="1" applyAlignment="1">
      <alignment horizontal="right" vertical="top" wrapText="1"/>
    </xf>
    <xf numFmtId="0" fontId="2" fillId="0" borderId="22" xfId="0" applyFont="1" applyBorder="1"/>
    <xf numFmtId="3" fontId="2" fillId="0" borderId="23" xfId="0" applyNumberFormat="1" applyFont="1" applyBorder="1"/>
    <xf numFmtId="0" fontId="2" fillId="0" borderId="24" xfId="0" applyFont="1" applyBorder="1"/>
    <xf numFmtId="3" fontId="2" fillId="0" borderId="25" xfId="0" applyNumberFormat="1" applyFont="1" applyBorder="1"/>
    <xf numFmtId="3" fontId="2" fillId="0" borderId="0" xfId="0" applyNumberFormat="1" applyFont="1" applyFill="1" applyBorder="1" applyAlignment="1">
      <alignment horizontal="right"/>
    </xf>
    <xf numFmtId="3" fontId="2" fillId="0" borderId="0" xfId="0" applyNumberFormat="1" applyFont="1" applyFill="1" applyAlignment="1">
      <alignment horizontal="right"/>
    </xf>
    <xf numFmtId="178" fontId="2" fillId="0" borderId="0" xfId="0" applyNumberFormat="1" applyFont="1" applyFill="1" applyAlignment="1">
      <alignment horizontal="right"/>
    </xf>
    <xf numFmtId="3" fontId="8" fillId="26" borderId="17" xfId="0" applyNumberFormat="1" applyFont="1" applyFill="1" applyBorder="1" applyAlignment="1">
      <alignment horizontal="right"/>
    </xf>
    <xf numFmtId="3" fontId="8" fillId="26" borderId="0" xfId="0" applyNumberFormat="1" applyFont="1" applyFill="1" applyBorder="1" applyAlignment="1">
      <alignment horizontal="right"/>
    </xf>
    <xf numFmtId="0" fontId="9" fillId="0" borderId="0" xfId="0" quotePrefix="1" applyFont="1" applyAlignment="1">
      <alignment horizontal="left"/>
    </xf>
    <xf numFmtId="4" fontId="2" fillId="0" borderId="0" xfId="0" applyNumberFormat="1" applyFont="1"/>
    <xf numFmtId="178" fontId="6" fillId="0" borderId="0" xfId="0" applyNumberFormat="1" applyFont="1"/>
    <xf numFmtId="178" fontId="2" fillId="0" borderId="0" xfId="0" applyNumberFormat="1" applyFont="1" applyAlignment="1">
      <alignment horizontal="center"/>
    </xf>
    <xf numFmtId="178" fontId="2" fillId="0" borderId="0" xfId="0" applyNumberFormat="1" applyFont="1" applyAlignment="1">
      <alignment vertical="top"/>
    </xf>
    <xf numFmtId="177" fontId="6" fillId="0" borderId="0" xfId="0" applyNumberFormat="1" applyFont="1"/>
    <xf numFmtId="0" fontId="2" fillId="0" borderId="0" xfId="0" quotePrefix="1" applyFont="1" applyBorder="1" applyAlignment="1">
      <alignment horizontal="left" vertical="center" wrapText="1"/>
    </xf>
    <xf numFmtId="0" fontId="55" fillId="0" borderId="0" xfId="0" quotePrefix="1" applyFont="1" applyBorder="1" applyAlignment="1">
      <alignment horizontal="left"/>
    </xf>
    <xf numFmtId="0" fontId="49" fillId="0" borderId="0" xfId="64" applyFont="1"/>
    <xf numFmtId="0" fontId="48" fillId="0" borderId="0" xfId="64"/>
    <xf numFmtId="0" fontId="4" fillId="0" borderId="0" xfId="64" applyFont="1" applyAlignment="1">
      <alignment horizontal="center" wrapText="1"/>
    </xf>
    <xf numFmtId="0" fontId="48" fillId="0" borderId="0" xfId="64" applyAlignment="1">
      <alignment wrapText="1"/>
    </xf>
    <xf numFmtId="0" fontId="52" fillId="0" borderId="0" xfId="52"/>
    <xf numFmtId="0" fontId="56" fillId="0" borderId="0" xfId="64" applyFont="1" applyAlignment="1">
      <alignment vertical="center" wrapText="1"/>
    </xf>
    <xf numFmtId="0" fontId="4" fillId="0" borderId="0" xfId="64" applyFont="1"/>
    <xf numFmtId="0" fontId="57" fillId="0" borderId="0" xfId="64" applyFont="1" applyFill="1" applyAlignment="1">
      <alignment vertical="center"/>
    </xf>
    <xf numFmtId="0" fontId="9" fillId="0" borderId="0" xfId="64" applyFont="1" applyAlignment="1">
      <alignment wrapText="1"/>
    </xf>
    <xf numFmtId="0" fontId="58" fillId="0" borderId="0" xfId="64" applyFont="1" applyAlignment="1">
      <alignment horizontal="justify" vertical="center" wrapText="1"/>
    </xf>
    <xf numFmtId="0" fontId="54" fillId="0" borderId="0" xfId="64" applyFont="1" applyAlignment="1">
      <alignment horizontal="justify" vertical="center" wrapText="1"/>
    </xf>
    <xf numFmtId="0" fontId="57" fillId="0" borderId="0" xfId="64" applyFont="1" applyAlignment="1">
      <alignment horizontal="justify" vertical="center" wrapText="1"/>
    </xf>
    <xf numFmtId="0" fontId="59" fillId="0" borderId="0" xfId="64" applyFont="1" applyAlignment="1">
      <alignment vertical="center" wrapText="1"/>
    </xf>
    <xf numFmtId="0" fontId="57" fillId="0" borderId="0" xfId="64" applyFont="1" applyAlignment="1">
      <alignment vertical="center" wrapText="1"/>
    </xf>
    <xf numFmtId="0" fontId="60" fillId="0" borderId="0" xfId="64" applyFont="1" applyAlignment="1">
      <alignment vertical="center" wrapText="1"/>
    </xf>
    <xf numFmtId="0" fontId="2" fillId="0" borderId="0" xfId="64" applyFont="1" applyAlignment="1">
      <alignment wrapText="1"/>
    </xf>
    <xf numFmtId="0" fontId="2" fillId="0" borderId="0" xfId="64" applyFont="1"/>
    <xf numFmtId="0" fontId="2" fillId="0" borderId="0" xfId="0" quotePrefix="1" applyFont="1" applyBorder="1" applyAlignment="1">
      <alignment horizontal="left" vertical="center" wrapText="1"/>
    </xf>
    <xf numFmtId="0" fontId="9" fillId="0" borderId="0" xfId="0" applyFont="1" applyAlignment="1">
      <alignment vertical="top" wrapText="1"/>
    </xf>
    <xf numFmtId="0" fontId="2" fillId="0" borderId="0" xfId="0" applyFont="1" applyAlignment="1">
      <alignment horizontal="left" wrapText="1"/>
    </xf>
    <xf numFmtId="49" fontId="61" fillId="0" borderId="0" xfId="0" applyNumberFormat="1" applyFont="1" applyAlignment="1">
      <alignment horizontal="left" vertical="center" wrapText="1"/>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Output" xfId="65"/>
    <cellStyle name="Percent 2" xfId="66"/>
    <cellStyle name="Percent_1 SubOverv.USd" xfId="67"/>
    <cellStyle name="Pourcentage" xfId="68" builtinId="5"/>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458361822419263E-2"/>
          <c:y val="2.8467240967919763E-2"/>
          <c:w val="0.88033921502386459"/>
          <c:h val="0.77782392159428826"/>
        </c:manualLayout>
      </c:layout>
      <c:lineChart>
        <c:grouping val="standard"/>
        <c:varyColors val="0"/>
        <c:ser>
          <c:idx val="0"/>
          <c:order val="0"/>
          <c:tx>
            <c:strRef>
              <c:f>'10.8 Graphique 1'!$A$6</c:f>
              <c:strCache>
                <c:ptCount val="1"/>
                <c:pt idx="0">
                  <c:v>DROM</c:v>
                </c:pt>
              </c:strCache>
            </c:strRef>
          </c:tx>
          <c:spPr>
            <a:ln>
              <a:solidFill>
                <a:srgbClr val="0000FF"/>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'10.8 Graphique 1'!$B$5:$L$5</c:f>
              <c:strCache>
                <c:ptCount val="11"/>
                <c:pt idx="0">
                  <c:v>2009</c:v>
                </c:pt>
                <c:pt idx="1">
                  <c:v>2010</c:v>
                </c:pt>
                <c:pt idx="2">
                  <c:v>2011 (1)</c:v>
                </c:pt>
                <c:pt idx="3">
                  <c:v>2012</c:v>
                </c:pt>
                <c:pt idx="4">
                  <c:v>2013</c:v>
                </c:pt>
                <c:pt idx="5">
                  <c:v>2014</c:v>
                </c:pt>
                <c:pt idx="6">
                  <c:v>2015</c:v>
                </c:pt>
                <c:pt idx="7">
                  <c:v>2016</c:v>
                </c:pt>
                <c:pt idx="8">
                  <c:v>2017</c:v>
                </c:pt>
                <c:pt idx="9">
                  <c:v>2018</c:v>
                </c:pt>
                <c:pt idx="10">
                  <c:v>2019</c:v>
                </c:pt>
              </c:strCache>
            </c:strRef>
          </c:cat>
          <c:val>
            <c:numRef>
              <c:f>'10.8 Graphique 1'!$B$6:$L$6</c:f>
              <c:numCache>
                <c:formatCode>#,##0</c:formatCode>
                <c:ptCount val="11"/>
                <c:pt idx="0">
                  <c:v>36564</c:v>
                </c:pt>
                <c:pt idx="1">
                  <c:v>36745</c:v>
                </c:pt>
                <c:pt idx="2">
                  <c:v>37517</c:v>
                </c:pt>
                <c:pt idx="3">
                  <c:v>39410</c:v>
                </c:pt>
                <c:pt idx="4">
                  <c:v>40763</c:v>
                </c:pt>
                <c:pt idx="5">
                  <c:v>41427</c:v>
                </c:pt>
                <c:pt idx="6">
                  <c:v>43691</c:v>
                </c:pt>
                <c:pt idx="7">
                  <c:v>44142</c:v>
                </c:pt>
                <c:pt idx="8">
                  <c:v>44934</c:v>
                </c:pt>
                <c:pt idx="9">
                  <c:v>46757</c:v>
                </c:pt>
                <c:pt idx="10">
                  <c:v>48207</c:v>
                </c:pt>
              </c:numCache>
            </c:numRef>
          </c:val>
          <c:smooth val="0"/>
        </c:ser>
        <c:ser>
          <c:idx val="1"/>
          <c:order val="1"/>
          <c:tx>
            <c:strRef>
              <c:f>'10.8 Graphique 1'!$A$7</c:f>
              <c:strCache>
                <c:ptCount val="1"/>
                <c:pt idx="0">
                  <c:v>COM</c:v>
                </c:pt>
              </c:strCache>
            </c:strRef>
          </c:tx>
          <c:spPr>
            <a:ln>
              <a:solidFill>
                <a:srgbClr val="99CCFF"/>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'10.8 Graphique 1'!$B$5:$L$5</c:f>
              <c:strCache>
                <c:ptCount val="11"/>
                <c:pt idx="0">
                  <c:v>2009</c:v>
                </c:pt>
                <c:pt idx="1">
                  <c:v>2010</c:v>
                </c:pt>
                <c:pt idx="2">
                  <c:v>2011 (1)</c:v>
                </c:pt>
                <c:pt idx="3">
                  <c:v>2012</c:v>
                </c:pt>
                <c:pt idx="4">
                  <c:v>2013</c:v>
                </c:pt>
                <c:pt idx="5">
                  <c:v>2014</c:v>
                </c:pt>
                <c:pt idx="6">
                  <c:v>2015</c:v>
                </c:pt>
                <c:pt idx="7">
                  <c:v>2016</c:v>
                </c:pt>
                <c:pt idx="8">
                  <c:v>2017</c:v>
                </c:pt>
                <c:pt idx="9">
                  <c:v>2018</c:v>
                </c:pt>
                <c:pt idx="10">
                  <c:v>2019</c:v>
                </c:pt>
              </c:strCache>
            </c:strRef>
          </c:cat>
          <c:val>
            <c:numRef>
              <c:f>'10.8 Graphique 1'!$B$7:$L$7</c:f>
              <c:numCache>
                <c:formatCode>#,##0</c:formatCode>
                <c:ptCount val="11"/>
                <c:pt idx="0">
                  <c:v>8114</c:v>
                </c:pt>
                <c:pt idx="1">
                  <c:v>8311</c:v>
                </c:pt>
                <c:pt idx="2">
                  <c:v>7867</c:v>
                </c:pt>
                <c:pt idx="3">
                  <c:v>8242</c:v>
                </c:pt>
                <c:pt idx="4">
                  <c:v>8666</c:v>
                </c:pt>
                <c:pt idx="5">
                  <c:v>9215</c:v>
                </c:pt>
                <c:pt idx="6">
                  <c:v>9586</c:v>
                </c:pt>
                <c:pt idx="7">
                  <c:v>9875</c:v>
                </c:pt>
                <c:pt idx="8">
                  <c:v>10132</c:v>
                </c:pt>
                <c:pt idx="9">
                  <c:v>9949</c:v>
                </c:pt>
                <c:pt idx="10">
                  <c:v>10136</c:v>
                </c:pt>
              </c:numCache>
            </c:numRef>
          </c:val>
          <c:smooth val="0"/>
        </c:ser>
        <c:dLbls>
          <c:showLegendKey val="0"/>
          <c:showVal val="0"/>
          <c:showCatName val="0"/>
          <c:showSerName val="0"/>
          <c:showPercent val="0"/>
          <c:showBubbleSize val="0"/>
        </c:dLbls>
        <c:marker val="1"/>
        <c:smooth val="0"/>
        <c:axId val="128735104"/>
        <c:axId val="128736640"/>
      </c:lineChart>
      <c:catAx>
        <c:axId val="12873510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8736640"/>
        <c:crosses val="autoZero"/>
        <c:auto val="1"/>
        <c:lblAlgn val="ctr"/>
        <c:lblOffset val="100"/>
        <c:noMultiLvlLbl val="0"/>
      </c:catAx>
      <c:valAx>
        <c:axId val="128736640"/>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8735104"/>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95250</xdr:colOff>
      <xdr:row>9</xdr:row>
      <xdr:rowOff>38100</xdr:rowOff>
    </xdr:from>
    <xdr:to>
      <xdr:col>10</xdr:col>
      <xdr:colOff>476250</xdr:colOff>
      <xdr:row>30</xdr:row>
      <xdr:rowOff>76200</xdr:rowOff>
    </xdr:to>
    <xdr:graphicFrame macro="">
      <xdr:nvGraphicFramePr>
        <xdr:cNvPr id="830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0.83448</cdr:x>
      <cdr:y>0.56119</cdr:y>
    </cdr:from>
    <cdr:to>
      <cdr:x>1</cdr:x>
      <cdr:y>0.84776</cdr:y>
    </cdr:to>
    <cdr:sp macro="" textlink="">
      <cdr:nvSpPr>
        <cdr:cNvPr id="2" name="ZoneTexte 1"/>
        <cdr:cNvSpPr txBox="1"/>
      </cdr:nvSpPr>
      <cdr:spPr>
        <a:xfrm xmlns:a="http://schemas.openxmlformats.org/drawingml/2006/main">
          <a:off x="5086350" y="179070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0.44907</cdr:x>
      <cdr:y>0.27669</cdr:y>
    </cdr:from>
    <cdr:to>
      <cdr:x>0.58506</cdr:x>
      <cdr:y>0.79204</cdr:y>
    </cdr:to>
    <cdr:grpSp>
      <cdr:nvGrpSpPr>
        <cdr:cNvPr id="8" name="Groupe 7"/>
        <cdr:cNvGrpSpPr/>
      </cdr:nvGrpSpPr>
      <cdr:grpSpPr>
        <a:xfrm xmlns:a="http://schemas.openxmlformats.org/drawingml/2006/main">
          <a:off x="3054058" y="840716"/>
          <a:ext cx="924847" cy="1565878"/>
          <a:chOff x="2480893" y="882867"/>
          <a:chExt cx="751257" cy="1644434"/>
        </a:xfrm>
      </cdr:grpSpPr>
      <cdr:sp macro="" textlink="">
        <cdr:nvSpPr>
          <cdr:cNvPr id="3" name="ZoneTexte 2"/>
          <cdr:cNvSpPr txBox="1"/>
        </cdr:nvSpPr>
        <cdr:spPr>
          <a:xfrm xmlns:a="http://schemas.openxmlformats.org/drawingml/2006/main">
            <a:off x="2480893" y="882867"/>
            <a:ext cx="695325" cy="333376"/>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r>
              <a:rPr lang="fr-FR" sz="800" b="0">
                <a:latin typeface="Arial" panose="020B0604020202020204" pitchFamily="34" charset="0"/>
                <a:cs typeface="Arial" panose="020B0604020202020204" pitchFamily="34" charset="0"/>
              </a:rPr>
              <a:t>DROM</a:t>
            </a:r>
          </a:p>
        </cdr:txBody>
      </cdr:sp>
      <cdr:sp macro="" textlink="">
        <cdr:nvSpPr>
          <cdr:cNvPr id="4" name="ZoneTexte 1"/>
          <cdr:cNvSpPr txBox="1"/>
        </cdr:nvSpPr>
        <cdr:spPr>
          <a:xfrm xmlns:a="http://schemas.openxmlformats.org/drawingml/2006/main">
            <a:off x="2536825" y="2193925"/>
            <a:ext cx="695325" cy="333376"/>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0">
                <a:latin typeface="Arial" panose="020B0604020202020204" pitchFamily="34" charset="0"/>
                <a:cs typeface="Arial" panose="020B0604020202020204" pitchFamily="34" charset="0"/>
              </a:rPr>
              <a:t>COM</a:t>
            </a:r>
          </a:p>
        </cdr:txBody>
      </cdr:sp>
    </cdr:grpSp>
  </cdr:relSizeAnchor>
  <cdr:relSizeAnchor xmlns:cdr="http://schemas.openxmlformats.org/drawingml/2006/chartDrawing">
    <cdr:from>
      <cdr:x>0.84158</cdr:x>
      <cdr:y>0.73407</cdr:y>
    </cdr:from>
    <cdr:to>
      <cdr:x>1</cdr:x>
      <cdr:y>1</cdr:y>
    </cdr:to>
    <cdr:sp macro="" textlink="">
      <cdr:nvSpPr>
        <cdr:cNvPr id="9" name="ZoneTexte 8"/>
        <cdr:cNvSpPr txBox="1"/>
      </cdr:nvSpPr>
      <cdr:spPr>
        <a:xfrm xmlns:a="http://schemas.openxmlformats.org/drawingml/2006/main">
          <a:off x="5286375" y="32861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0.91089</cdr:x>
      <cdr:y>0.93629</cdr:y>
    </cdr:from>
    <cdr:to>
      <cdr:x>1</cdr:x>
      <cdr:y>1</cdr:y>
    </cdr:to>
    <cdr:sp macro="" textlink="">
      <cdr:nvSpPr>
        <cdr:cNvPr id="11" name="ZoneTexte 10"/>
        <cdr:cNvSpPr txBox="1"/>
      </cdr:nvSpPr>
      <cdr:spPr>
        <a:xfrm xmlns:a="http://schemas.openxmlformats.org/drawingml/2006/main">
          <a:off x="5257800" y="3219449"/>
          <a:ext cx="514350" cy="219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 SIES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11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11.1 Notice"/>
      <sheetName val="11.2 Notice"/>
      <sheetName val="11.3 Notice"/>
      <sheetName val="11.4 Notice"/>
      <sheetName val="11.5 Notice"/>
      <sheetName val="11.6 Notice"/>
      <sheetName val="11.7 Notice"/>
      <sheetName val="11.8 Notice"/>
      <sheetName val="11.9 Notice"/>
      <sheetName val="11.10 Notice"/>
      <sheetName val="11.11 Notice"/>
      <sheetName val="11.12 Notice"/>
      <sheetName val="11.13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A100"/>
  <sheetViews>
    <sheetView tabSelected="1" zoomScaleNormal="100" zoomScaleSheetLayoutView="110" workbookViewId="0"/>
  </sheetViews>
  <sheetFormatPr baseColWidth="10" defaultRowHeight="12.75" x14ac:dyDescent="0.2"/>
  <cols>
    <col min="1" max="1" width="90.7109375" style="89" customWidth="1"/>
    <col min="2" max="16384" width="11.42578125" style="89"/>
  </cols>
  <sheetData>
    <row r="1" spans="1:1" x14ac:dyDescent="0.2">
      <c r="A1" s="88" t="s">
        <v>49</v>
      </c>
    </row>
    <row r="3" spans="1:1" ht="27.75" x14ac:dyDescent="0.2">
      <c r="A3" s="90" t="s">
        <v>50</v>
      </c>
    </row>
    <row r="4" spans="1:1" x14ac:dyDescent="0.2">
      <c r="A4" s="91"/>
    </row>
    <row r="6" spans="1:1" ht="102" customHeight="1" x14ac:dyDescent="0.2">
      <c r="A6" s="90" t="s">
        <v>51</v>
      </c>
    </row>
    <row r="8" spans="1:1" x14ac:dyDescent="0.2">
      <c r="A8" s="92" t="s">
        <v>52</v>
      </c>
    </row>
    <row r="10" spans="1:1" ht="15.75" x14ac:dyDescent="0.2">
      <c r="A10" s="93" t="s">
        <v>53</v>
      </c>
    </row>
    <row r="11" spans="1:1" x14ac:dyDescent="0.2">
      <c r="A11" s="88"/>
    </row>
    <row r="12" spans="1:1" x14ac:dyDescent="0.2">
      <c r="A12" s="88"/>
    </row>
    <row r="13" spans="1:1" x14ac:dyDescent="0.2">
      <c r="A13" s="88"/>
    </row>
    <row r="14" spans="1:1" s="94" customFormat="1" x14ac:dyDescent="0.2"/>
    <row r="15" spans="1:1" ht="35.1" customHeight="1" x14ac:dyDescent="0.2">
      <c r="A15" s="95" t="s">
        <v>54</v>
      </c>
    </row>
    <row r="16" spans="1:1" ht="24.75" customHeight="1" x14ac:dyDescent="0.2">
      <c r="A16" s="96" t="s">
        <v>73</v>
      </c>
    </row>
    <row r="17" spans="1:1" ht="24" x14ac:dyDescent="0.2">
      <c r="A17" s="96" t="s">
        <v>71</v>
      </c>
    </row>
    <row r="18" spans="1:1" ht="24" x14ac:dyDescent="0.2">
      <c r="A18" s="96" t="s">
        <v>72</v>
      </c>
    </row>
    <row r="19" spans="1:1" x14ac:dyDescent="0.2">
      <c r="A19" s="96"/>
    </row>
    <row r="20" spans="1:1" x14ac:dyDescent="0.2">
      <c r="A20" s="96"/>
    </row>
    <row r="21" spans="1:1" x14ac:dyDescent="0.2">
      <c r="A21" s="96"/>
    </row>
    <row r="22" spans="1:1" x14ac:dyDescent="0.2">
      <c r="A22" s="96"/>
    </row>
    <row r="23" spans="1:1" x14ac:dyDescent="0.2">
      <c r="A23" s="96"/>
    </row>
    <row r="24" spans="1:1" x14ac:dyDescent="0.2">
      <c r="A24" s="96"/>
    </row>
    <row r="25" spans="1:1" ht="35.1" customHeight="1" x14ac:dyDescent="0.2">
      <c r="A25" s="95" t="s">
        <v>55</v>
      </c>
    </row>
    <row r="26" spans="1:1" ht="45" x14ac:dyDescent="0.2">
      <c r="A26" s="97" t="s">
        <v>56</v>
      </c>
    </row>
    <row r="27" spans="1:1" ht="22.5" x14ac:dyDescent="0.2">
      <c r="A27" s="98" t="s">
        <v>57</v>
      </c>
    </row>
    <row r="28" spans="1:1" x14ac:dyDescent="0.2">
      <c r="A28" s="97" t="s">
        <v>58</v>
      </c>
    </row>
    <row r="29" spans="1:1" ht="35.1" customHeight="1" x14ac:dyDescent="0.2">
      <c r="A29" s="99" t="s">
        <v>59</v>
      </c>
    </row>
    <row r="30" spans="1:1" x14ac:dyDescent="0.2">
      <c r="A30" s="100" t="s">
        <v>60</v>
      </c>
    </row>
    <row r="31" spans="1:1" ht="35.1" customHeight="1" x14ac:dyDescent="0.2">
      <c r="A31" s="101" t="s">
        <v>61</v>
      </c>
    </row>
    <row r="32" spans="1:1" x14ac:dyDescent="0.2">
      <c r="A32" s="102" t="s">
        <v>62</v>
      </c>
    </row>
    <row r="33" spans="1:1" x14ac:dyDescent="0.2">
      <c r="A33" s="94"/>
    </row>
    <row r="34" spans="1:1" ht="22.5" x14ac:dyDescent="0.2">
      <c r="A34" s="103" t="s">
        <v>63</v>
      </c>
    </row>
    <row r="35" spans="1:1" x14ac:dyDescent="0.2">
      <c r="A35" s="104"/>
    </row>
    <row r="36" spans="1:1" x14ac:dyDescent="0.2">
      <c r="A36" s="95" t="s">
        <v>64</v>
      </c>
    </row>
    <row r="37" spans="1:1" x14ac:dyDescent="0.2">
      <c r="A37" s="104"/>
    </row>
    <row r="38" spans="1:1" x14ac:dyDescent="0.2">
      <c r="A38" s="104" t="s">
        <v>65</v>
      </c>
    </row>
    <row r="39" spans="1:1" x14ac:dyDescent="0.2">
      <c r="A39" s="104" t="s">
        <v>66</v>
      </c>
    </row>
    <row r="40" spans="1:1" x14ac:dyDescent="0.2">
      <c r="A40" s="104" t="s">
        <v>67</v>
      </c>
    </row>
    <row r="41" spans="1:1" x14ac:dyDescent="0.2">
      <c r="A41" s="104" t="s">
        <v>68</v>
      </c>
    </row>
    <row r="42" spans="1:1" x14ac:dyDescent="0.2">
      <c r="A42" s="104" t="s">
        <v>69</v>
      </c>
    </row>
    <row r="43" spans="1:1" x14ac:dyDescent="0.2">
      <c r="A43" s="104" t="s">
        <v>70</v>
      </c>
    </row>
    <row r="44" spans="1:1" x14ac:dyDescent="0.2">
      <c r="A44" s="94"/>
    </row>
    <row r="45" spans="1:1" x14ac:dyDescent="0.2">
      <c r="A45" s="94"/>
    </row>
    <row r="46" spans="1:1" x14ac:dyDescent="0.2">
      <c r="A46" s="94"/>
    </row>
    <row r="47" spans="1:1" x14ac:dyDescent="0.2">
      <c r="A47" s="94"/>
    </row>
    <row r="48" spans="1:1"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row r="68" spans="1:1" x14ac:dyDescent="0.2">
      <c r="A68" s="94"/>
    </row>
    <row r="69" spans="1:1" x14ac:dyDescent="0.2">
      <c r="A69" s="94"/>
    </row>
    <row r="70" spans="1:1" x14ac:dyDescent="0.2">
      <c r="A70" s="94"/>
    </row>
    <row r="71" spans="1:1" x14ac:dyDescent="0.2">
      <c r="A71" s="94"/>
    </row>
    <row r="72" spans="1:1" x14ac:dyDescent="0.2">
      <c r="A72" s="94"/>
    </row>
    <row r="73" spans="1:1" x14ac:dyDescent="0.2">
      <c r="A73" s="94"/>
    </row>
    <row r="74" spans="1:1" x14ac:dyDescent="0.2">
      <c r="A74" s="94"/>
    </row>
    <row r="75" spans="1:1" x14ac:dyDescent="0.2">
      <c r="A75" s="94"/>
    </row>
    <row r="76" spans="1:1" x14ac:dyDescent="0.2">
      <c r="A76" s="94"/>
    </row>
    <row r="77" spans="1:1" x14ac:dyDescent="0.2">
      <c r="A77" s="94"/>
    </row>
    <row r="78" spans="1:1" x14ac:dyDescent="0.2">
      <c r="A78" s="94"/>
    </row>
    <row r="79" spans="1:1" x14ac:dyDescent="0.2">
      <c r="A79" s="94"/>
    </row>
    <row r="80" spans="1:1" x14ac:dyDescent="0.2">
      <c r="A80" s="94"/>
    </row>
    <row r="81" spans="1:1" x14ac:dyDescent="0.2">
      <c r="A81" s="94"/>
    </row>
    <row r="82" spans="1:1" x14ac:dyDescent="0.2">
      <c r="A82" s="94"/>
    </row>
    <row r="83" spans="1:1" x14ac:dyDescent="0.2">
      <c r="A83" s="94"/>
    </row>
    <row r="84" spans="1:1" x14ac:dyDescent="0.2">
      <c r="A84" s="94"/>
    </row>
    <row r="85" spans="1:1" x14ac:dyDescent="0.2">
      <c r="A85" s="94"/>
    </row>
    <row r="86" spans="1:1" x14ac:dyDescent="0.2">
      <c r="A86" s="94"/>
    </row>
    <row r="87" spans="1:1" x14ac:dyDescent="0.2">
      <c r="A87" s="94"/>
    </row>
    <row r="88" spans="1:1" x14ac:dyDescent="0.2">
      <c r="A88" s="94"/>
    </row>
    <row r="89" spans="1:1" x14ac:dyDescent="0.2">
      <c r="A89" s="94"/>
    </row>
    <row r="90" spans="1:1" x14ac:dyDescent="0.2">
      <c r="A90" s="94"/>
    </row>
    <row r="91" spans="1:1" x14ac:dyDescent="0.2">
      <c r="A91" s="94"/>
    </row>
    <row r="92" spans="1:1" x14ac:dyDescent="0.2">
      <c r="A92" s="94"/>
    </row>
    <row r="93" spans="1:1" x14ac:dyDescent="0.2">
      <c r="A93" s="94"/>
    </row>
    <row r="94" spans="1:1" x14ac:dyDescent="0.2">
      <c r="A94" s="94"/>
    </row>
    <row r="95" spans="1:1" x14ac:dyDescent="0.2">
      <c r="A95" s="94"/>
    </row>
    <row r="96" spans="1:1" x14ac:dyDescent="0.2">
      <c r="A96" s="94"/>
    </row>
    <row r="97" spans="1:1" x14ac:dyDescent="0.2">
      <c r="A97" s="94"/>
    </row>
    <row r="98" spans="1:1" x14ac:dyDescent="0.2">
      <c r="A98" s="94"/>
    </row>
    <row r="99" spans="1:1" x14ac:dyDescent="0.2">
      <c r="A99" s="94"/>
    </row>
    <row r="100" spans="1:1" x14ac:dyDescent="0.2">
      <c r="A100" s="94"/>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workbookViewId="0"/>
  </sheetViews>
  <sheetFormatPr baseColWidth="10" defaultRowHeight="11.25" x14ac:dyDescent="0.2"/>
  <cols>
    <col min="1" max="1" width="26.85546875" style="1" customWidth="1"/>
    <col min="2" max="12" width="7.7109375" style="1" customWidth="1"/>
    <col min="13" max="16384" width="11.42578125" style="1"/>
  </cols>
  <sheetData>
    <row r="1" spans="1:14" ht="15" x14ac:dyDescent="0.2">
      <c r="A1" s="66" t="s">
        <v>46</v>
      </c>
    </row>
    <row r="2" spans="1:14" x14ac:dyDescent="0.2">
      <c r="A2" s="67"/>
      <c r="B2" s="67"/>
      <c r="C2" s="65"/>
      <c r="D2" s="65"/>
      <c r="E2" s="65"/>
      <c r="F2" s="65"/>
    </row>
    <row r="3" spans="1:14" ht="12" x14ac:dyDescent="0.2">
      <c r="A3" s="106" t="s">
        <v>74</v>
      </c>
      <c r="B3" s="106"/>
      <c r="C3" s="106"/>
      <c r="D3" s="106"/>
      <c r="E3" s="106"/>
      <c r="F3" s="106"/>
      <c r="G3" s="106"/>
      <c r="H3" s="106"/>
      <c r="I3" s="106"/>
      <c r="J3" s="106"/>
      <c r="K3" s="106"/>
    </row>
    <row r="5" spans="1:14" x14ac:dyDescent="0.2">
      <c r="A5" s="69"/>
      <c r="B5" s="70">
        <v>2009</v>
      </c>
      <c r="C5" s="70">
        <v>2010</v>
      </c>
      <c r="D5" s="70" t="s">
        <v>20</v>
      </c>
      <c r="E5" s="70">
        <v>2012</v>
      </c>
      <c r="F5" s="70">
        <v>2013</v>
      </c>
      <c r="G5" s="70">
        <v>2014</v>
      </c>
      <c r="H5" s="70">
        <v>2015</v>
      </c>
      <c r="I5" s="70">
        <v>2016</v>
      </c>
      <c r="J5" s="70">
        <v>2017</v>
      </c>
      <c r="K5" s="70">
        <v>2018</v>
      </c>
      <c r="L5" s="70">
        <v>2019</v>
      </c>
    </row>
    <row r="6" spans="1:14" x14ac:dyDescent="0.2">
      <c r="A6" s="71" t="s">
        <v>37</v>
      </c>
      <c r="B6" s="72">
        <v>36564</v>
      </c>
      <c r="C6" s="72">
        <v>36745</v>
      </c>
      <c r="D6" s="72">
        <v>37517</v>
      </c>
      <c r="E6" s="72">
        <v>39410</v>
      </c>
      <c r="F6" s="72">
        <v>40763</v>
      </c>
      <c r="G6" s="72">
        <v>41427</v>
      </c>
      <c r="H6" s="72">
        <v>43691</v>
      </c>
      <c r="I6" s="72">
        <v>44142</v>
      </c>
      <c r="J6" s="72">
        <v>44934</v>
      </c>
      <c r="K6" s="72">
        <v>46757</v>
      </c>
      <c r="L6" s="72">
        <v>48207</v>
      </c>
      <c r="N6" s="8"/>
    </row>
    <row r="7" spans="1:14" ht="12" thickBot="1" x14ac:dyDescent="0.25">
      <c r="A7" s="73" t="s">
        <v>19</v>
      </c>
      <c r="B7" s="74">
        <v>8114</v>
      </c>
      <c r="C7" s="74">
        <v>8311</v>
      </c>
      <c r="D7" s="74">
        <v>7867</v>
      </c>
      <c r="E7" s="74">
        <v>8242</v>
      </c>
      <c r="F7" s="74">
        <v>8666</v>
      </c>
      <c r="G7" s="74">
        <v>9215</v>
      </c>
      <c r="H7" s="74">
        <v>9586</v>
      </c>
      <c r="I7" s="74">
        <v>9875</v>
      </c>
      <c r="J7" s="74">
        <v>10132</v>
      </c>
      <c r="K7" s="74">
        <v>9949</v>
      </c>
      <c r="L7" s="74">
        <v>10136</v>
      </c>
    </row>
    <row r="8" spans="1:14" x14ac:dyDescent="0.2">
      <c r="A8" s="3"/>
      <c r="B8" s="7"/>
      <c r="C8" s="7"/>
      <c r="D8" s="7"/>
      <c r="E8" s="7"/>
      <c r="F8" s="7"/>
      <c r="G8" s="7"/>
      <c r="H8" s="7"/>
      <c r="I8" s="7"/>
      <c r="J8" s="7"/>
      <c r="L8" s="1" t="s">
        <v>21</v>
      </c>
    </row>
    <row r="9" spans="1:14" x14ac:dyDescent="0.2">
      <c r="A9" s="3"/>
      <c r="B9" s="7"/>
      <c r="C9" s="7"/>
      <c r="D9" s="7"/>
      <c r="E9" s="7"/>
      <c r="F9" s="7"/>
      <c r="G9" s="7"/>
      <c r="H9" s="7"/>
      <c r="I9" s="7"/>
      <c r="J9" s="7"/>
      <c r="K9" s="7"/>
      <c r="L9" s="7"/>
    </row>
    <row r="33" spans="1:11" x14ac:dyDescent="0.2">
      <c r="A33" s="14" t="s">
        <v>38</v>
      </c>
      <c r="B33" s="4"/>
      <c r="C33" s="4"/>
      <c r="D33" s="4"/>
      <c r="E33" s="4"/>
      <c r="F33" s="4"/>
      <c r="H33" s="4"/>
      <c r="J33" s="9"/>
    </row>
    <row r="34" spans="1:11" x14ac:dyDescent="0.2">
      <c r="A34" s="50" t="s">
        <v>42</v>
      </c>
    </row>
    <row r="37" spans="1:11" x14ac:dyDescent="0.2">
      <c r="A37" s="105" t="s">
        <v>47</v>
      </c>
      <c r="B37" s="105"/>
      <c r="C37" s="105"/>
      <c r="D37" s="105"/>
      <c r="E37" s="105"/>
      <c r="F37" s="105"/>
      <c r="G37" s="105"/>
      <c r="H37" s="105"/>
      <c r="I37" s="105"/>
      <c r="J37" s="105"/>
      <c r="K37" s="105"/>
    </row>
    <row r="39" spans="1:11" x14ac:dyDescent="0.2">
      <c r="A39" s="68"/>
    </row>
  </sheetData>
  <mergeCells count="2">
    <mergeCell ref="A37:K37"/>
    <mergeCell ref="A3:K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zoomScaleNormal="100" workbookViewId="0"/>
  </sheetViews>
  <sheetFormatPr baseColWidth="10" defaultRowHeight="11.25" x14ac:dyDescent="0.2"/>
  <cols>
    <col min="1" max="1" width="25.85546875" style="1" customWidth="1"/>
    <col min="2" max="6" width="7.42578125" style="1" customWidth="1"/>
    <col min="7" max="7" width="7.5703125" style="1" customWidth="1"/>
    <col min="8" max="8" width="7.7109375" style="1" customWidth="1"/>
    <col min="9" max="10" width="7.140625" style="1" customWidth="1"/>
    <col min="11" max="12" width="8.140625" style="1" customWidth="1"/>
    <col min="13" max="16384" width="11.42578125" style="1"/>
  </cols>
  <sheetData>
    <row r="1" spans="1:14" customFormat="1" ht="24.75" customHeight="1" x14ac:dyDescent="0.2">
      <c r="A1" s="66" t="s">
        <v>46</v>
      </c>
      <c r="B1" s="5"/>
    </row>
    <row r="2" spans="1:14" s="64" customFormat="1" x14ac:dyDescent="0.2">
      <c r="A2" s="63"/>
      <c r="B2" s="65"/>
    </row>
    <row r="3" spans="1:14" s="2" customFormat="1" ht="12.75" x14ac:dyDescent="0.2">
      <c r="A3" s="60" t="s">
        <v>44</v>
      </c>
      <c r="B3" s="60"/>
      <c r="C3" s="5"/>
      <c r="D3" s="5"/>
      <c r="E3" s="5"/>
      <c r="F3" s="5"/>
    </row>
    <row r="4" spans="1:14" s="2" customFormat="1" ht="12.75" x14ac:dyDescent="0.2">
      <c r="A4" s="50"/>
      <c r="B4" s="1"/>
      <c r="C4" s="5"/>
      <c r="D4" s="5"/>
      <c r="E4" s="5"/>
      <c r="F4" s="5"/>
    </row>
    <row r="5" spans="1:14" s="15" customFormat="1" ht="26.25" customHeight="1" x14ac:dyDescent="0.2">
      <c r="A5" s="16"/>
      <c r="B5" s="17" t="s">
        <v>4</v>
      </c>
      <c r="C5" s="17" t="s">
        <v>5</v>
      </c>
      <c r="D5" s="17" t="s">
        <v>7</v>
      </c>
      <c r="E5" s="17" t="s">
        <v>8</v>
      </c>
      <c r="F5" s="17" t="s">
        <v>10</v>
      </c>
      <c r="G5" s="17" t="s">
        <v>12</v>
      </c>
      <c r="H5" s="17" t="s">
        <v>14</v>
      </c>
      <c r="I5" s="17" t="s">
        <v>17</v>
      </c>
      <c r="J5" s="17" t="s">
        <v>18</v>
      </c>
      <c r="K5" s="18" t="s">
        <v>22</v>
      </c>
      <c r="L5" s="18" t="s">
        <v>35</v>
      </c>
    </row>
    <row r="6" spans="1:14" ht="15" customHeight="1" x14ac:dyDescent="0.2">
      <c r="A6" s="14" t="s">
        <v>9</v>
      </c>
      <c r="B6" s="11">
        <v>24104</v>
      </c>
      <c r="C6" s="11">
        <v>24202</v>
      </c>
      <c r="D6" s="44">
        <v>24117</v>
      </c>
      <c r="E6" s="11">
        <v>25510</v>
      </c>
      <c r="F6" s="11">
        <v>26711</v>
      </c>
      <c r="G6" s="52">
        <v>27084</v>
      </c>
      <c r="H6" s="52">
        <v>29034</v>
      </c>
      <c r="I6" s="52">
        <v>29196</v>
      </c>
      <c r="J6" s="52">
        <v>29485</v>
      </c>
      <c r="K6" s="52">
        <v>30441</v>
      </c>
      <c r="L6" s="52">
        <v>31834</v>
      </c>
      <c r="N6" s="85"/>
    </row>
    <row r="7" spans="1:14" s="21" customFormat="1" ht="15" customHeight="1" x14ac:dyDescent="0.2">
      <c r="A7" s="34" t="s">
        <v>6</v>
      </c>
      <c r="B7" s="23">
        <v>64.53</v>
      </c>
      <c r="C7" s="23">
        <v>63.39</v>
      </c>
      <c r="D7" s="45">
        <v>63.34</v>
      </c>
      <c r="E7" s="23">
        <v>63.08</v>
      </c>
      <c r="F7" s="23">
        <v>62.48</v>
      </c>
      <c r="G7" s="54">
        <v>61.929552503322995</v>
      </c>
      <c r="H7" s="54">
        <v>61.613969828476961</v>
      </c>
      <c r="I7" s="54">
        <v>61.6</v>
      </c>
      <c r="J7" s="54">
        <v>61.800915719857556</v>
      </c>
      <c r="K7" s="54">
        <v>62.294274169705332</v>
      </c>
      <c r="L7" s="54">
        <v>62.43</v>
      </c>
    </row>
    <row r="8" spans="1:14" s="33" customFormat="1" ht="15" customHeight="1" x14ac:dyDescent="0.2">
      <c r="A8" s="36" t="s">
        <v>30</v>
      </c>
      <c r="B8" s="32">
        <v>842</v>
      </c>
      <c r="C8" s="32">
        <v>919</v>
      </c>
      <c r="D8" s="46">
        <v>958</v>
      </c>
      <c r="E8" s="32">
        <v>1120</v>
      </c>
      <c r="F8" s="32">
        <v>1087</v>
      </c>
      <c r="G8" s="53">
        <v>1089</v>
      </c>
      <c r="H8" s="53">
        <v>1121</v>
      </c>
      <c r="I8" s="53">
        <v>1162</v>
      </c>
      <c r="J8" s="53">
        <v>1212</v>
      </c>
      <c r="K8" s="53">
        <v>1320</v>
      </c>
      <c r="L8" s="53">
        <v>1344</v>
      </c>
      <c r="N8" s="82"/>
    </row>
    <row r="9" spans="1:14" s="21" customFormat="1" ht="15" customHeight="1" x14ac:dyDescent="0.2">
      <c r="A9" s="22" t="s">
        <v>11</v>
      </c>
      <c r="B9" s="23">
        <v>52.7</v>
      </c>
      <c r="C9" s="23">
        <v>53</v>
      </c>
      <c r="D9" s="45">
        <v>55.323590814196244</v>
      </c>
      <c r="E9" s="23">
        <v>55.8</v>
      </c>
      <c r="F9" s="23">
        <v>56.21</v>
      </c>
      <c r="G9" s="51">
        <v>52.8</v>
      </c>
      <c r="H9" s="54">
        <v>51.206434316353885</v>
      </c>
      <c r="I9" s="54">
        <v>53.614457831325304</v>
      </c>
      <c r="J9" s="54">
        <v>54.620462046204622</v>
      </c>
      <c r="K9" s="54">
        <v>54.242424242424249</v>
      </c>
      <c r="L9" s="54">
        <v>53.87</v>
      </c>
    </row>
    <row r="10" spans="1:14" ht="15" customHeight="1" x14ac:dyDescent="0.2">
      <c r="A10" s="14" t="s">
        <v>32</v>
      </c>
      <c r="B10" s="11">
        <v>2435</v>
      </c>
      <c r="C10" s="3"/>
      <c r="D10" s="47"/>
      <c r="E10" s="3"/>
      <c r="F10" s="3"/>
      <c r="G10" s="51"/>
      <c r="H10" s="51"/>
      <c r="I10" s="51"/>
      <c r="J10" s="51"/>
      <c r="K10" s="51"/>
      <c r="L10" s="51"/>
    </row>
    <row r="11" spans="1:14" s="21" customFormat="1" ht="15" customHeight="1" x14ac:dyDescent="0.2">
      <c r="A11" s="34" t="s">
        <v>6</v>
      </c>
      <c r="B11" s="23">
        <v>76.3</v>
      </c>
      <c r="C11" s="24"/>
      <c r="D11" s="48"/>
      <c r="E11" s="24"/>
      <c r="F11" s="24"/>
      <c r="G11" s="51"/>
      <c r="H11" s="51"/>
      <c r="I11" s="51"/>
      <c r="J11" s="51"/>
      <c r="K11" s="51"/>
      <c r="L11" s="51"/>
    </row>
    <row r="12" spans="1:14" ht="15" customHeight="1" x14ac:dyDescent="0.2">
      <c r="A12" s="14" t="s">
        <v>15</v>
      </c>
      <c r="B12" s="11">
        <v>7092</v>
      </c>
      <c r="C12" s="11">
        <v>7195</v>
      </c>
      <c r="D12" s="44" t="s">
        <v>33</v>
      </c>
      <c r="E12" s="11">
        <v>8144</v>
      </c>
      <c r="F12" s="75">
        <v>8564</v>
      </c>
      <c r="G12" s="76">
        <v>8768</v>
      </c>
      <c r="H12" s="76">
        <v>8997</v>
      </c>
      <c r="I12" s="76">
        <v>9116</v>
      </c>
      <c r="J12" s="76">
        <v>9181</v>
      </c>
      <c r="K12" s="76">
        <v>9929</v>
      </c>
      <c r="L12" s="76">
        <v>10280</v>
      </c>
      <c r="M12" s="33"/>
      <c r="N12" s="82"/>
    </row>
    <row r="13" spans="1:14" s="21" customFormat="1" ht="15" customHeight="1" x14ac:dyDescent="0.2">
      <c r="A13" s="34" t="s">
        <v>6</v>
      </c>
      <c r="B13" s="23">
        <v>54.4</v>
      </c>
      <c r="C13" s="23">
        <v>53.4</v>
      </c>
      <c r="D13" s="45">
        <v>54.677623261694052</v>
      </c>
      <c r="E13" s="23">
        <v>53.8</v>
      </c>
      <c r="F13" s="37">
        <v>53.12</v>
      </c>
      <c r="G13" s="77">
        <v>53</v>
      </c>
      <c r="H13" s="77">
        <v>52.739802156274315</v>
      </c>
      <c r="I13" s="77">
        <v>51.491882404563405</v>
      </c>
      <c r="J13" s="77">
        <v>50.321315760810371</v>
      </c>
      <c r="K13" s="77">
        <v>50.579111693020437</v>
      </c>
      <c r="L13" s="77">
        <v>50.66</v>
      </c>
    </row>
    <row r="14" spans="1:14" ht="15" customHeight="1" x14ac:dyDescent="0.2">
      <c r="A14" s="14" t="s">
        <v>1</v>
      </c>
      <c r="B14" s="11">
        <v>1320</v>
      </c>
      <c r="C14" s="11">
        <v>1290</v>
      </c>
      <c r="D14" s="44">
        <v>1302</v>
      </c>
      <c r="E14" s="11">
        <v>1471</v>
      </c>
      <c r="F14" s="75">
        <v>1581</v>
      </c>
      <c r="G14" s="76">
        <v>1636</v>
      </c>
      <c r="H14" s="76">
        <v>1685</v>
      </c>
      <c r="I14" s="76">
        <v>1646</v>
      </c>
      <c r="J14" s="76">
        <v>1741</v>
      </c>
      <c r="K14" s="76">
        <v>1763</v>
      </c>
      <c r="L14" s="76">
        <v>1693</v>
      </c>
      <c r="M14" s="33"/>
      <c r="N14" s="82"/>
    </row>
    <row r="15" spans="1:14" s="21" customFormat="1" ht="15" customHeight="1" x14ac:dyDescent="0.2">
      <c r="A15" s="34" t="s">
        <v>6</v>
      </c>
      <c r="B15" s="23">
        <v>54.4</v>
      </c>
      <c r="C15" s="23">
        <v>54.3</v>
      </c>
      <c r="D15" s="45">
        <v>53.60983102918587</v>
      </c>
      <c r="E15" s="23">
        <v>52.5</v>
      </c>
      <c r="F15" s="37">
        <v>51.42</v>
      </c>
      <c r="G15" s="61">
        <v>50.2</v>
      </c>
      <c r="H15" s="77">
        <v>48.605341246290799</v>
      </c>
      <c r="I15" s="77">
        <v>49.392466585662206</v>
      </c>
      <c r="J15" s="77">
        <v>49.569213095921882</v>
      </c>
      <c r="K15" s="77">
        <v>48.723766307430516</v>
      </c>
      <c r="L15" s="77">
        <v>48.49</v>
      </c>
    </row>
    <row r="16" spans="1:14" ht="15" customHeight="1" x14ac:dyDescent="0.2">
      <c r="A16" s="14" t="s">
        <v>31</v>
      </c>
      <c r="B16" s="11">
        <v>4048</v>
      </c>
      <c r="C16" s="11">
        <v>4058</v>
      </c>
      <c r="D16" s="44">
        <v>4188</v>
      </c>
      <c r="E16" s="11">
        <v>4285</v>
      </c>
      <c r="F16" s="75">
        <v>3907</v>
      </c>
      <c r="G16" s="62">
        <v>3939</v>
      </c>
      <c r="H16" s="62">
        <v>3975</v>
      </c>
      <c r="I16" s="62">
        <v>4184</v>
      </c>
      <c r="J16" s="62">
        <v>4527</v>
      </c>
      <c r="K16" s="62">
        <v>4624</v>
      </c>
      <c r="L16" s="62">
        <v>4400</v>
      </c>
      <c r="N16" s="82"/>
    </row>
    <row r="17" spans="1:14" s="21" customFormat="1" ht="15" customHeight="1" x14ac:dyDescent="0.2">
      <c r="A17" s="34" t="s">
        <v>6</v>
      </c>
      <c r="B17" s="23">
        <v>76.7</v>
      </c>
      <c r="C17" s="23">
        <v>76.712666338097591</v>
      </c>
      <c r="D17" s="49">
        <v>77.599999999999994</v>
      </c>
      <c r="E17" s="37">
        <v>76.900000000000006</v>
      </c>
      <c r="F17" s="37">
        <v>75.099999999999994</v>
      </c>
      <c r="G17" s="61">
        <v>78.2</v>
      </c>
      <c r="H17" s="77">
        <v>76.578616352201252</v>
      </c>
      <c r="I17" s="77">
        <v>76.290630975143401</v>
      </c>
      <c r="J17" s="77">
        <v>75.855975259553787</v>
      </c>
      <c r="K17" s="77">
        <v>76.67</v>
      </c>
      <c r="L17" s="77">
        <v>76.98</v>
      </c>
      <c r="N17" s="83"/>
    </row>
    <row r="18" spans="1:14" ht="15" customHeight="1" x14ac:dyDescent="0.2">
      <c r="A18" s="19" t="s">
        <v>2</v>
      </c>
      <c r="B18" s="79">
        <v>36564</v>
      </c>
      <c r="C18" s="20">
        <v>36745</v>
      </c>
      <c r="D18" s="20">
        <v>37517</v>
      </c>
      <c r="E18" s="20">
        <v>39410</v>
      </c>
      <c r="F18" s="20">
        <v>40763</v>
      </c>
      <c r="G18" s="20">
        <v>41427</v>
      </c>
      <c r="H18" s="20">
        <v>43691</v>
      </c>
      <c r="I18" s="20">
        <v>44142</v>
      </c>
      <c r="J18" s="20">
        <v>44934</v>
      </c>
      <c r="K18" s="20">
        <v>46757</v>
      </c>
      <c r="L18" s="20">
        <v>48207</v>
      </c>
      <c r="N18" s="81"/>
    </row>
    <row r="19" spans="1:14" s="21" customFormat="1" ht="15" customHeight="1" thickBot="1" x14ac:dyDescent="0.25">
      <c r="A19" s="35" t="s">
        <v>6</v>
      </c>
      <c r="B19" s="25">
        <v>63.5</v>
      </c>
      <c r="C19" s="58">
        <v>62.706521739130437</v>
      </c>
      <c r="D19" s="25">
        <v>62.7</v>
      </c>
      <c r="E19" s="25">
        <v>62.3</v>
      </c>
      <c r="F19" s="25">
        <v>61.31</v>
      </c>
      <c r="G19" s="25">
        <v>61.1</v>
      </c>
      <c r="H19" s="25">
        <v>60.646357373372091</v>
      </c>
      <c r="I19" s="25">
        <v>60.434506818902634</v>
      </c>
      <c r="J19" s="25">
        <v>60.397471847598702</v>
      </c>
      <c r="K19" s="25">
        <v>60.716000000000001</v>
      </c>
      <c r="L19" s="25">
        <v>60.76</v>
      </c>
    </row>
    <row r="20" spans="1:14" x14ac:dyDescent="0.2">
      <c r="A20" s="14" t="s">
        <v>39</v>
      </c>
      <c r="B20" s="4"/>
      <c r="C20" s="4"/>
      <c r="D20" s="4"/>
      <c r="E20" s="4"/>
      <c r="F20" s="4"/>
      <c r="H20" s="4"/>
      <c r="K20" s="61" t="s">
        <v>21</v>
      </c>
      <c r="L20" s="61"/>
    </row>
    <row r="21" spans="1:14" ht="12.75" customHeight="1" x14ac:dyDescent="0.2">
      <c r="A21" s="50" t="s">
        <v>13</v>
      </c>
      <c r="J21" s="9"/>
    </row>
    <row r="22" spans="1:14" ht="55.5" customHeight="1" x14ac:dyDescent="0.2">
      <c r="A22" s="107" t="s">
        <v>48</v>
      </c>
      <c r="B22" s="107"/>
      <c r="C22" s="107"/>
      <c r="D22" s="107"/>
      <c r="E22" s="107"/>
      <c r="F22" s="107"/>
      <c r="G22" s="107"/>
      <c r="H22" s="107"/>
      <c r="I22" s="107"/>
      <c r="J22" s="107"/>
      <c r="K22" s="107"/>
    </row>
    <row r="23" spans="1:14" ht="33.75" customHeight="1" x14ac:dyDescent="0.2">
      <c r="A23" s="105" t="s">
        <v>41</v>
      </c>
      <c r="B23" s="105"/>
      <c r="C23" s="105"/>
      <c r="D23" s="105"/>
      <c r="E23" s="105"/>
      <c r="F23" s="105"/>
      <c r="G23" s="105"/>
      <c r="H23" s="105"/>
      <c r="I23" s="105"/>
      <c r="J23" s="105"/>
      <c r="K23" s="105"/>
      <c r="L23" s="105"/>
    </row>
    <row r="24" spans="1:14" ht="11.25" customHeight="1" x14ac:dyDescent="0.2">
      <c r="A24" s="87"/>
      <c r="B24" s="86"/>
      <c r="C24" s="86"/>
      <c r="D24" s="86"/>
      <c r="E24" s="86"/>
      <c r="F24" s="86"/>
      <c r="G24" s="86"/>
      <c r="H24" s="86"/>
      <c r="I24" s="86"/>
      <c r="J24" s="86"/>
      <c r="K24" s="86"/>
    </row>
    <row r="25" spans="1:14" ht="14.25" customHeight="1" x14ac:dyDescent="0.2">
      <c r="A25" s="105" t="s">
        <v>47</v>
      </c>
      <c r="B25" s="105"/>
      <c r="C25" s="105"/>
      <c r="D25" s="105"/>
      <c r="E25" s="105"/>
      <c r="F25" s="105"/>
      <c r="G25" s="105"/>
      <c r="H25" s="105"/>
      <c r="I25" s="105"/>
      <c r="J25" s="105"/>
      <c r="K25" s="105"/>
      <c r="L25" s="105"/>
    </row>
    <row r="26" spans="1:14" ht="11.25" customHeight="1" x14ac:dyDescent="0.2">
      <c r="B26" s="86"/>
      <c r="C26" s="86"/>
      <c r="D26" s="86"/>
      <c r="E26" s="86"/>
      <c r="F26" s="86"/>
      <c r="G26" s="86"/>
      <c r="H26" s="86"/>
      <c r="I26" s="86"/>
      <c r="J26" s="86"/>
      <c r="K26" s="86"/>
    </row>
    <row r="27" spans="1:14" x14ac:dyDescent="0.2">
      <c r="B27" s="8"/>
    </row>
    <row r="28" spans="1:14" ht="12.75" customHeight="1" x14ac:dyDescent="0.2">
      <c r="B28" s="8"/>
      <c r="C28" s="8"/>
      <c r="D28" s="8"/>
      <c r="E28" s="8"/>
      <c r="F28" s="8"/>
      <c r="H28" s="10"/>
    </row>
    <row r="30" spans="1:14" x14ac:dyDescent="0.2">
      <c r="B30" s="8"/>
    </row>
    <row r="31" spans="1:14" ht="12.75" customHeight="1" x14ac:dyDescent="0.2"/>
    <row r="32" spans="1:14" ht="12.75" customHeight="1" x14ac:dyDescent="0.2">
      <c r="B32" s="8"/>
    </row>
    <row r="33" spans="7:8" ht="12.75" customHeight="1" x14ac:dyDescent="0.2"/>
    <row r="34" spans="7:8" ht="12.75" customHeight="1" x14ac:dyDescent="0.2">
      <c r="H34" s="10"/>
    </row>
    <row r="41" spans="7:8" ht="12.75" customHeight="1" x14ac:dyDescent="0.2">
      <c r="G41" s="8"/>
    </row>
    <row r="42" spans="7:8" ht="12.75" customHeight="1" x14ac:dyDescent="0.2"/>
    <row r="47" spans="7:8" ht="12.75" customHeight="1" x14ac:dyDescent="0.2"/>
    <row r="48" spans="7:8" ht="12.75" customHeight="1" x14ac:dyDescent="0.2"/>
  </sheetData>
  <mergeCells count="3">
    <mergeCell ref="A22:K22"/>
    <mergeCell ref="A23:L23"/>
    <mergeCell ref="A25:L25"/>
  </mergeCells>
  <phoneticPr fontId="0" type="noConversion"/>
  <pageMargins left="0.78740157480314965" right="0.78740157480314965"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Normal="100" workbookViewId="0"/>
  </sheetViews>
  <sheetFormatPr baseColWidth="10" defaultRowHeight="11.25" x14ac:dyDescent="0.2"/>
  <cols>
    <col min="1" max="1" width="23.7109375" style="1" customWidth="1"/>
    <col min="2" max="3" width="7.7109375" style="1" customWidth="1"/>
    <col min="4" max="4" width="8.140625" style="1" customWidth="1"/>
    <col min="5" max="6" width="7.7109375" style="1" customWidth="1"/>
    <col min="7" max="7" width="7.7109375" style="51" customWidth="1"/>
    <col min="8" max="8" width="6.5703125" style="1" customWidth="1"/>
    <col min="9" max="9" width="6.42578125" style="1" customWidth="1"/>
    <col min="10" max="10" width="6.85546875" style="1" customWidth="1"/>
    <col min="11" max="12" width="7.42578125" style="1" customWidth="1"/>
    <col min="13" max="16384" width="11.42578125" style="1"/>
  </cols>
  <sheetData>
    <row r="1" spans="1:15" ht="15" x14ac:dyDescent="0.2">
      <c r="A1" s="66" t="s">
        <v>46</v>
      </c>
    </row>
    <row r="3" spans="1:15" ht="12.75" x14ac:dyDescent="0.2">
      <c r="A3" s="80" t="s">
        <v>45</v>
      </c>
      <c r="B3" s="56"/>
      <c r="C3" s="56"/>
      <c r="D3" s="56"/>
      <c r="E3" s="56"/>
    </row>
    <row r="4" spans="1:15" s="2" customFormat="1" ht="12.75" x14ac:dyDescent="0.2">
      <c r="A4" s="50"/>
      <c r="B4" s="5"/>
      <c r="C4" s="5"/>
      <c r="D4" s="5"/>
      <c r="E4" s="1"/>
      <c r="F4" s="1"/>
      <c r="G4" s="55"/>
    </row>
    <row r="5" spans="1:15" s="15" customFormat="1" ht="26.25" customHeight="1" x14ac:dyDescent="0.2">
      <c r="A5" s="16"/>
      <c r="B5" s="27" t="s">
        <v>4</v>
      </c>
      <c r="C5" s="27" t="s">
        <v>5</v>
      </c>
      <c r="D5" s="27" t="s">
        <v>7</v>
      </c>
      <c r="E5" s="27" t="s">
        <v>8</v>
      </c>
      <c r="F5" s="27" t="s">
        <v>10</v>
      </c>
      <c r="G5" s="27" t="s">
        <v>12</v>
      </c>
      <c r="H5" s="57" t="s">
        <v>16</v>
      </c>
      <c r="I5" s="57" t="s">
        <v>17</v>
      </c>
      <c r="J5" s="57" t="s">
        <v>18</v>
      </c>
      <c r="K5" s="57" t="s">
        <v>22</v>
      </c>
      <c r="L5" s="57" t="s">
        <v>36</v>
      </c>
    </row>
    <row r="6" spans="1:15" ht="15" customHeight="1" x14ac:dyDescent="0.2">
      <c r="A6" s="14" t="s">
        <v>0</v>
      </c>
      <c r="B6" s="29">
        <v>5732</v>
      </c>
      <c r="C6" s="38">
        <v>5661</v>
      </c>
      <c r="D6" s="41">
        <v>5371</v>
      </c>
      <c r="E6" s="29">
        <v>5608</v>
      </c>
      <c r="F6" s="28">
        <v>6033</v>
      </c>
      <c r="G6" s="52">
        <v>6340</v>
      </c>
      <c r="H6" s="51" t="s">
        <v>25</v>
      </c>
      <c r="I6" s="52">
        <v>6331</v>
      </c>
      <c r="J6" s="52">
        <v>6149</v>
      </c>
      <c r="K6" s="52">
        <v>5830</v>
      </c>
      <c r="L6" s="52">
        <f>2847+3260</f>
        <v>6107</v>
      </c>
      <c r="N6" s="84"/>
    </row>
    <row r="7" spans="1:15" s="21" customFormat="1" ht="15" customHeight="1" x14ac:dyDescent="0.2">
      <c r="A7" s="34" t="s">
        <v>6</v>
      </c>
      <c r="B7" s="30">
        <v>62.8</v>
      </c>
      <c r="C7" s="39">
        <v>64.2</v>
      </c>
      <c r="D7" s="42">
        <v>64.271085458946203</v>
      </c>
      <c r="E7" s="30">
        <v>64.900000000000006</v>
      </c>
      <c r="F7" s="30">
        <v>63.85</v>
      </c>
      <c r="G7" s="54">
        <v>64</v>
      </c>
      <c r="H7" s="51" t="s">
        <v>26</v>
      </c>
      <c r="I7" s="54">
        <v>64.482029598308671</v>
      </c>
      <c r="J7" s="54">
        <v>64.482029598308671</v>
      </c>
      <c r="K7" s="54">
        <v>65.128644939965696</v>
      </c>
      <c r="L7" s="54">
        <f>100*(1858+2083)/L6</f>
        <v>64.532503684296714</v>
      </c>
      <c r="N7" s="83"/>
    </row>
    <row r="8" spans="1:15" ht="15" customHeight="1" x14ac:dyDescent="0.2">
      <c r="A8" s="14" t="s">
        <v>24</v>
      </c>
      <c r="B8" s="28">
        <v>589</v>
      </c>
      <c r="C8" s="40" t="s">
        <v>3</v>
      </c>
      <c r="D8" s="43" t="s">
        <v>3</v>
      </c>
      <c r="E8" s="28"/>
      <c r="F8" s="28"/>
      <c r="H8" s="51"/>
      <c r="I8" s="51"/>
      <c r="J8" s="51"/>
      <c r="K8" s="51"/>
      <c r="L8" s="51"/>
      <c r="N8" s="8"/>
    </row>
    <row r="9" spans="1:15" s="21" customFormat="1" ht="15" customHeight="1" x14ac:dyDescent="0.2">
      <c r="A9" s="34" t="s">
        <v>6</v>
      </c>
      <c r="B9" s="30">
        <v>68.8</v>
      </c>
      <c r="C9" s="39" t="s">
        <v>3</v>
      </c>
      <c r="D9" s="42" t="s">
        <v>3</v>
      </c>
      <c r="E9" s="30"/>
      <c r="F9" s="30"/>
      <c r="G9" s="51"/>
      <c r="H9" s="51"/>
      <c r="I9" s="51"/>
      <c r="J9" s="51"/>
      <c r="K9" s="51"/>
      <c r="L9" s="51"/>
      <c r="N9" s="83"/>
    </row>
    <row r="10" spans="1:15" ht="15" customHeight="1" x14ac:dyDescent="0.2">
      <c r="A10" s="14" t="s">
        <v>15</v>
      </c>
      <c r="B10" s="28">
        <v>1717</v>
      </c>
      <c r="C10" s="40">
        <v>1920</v>
      </c>
      <c r="D10" s="43" t="s">
        <v>27</v>
      </c>
      <c r="E10" s="28">
        <v>1835</v>
      </c>
      <c r="F10" s="28">
        <v>1924</v>
      </c>
      <c r="G10" s="52">
        <v>2081</v>
      </c>
      <c r="H10" s="52">
        <v>2197</v>
      </c>
      <c r="I10" s="52">
        <v>2537</v>
      </c>
      <c r="J10" s="52">
        <v>2881</v>
      </c>
      <c r="K10" s="52">
        <v>3000</v>
      </c>
      <c r="L10" s="52">
        <v>2912</v>
      </c>
      <c r="N10" s="84"/>
    </row>
    <row r="11" spans="1:15" s="21" customFormat="1" ht="15" customHeight="1" x14ac:dyDescent="0.2">
      <c r="A11" s="34" t="s">
        <v>6</v>
      </c>
      <c r="B11" s="30">
        <v>56.3</v>
      </c>
      <c r="C11" s="39">
        <v>59.4</v>
      </c>
      <c r="D11" s="42">
        <v>58.610954263128178</v>
      </c>
      <c r="E11" s="30">
        <v>59.2</v>
      </c>
      <c r="F11" s="30">
        <v>57.69</v>
      </c>
      <c r="G11" s="51">
        <v>57.4</v>
      </c>
      <c r="H11" s="51">
        <v>57.7</v>
      </c>
      <c r="I11" s="54">
        <v>57.9</v>
      </c>
      <c r="J11" s="54">
        <v>57.271780631725093</v>
      </c>
      <c r="K11" s="54">
        <v>55.833333333333336</v>
      </c>
      <c r="L11" s="54">
        <v>55.46</v>
      </c>
      <c r="N11" s="83"/>
    </row>
    <row r="12" spans="1:15" ht="15" customHeight="1" x14ac:dyDescent="0.2">
      <c r="A12" s="14" t="s">
        <v>1</v>
      </c>
      <c r="B12" s="28">
        <v>179</v>
      </c>
      <c r="C12" s="40">
        <v>207</v>
      </c>
      <c r="D12" s="43">
        <v>202</v>
      </c>
      <c r="E12" s="28">
        <v>232</v>
      </c>
      <c r="F12" s="28">
        <v>253</v>
      </c>
      <c r="G12" s="51">
        <v>307</v>
      </c>
      <c r="H12" s="51">
        <v>382</v>
      </c>
      <c r="I12" s="51">
        <v>433</v>
      </c>
      <c r="J12" s="51">
        <v>477</v>
      </c>
      <c r="K12" s="51">
        <v>472</v>
      </c>
      <c r="L12" s="51">
        <v>490</v>
      </c>
      <c r="M12" s="84"/>
      <c r="N12" s="84"/>
    </row>
    <row r="13" spans="1:15" s="21" customFormat="1" ht="15" customHeight="1" x14ac:dyDescent="0.2">
      <c r="A13" s="34" t="s">
        <v>6</v>
      </c>
      <c r="B13" s="30">
        <v>44.7</v>
      </c>
      <c r="C13" s="39">
        <v>41.1</v>
      </c>
      <c r="D13" s="42">
        <v>37.128712871287128</v>
      </c>
      <c r="E13" s="30">
        <v>37.5</v>
      </c>
      <c r="F13" s="30">
        <v>39.92</v>
      </c>
      <c r="G13" s="54">
        <v>44</v>
      </c>
      <c r="H13" s="51">
        <v>48.2</v>
      </c>
      <c r="I13" s="54">
        <v>49</v>
      </c>
      <c r="J13" s="54">
        <v>47.169811320754718</v>
      </c>
      <c r="K13" s="54">
        <v>45.762711864406782</v>
      </c>
      <c r="L13" s="54">
        <v>47.96</v>
      </c>
      <c r="N13" s="83"/>
    </row>
    <row r="14" spans="1:15" s="21" customFormat="1" ht="15" customHeight="1" x14ac:dyDescent="0.2">
      <c r="A14" s="14" t="s">
        <v>23</v>
      </c>
      <c r="B14" s="28">
        <v>486</v>
      </c>
      <c r="C14" s="40">
        <v>523</v>
      </c>
      <c r="D14" s="43">
        <v>523</v>
      </c>
      <c r="E14" s="28">
        <v>567</v>
      </c>
      <c r="F14" s="28">
        <v>456</v>
      </c>
      <c r="G14" s="51">
        <v>487</v>
      </c>
      <c r="H14" s="51">
        <v>520</v>
      </c>
      <c r="I14" s="51">
        <v>574</v>
      </c>
      <c r="J14" s="51">
        <v>625</v>
      </c>
      <c r="K14" s="51">
        <v>647</v>
      </c>
      <c r="L14" s="51">
        <v>628</v>
      </c>
      <c r="N14" s="84"/>
      <c r="O14" s="1"/>
    </row>
    <row r="15" spans="1:15" s="21" customFormat="1" ht="15" customHeight="1" x14ac:dyDescent="0.2">
      <c r="A15" s="34" t="s">
        <v>6</v>
      </c>
      <c r="B15" s="30">
        <v>71</v>
      </c>
      <c r="C15" s="39">
        <v>72.3</v>
      </c>
      <c r="D15" s="42">
        <v>69.789674952198851</v>
      </c>
      <c r="E15" s="30">
        <v>69.099999999999994</v>
      </c>
      <c r="F15" s="30">
        <v>72.81</v>
      </c>
      <c r="G15" s="51">
        <v>74.3</v>
      </c>
      <c r="H15" s="51">
        <v>71.900000000000006</v>
      </c>
      <c r="I15" s="54">
        <v>73.693378999999993</v>
      </c>
      <c r="J15" s="54">
        <v>67.36</v>
      </c>
      <c r="K15" s="54">
        <v>64.61</v>
      </c>
      <c r="L15" s="54">
        <v>62.9</v>
      </c>
      <c r="N15" s="83"/>
    </row>
    <row r="16" spans="1:15" ht="15" customHeight="1" x14ac:dyDescent="0.2">
      <c r="A16" s="19" t="s">
        <v>2</v>
      </c>
      <c r="B16" s="78">
        <v>8114</v>
      </c>
      <c r="C16" s="31">
        <v>8311</v>
      </c>
      <c r="D16" s="31">
        <v>7867</v>
      </c>
      <c r="E16" s="31">
        <v>8242</v>
      </c>
      <c r="F16" s="31">
        <v>8666</v>
      </c>
      <c r="G16" s="31">
        <v>9215</v>
      </c>
      <c r="H16" s="31">
        <v>9586</v>
      </c>
      <c r="I16" s="31">
        <v>9875</v>
      </c>
      <c r="J16" s="31">
        <v>10132</v>
      </c>
      <c r="K16" s="31">
        <v>9949</v>
      </c>
      <c r="L16" s="31">
        <f>L6+L10+L12+L14</f>
        <v>10137</v>
      </c>
      <c r="N16" s="84"/>
    </row>
    <row r="17" spans="1:12" s="21" customFormat="1" ht="15" customHeight="1" thickBot="1" x14ac:dyDescent="0.25">
      <c r="A17" s="35" t="s">
        <v>6</v>
      </c>
      <c r="B17" s="25">
        <v>61.5</v>
      </c>
      <c r="C17" s="25">
        <v>63</v>
      </c>
      <c r="D17" s="25">
        <v>62.66683615101055</v>
      </c>
      <c r="E17" s="25">
        <v>63.2</v>
      </c>
      <c r="F17" s="25">
        <v>62.5</v>
      </c>
      <c r="G17" s="25">
        <v>62.4</v>
      </c>
      <c r="H17" s="25">
        <v>62.7</v>
      </c>
      <c r="I17" s="25">
        <v>62.647597866622</v>
      </c>
      <c r="J17" s="25">
        <v>61.794315041452826</v>
      </c>
      <c r="K17" s="25">
        <v>61.37</v>
      </c>
      <c r="L17" s="25">
        <v>61.029989999999998</v>
      </c>
    </row>
    <row r="18" spans="1:12" x14ac:dyDescent="0.2">
      <c r="A18" s="14" t="s">
        <v>34</v>
      </c>
      <c r="B18" s="4"/>
      <c r="C18" s="7"/>
      <c r="D18" s="26"/>
      <c r="E18" s="26"/>
      <c r="F18" s="26"/>
      <c r="L18" s="61" t="s">
        <v>21</v>
      </c>
    </row>
    <row r="19" spans="1:12" x14ac:dyDescent="0.2">
      <c r="A19" s="6" t="s">
        <v>28</v>
      </c>
      <c r="B19" s="13"/>
      <c r="C19" s="13"/>
      <c r="D19" s="13"/>
      <c r="E19" s="13"/>
      <c r="F19" s="13"/>
    </row>
    <row r="20" spans="1:12" ht="48" customHeight="1" x14ac:dyDescent="0.2">
      <c r="A20" s="108" t="s">
        <v>43</v>
      </c>
      <c r="B20" s="108"/>
      <c r="C20" s="108"/>
      <c r="D20" s="108"/>
      <c r="E20" s="108"/>
      <c r="F20" s="108"/>
      <c r="G20" s="108"/>
      <c r="H20" s="108"/>
      <c r="I20" s="108"/>
      <c r="J20" s="108"/>
      <c r="K20" s="108"/>
    </row>
    <row r="21" spans="1:12" x14ac:dyDescent="0.2">
      <c r="A21" s="50" t="s">
        <v>40</v>
      </c>
      <c r="B21" s="7"/>
      <c r="C21" s="12"/>
      <c r="D21" s="13"/>
      <c r="E21" s="13"/>
      <c r="F21" s="13"/>
    </row>
    <row r="22" spans="1:12" ht="12.75" customHeight="1" x14ac:dyDescent="0.2">
      <c r="A22" s="6" t="s">
        <v>29</v>
      </c>
    </row>
    <row r="24" spans="1:12" x14ac:dyDescent="0.2">
      <c r="A24" s="105" t="s">
        <v>47</v>
      </c>
      <c r="B24" s="105"/>
      <c r="C24" s="105"/>
      <c r="D24" s="105"/>
      <c r="E24" s="105"/>
      <c r="F24" s="105"/>
      <c r="G24" s="105"/>
      <c r="H24" s="105"/>
      <c r="I24" s="105"/>
      <c r="J24" s="105"/>
      <c r="K24" s="105"/>
    </row>
    <row r="25" spans="1:12" ht="12.75" customHeight="1" x14ac:dyDescent="0.2">
      <c r="H25" s="59"/>
      <c r="I25" s="59"/>
    </row>
    <row r="26" spans="1:12" ht="12.75" customHeight="1" x14ac:dyDescent="0.2">
      <c r="H26" s="59"/>
      <c r="I26" s="59"/>
    </row>
    <row r="27" spans="1:12" ht="12.75" customHeight="1" x14ac:dyDescent="0.2">
      <c r="H27" s="59"/>
      <c r="I27" s="59"/>
    </row>
    <row r="28" spans="1:12" ht="12.75" customHeight="1" x14ac:dyDescent="0.2">
      <c r="G28" s="1"/>
    </row>
    <row r="29" spans="1:12" x14ac:dyDescent="0.2">
      <c r="G29" s="1"/>
    </row>
    <row r="30" spans="1:12" x14ac:dyDescent="0.2">
      <c r="G30" s="1"/>
    </row>
    <row r="31" spans="1:12" ht="12.75" customHeight="1" x14ac:dyDescent="0.2">
      <c r="G31" s="1"/>
    </row>
    <row r="32" spans="1:12" ht="38.25" customHeight="1" x14ac:dyDescent="0.2">
      <c r="G32" s="1"/>
    </row>
    <row r="33" spans="2:7" x14ac:dyDescent="0.2">
      <c r="G33" s="1"/>
    </row>
    <row r="34" spans="2:7" x14ac:dyDescent="0.2">
      <c r="G34" s="1"/>
    </row>
    <row r="35" spans="2:7" x14ac:dyDescent="0.2">
      <c r="G35" s="1"/>
    </row>
    <row r="36" spans="2:7" x14ac:dyDescent="0.2">
      <c r="G36" s="1"/>
    </row>
    <row r="37" spans="2:7" x14ac:dyDescent="0.2">
      <c r="G37" s="1"/>
    </row>
    <row r="38" spans="2:7" x14ac:dyDescent="0.2">
      <c r="G38" s="1"/>
    </row>
    <row r="39" spans="2:7" x14ac:dyDescent="0.2">
      <c r="G39" s="1"/>
    </row>
    <row r="40" spans="2:7" x14ac:dyDescent="0.2">
      <c r="G40" s="1"/>
    </row>
    <row r="41" spans="2:7" x14ac:dyDescent="0.2">
      <c r="G41" s="1"/>
    </row>
    <row r="42" spans="2:7" ht="12.75" x14ac:dyDescent="0.2">
      <c r="B42" s="59"/>
      <c r="C42" s="59"/>
      <c r="G42" s="1"/>
    </row>
    <row r="43" spans="2:7" ht="12.75" x14ac:dyDescent="0.2">
      <c r="B43" s="59"/>
      <c r="C43" s="59"/>
      <c r="G43" s="1"/>
    </row>
    <row r="44" spans="2:7" x14ac:dyDescent="0.2">
      <c r="G44" s="1"/>
    </row>
  </sheetData>
  <mergeCells count="2">
    <mergeCell ref="A24:K24"/>
    <mergeCell ref="A20:K20"/>
  </mergeCells>
  <phoneticPr fontId="0" type="noConversion"/>
  <pageMargins left="0.78740157480314965" right="0.78740157480314965"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10.8 Notice</vt:lpstr>
      <vt:lpstr>10.8 Graphique 1</vt:lpstr>
      <vt:lpstr>10.8 Tableau 2</vt:lpstr>
      <vt:lpstr>10.8 Tableau 3</vt:lpstr>
      <vt:lpstr>'10.8 Tableau 2'!Zone_d_impression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10-08</dc:title>
  <dc:creator>MENJS-MESRI-DEPP;direction de l'évaluation, de la prospective et de la performance;ministère de l'éducation nationale, de la Jeunesse et des Sports</dc:creator>
  <cp:lastModifiedBy>Administration centrale</cp:lastModifiedBy>
  <cp:lastPrinted>2016-07-21T09:59:10Z</cp:lastPrinted>
  <dcterms:created xsi:type="dcterms:W3CDTF">1999-06-11T10:47:39Z</dcterms:created>
  <dcterms:modified xsi:type="dcterms:W3CDTF">2020-08-11T13:19:41Z</dcterms:modified>
</cp:coreProperties>
</file>