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20" yWindow="510" windowWidth="19440" windowHeight="8265"/>
  </bookViews>
  <sheets>
    <sheet name="10.07 Notice" sheetId="17" r:id="rId1"/>
    <sheet name="10.07 Tableau 1" sheetId="16" r:id="rId2"/>
    <sheet name="10.07 Tableau 2" sheetId="13" r:id="rId3"/>
    <sheet name="10.07 Tableau 3" sheetId="12" r:id="rId4"/>
  </sheets>
  <calcPr calcId="162913"/>
</workbook>
</file>

<file path=xl/calcChain.xml><?xml version="1.0" encoding="utf-8"?>
<calcChain xmlns="http://schemas.openxmlformats.org/spreadsheetml/2006/main">
  <c r="B18" i="16" l="1"/>
  <c r="B17" i="16"/>
  <c r="L17" i="16"/>
  <c r="J17" i="16"/>
  <c r="H17" i="16"/>
  <c r="F17" i="16"/>
  <c r="D17" i="16"/>
  <c r="L18" i="16"/>
  <c r="J18" i="16"/>
  <c r="H18" i="16"/>
  <c r="F18" i="16"/>
  <c r="D18" i="16"/>
</calcChain>
</file>

<file path=xl/sharedStrings.xml><?xml version="1.0" encoding="utf-8"?>
<sst xmlns="http://schemas.openxmlformats.org/spreadsheetml/2006/main" count="119" uniqueCount="82">
  <si>
    <t>Guadeloupe</t>
  </si>
  <si>
    <t>Guyane</t>
  </si>
  <si>
    <t>Martinique</t>
  </si>
  <si>
    <t xml:space="preserve">Mayotte </t>
  </si>
  <si>
    <t>La Réunion</t>
  </si>
  <si>
    <t>Total</t>
  </si>
  <si>
    <t>Nombre d'admis</t>
  </si>
  <si>
    <t>Taux de réussite (%)</t>
  </si>
  <si>
    <t>Baccalauréat général</t>
  </si>
  <si>
    <t>Baccalauréat technologique</t>
  </si>
  <si>
    <t>Baccalauréat professionnel</t>
  </si>
  <si>
    <t>Total baccalauréat</t>
  </si>
  <si>
    <t>Brevet  professionnel (BP)</t>
  </si>
  <si>
    <t>CAP/CAPA</t>
  </si>
  <si>
    <t>DEUG (1), Deust</t>
  </si>
  <si>
    <t>Licences LMD, licences pro</t>
  </si>
  <si>
    <t>Maîtrises (1)</t>
  </si>
  <si>
    <t>Doctorats</t>
  </si>
  <si>
    <t>DUT</t>
  </si>
  <si>
    <t>Droit, sciences politiques</t>
  </si>
  <si>
    <t>Sciences économiques, AES</t>
  </si>
  <si>
    <t>Lettres, langues, sciences humaines</t>
  </si>
  <si>
    <t xml:space="preserve">Sciences    </t>
  </si>
  <si>
    <t>COM et Nouvelle-Calédonie</t>
  </si>
  <si>
    <t>Sciences</t>
  </si>
  <si>
    <t>Total COM et Nouvelle-Calédonie</t>
  </si>
  <si>
    <t>Mayotte</t>
  </si>
  <si>
    <r>
      <rPr>
        <b/>
        <sz val="8"/>
        <rFont val="Arial"/>
        <family val="2"/>
      </rPr>
      <t xml:space="preserve">1. </t>
    </r>
    <r>
      <rPr>
        <sz val="8"/>
        <rFont val="Arial"/>
        <family val="2"/>
      </rPr>
      <t>Il s’agit de diplômes intermédiaires (voir définition dans le glossaire).</t>
    </r>
  </si>
  <si>
    <t>BTS / BTSA (1)</t>
  </si>
  <si>
    <r>
      <rPr>
        <b/>
        <sz val="8"/>
        <rFont val="Arial"/>
        <family val="2"/>
      </rPr>
      <t>1.</t>
    </r>
    <r>
      <rPr>
        <sz val="8"/>
        <rFont val="Arial"/>
        <family val="2"/>
      </rPr>
      <t xml:space="preserve"> BTS (brevet de technicien supérieur), BTSA (brevet de technicien supérieur agricole)</t>
    </r>
  </si>
  <si>
    <t>DCG et DSCG (2)</t>
  </si>
  <si>
    <r>
      <rPr>
        <b/>
        <sz val="8"/>
        <rFont val="Arial"/>
        <family val="2"/>
      </rPr>
      <t>2.</t>
    </r>
    <r>
      <rPr>
        <sz val="8"/>
        <rFont val="Arial"/>
        <family val="2"/>
      </rPr>
      <t xml:space="preserve"> DCG (diplôme de comptabilité et gestion), DSCG (diplôme supérieur de comptabilité et gestion)</t>
    </r>
  </si>
  <si>
    <t>STAPS</t>
  </si>
  <si>
    <t>DROM</t>
  </si>
  <si>
    <t>Total DROM</t>
  </si>
  <si>
    <t>Masters indifférenciés (2)</t>
  </si>
  <si>
    <t>DUFAE (3)</t>
  </si>
  <si>
    <r>
      <rPr>
        <b/>
        <sz val="8"/>
        <rFont val="Arial"/>
        <family val="2"/>
      </rPr>
      <t xml:space="preserve">3. </t>
    </r>
    <r>
      <rPr>
        <sz val="8"/>
        <rFont val="Arial"/>
        <family val="2"/>
      </rPr>
      <t>Diplôme Universitaire de formation adaptée pour l'enseignement</t>
    </r>
  </si>
  <si>
    <r>
      <rPr>
        <b/>
        <sz val="8"/>
        <rFont val="Arial"/>
        <family val="2"/>
      </rPr>
      <t>2.</t>
    </r>
    <r>
      <rPr>
        <sz val="8"/>
        <rFont val="Arial"/>
        <family val="2"/>
      </rPr>
      <t xml:space="preserve"> Il n'y a plus de masters professionnels ni de masters recherche à partir de la session 2019</t>
    </r>
  </si>
  <si>
    <t>[3] Les diplômes nationaux (hors diplôme d'Etat médicaux) délivrés par les universités en 2020 dans les DROM-COM et en Nouvelle-Calédonie</t>
  </si>
  <si>
    <r>
      <t xml:space="preserve">[2] Les BTS et diplômes de comptabilité et gestion dans les DROM, </t>
    </r>
    <r>
      <rPr>
        <sz val="9"/>
        <rFont val="Arial"/>
        <family val="2"/>
      </rPr>
      <t>session 2021</t>
    </r>
  </si>
  <si>
    <r>
      <t>[1] Les diplômes de l'enseignement secondaire dans les DROM,</t>
    </r>
    <r>
      <rPr>
        <sz val="9"/>
        <rFont val="Arial"/>
        <family val="2"/>
      </rPr>
      <t xml:space="preserve"> session 2021</t>
    </r>
  </si>
  <si>
    <t>RERS 10.07 Les diplômes dans les DROM et les COM</t>
  </si>
  <si>
    <t>AIP (1)</t>
  </si>
  <si>
    <r>
      <rPr>
        <b/>
        <sz val="8"/>
        <rFont val="Arial"/>
        <family val="2"/>
      </rPr>
      <t xml:space="preserve">1. </t>
    </r>
    <r>
      <rPr>
        <sz val="8"/>
        <rFont val="Arial"/>
        <family val="2"/>
      </rPr>
      <t xml:space="preserve">A compter de la session 2021, une attestation intermédiaire professionnelle est délivrée sous condition de moyenne aux élèves de première professionnelle inscrits sous statut scolaires. </t>
    </r>
  </si>
  <si>
    <t>MC niveau 3</t>
  </si>
  <si>
    <t>Total niveau 3</t>
  </si>
  <si>
    <t>MC niveau 4</t>
  </si>
  <si>
    <t>Total niveau 4</t>
  </si>
  <si>
    <t>dont niveau 4 professionnel</t>
  </si>
  <si>
    <t>RERS 2022, DEPP, SIES</t>
  </si>
  <si>
    <t>Source : SIES-MESR / Système d'information (SI) Ocean, enquête n° 24 sur les résultats aux examens technologiques et professionnels de l'enseignement supérieur, SI DéciEA du ministère chargé de l'Agriculture</t>
  </si>
  <si>
    <t>Source : DEPP / Systèmes d'information (SI) Ocean et Cyclades et SI du ministère chargé de l'Agriculture.</t>
  </si>
  <si>
    <t>RERS 2022, DEPP</t>
  </si>
  <si>
    <t>►Champ : DROM, Public + Privé (sous et hors contrat),</t>
  </si>
  <si>
    <t>ε</t>
  </si>
  <si>
    <t>Source : SIES -MESR/ Système d’information SISE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</si>
  <si>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</si>
  <si>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</si>
  <si>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</si>
  <si>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</si>
  <si>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10.07 Les diplômes dans les DROM et les COM</t>
  </si>
  <si>
    <t>Sommaire</t>
  </si>
  <si>
    <t>Précisions</t>
  </si>
  <si>
    <r>
      <t>Population concernée</t>
    </r>
    <r>
      <rPr>
        <sz val="8"/>
        <color rgb="FF000000"/>
        <rFont val="Arial"/>
        <family val="2"/>
      </rPr>
      <t xml:space="preserve"> - Ensemble des candidats, quel que soit leur statut (scolaire, apprenti, individuel, en formation continue, en enseignement à distance).</t>
    </r>
  </si>
  <si>
    <r>
      <t>Attestation Intermédiaire Professionnelle (AIP), Brevet professionnel (BP), mention complémentaire (MC), diplôme de comptabilité et de gestion (DCG), diplôme supérieur de comptabilité et de gestion (DSCG)</t>
    </r>
    <r>
      <rPr>
        <sz val="8"/>
        <color rgb="FF000000"/>
        <rFont val="Arial"/>
        <family val="2"/>
      </rPr>
      <t> - Voir « Glossaire ».</t>
    </r>
  </si>
  <si>
    <t>Pour en savoir plus</t>
  </si>
  <si>
    <r>
      <t>- Notes d’Information</t>
    </r>
    <r>
      <rPr>
        <sz val="8"/>
        <color rgb="FF000000"/>
        <rFont val="Arial"/>
        <family val="2"/>
      </rPr>
      <t xml:space="preserve"> </t>
    </r>
    <r>
      <rPr>
        <i/>
        <sz val="8"/>
        <color rgb="FF000000"/>
        <rFont val="Arial"/>
        <family val="2"/>
      </rPr>
      <t>du SIES :</t>
    </r>
    <r>
      <rPr>
        <sz val="8"/>
        <color rgb="FF000000"/>
        <rFont val="Arial"/>
        <family val="2"/>
      </rPr>
      <t xml:space="preserve"> 20.19.</t>
    </r>
  </si>
  <si>
    <t>Source</t>
  </si>
  <si>
    <t>DEPP et SIES-MESRI</t>
  </si>
  <si>
    <r>
      <t xml:space="preserve">- </t>
    </r>
    <r>
      <rPr>
        <b/>
        <sz val="8"/>
        <color rgb="FF000065"/>
        <rFont val="Arial"/>
        <family val="2"/>
      </rPr>
      <t>(1)</t>
    </r>
    <r>
      <rPr>
        <sz val="8"/>
        <color rgb="FF000065"/>
        <rFont val="Arial"/>
        <family val="2"/>
      </rPr>
      <t> Systèmes d’information (SI) Ocean et Cyclades, enquête n° 4 sur les résultats aux examens technologiques et professionnels, enquête n° 60 sur les résultats définitifs du baccalauréat, SI du ministère chargé de l’Agriculture.</t>
    </r>
  </si>
  <si>
    <r>
      <t xml:space="preserve">- </t>
    </r>
    <r>
      <rPr>
        <b/>
        <sz val="8"/>
        <color rgb="FF000065"/>
        <rFont val="Arial"/>
        <family val="2"/>
      </rPr>
      <t>(2)</t>
    </r>
    <r>
      <rPr>
        <sz val="8"/>
        <color rgb="FF000065"/>
        <rFont val="Arial"/>
        <family val="2"/>
      </rPr>
      <t> Systèmes d’information (SI) Ocean et Cyclades, enquête n° 24 sur les résultats aux examens technologiques et professionnels de l’enseignement supérieur, SI du ministère chargé de l’Agriculture.</t>
    </r>
  </si>
  <si>
    <r>
      <t xml:space="preserve">- </t>
    </r>
    <r>
      <rPr>
        <b/>
        <sz val="8"/>
        <color rgb="FF000065"/>
        <rFont val="Arial"/>
        <family val="2"/>
      </rPr>
      <t>(3)</t>
    </r>
    <r>
      <rPr>
        <sz val="8"/>
        <color rgb="FF000065"/>
        <rFont val="Arial"/>
        <family val="2"/>
      </rPr>
      <t> Système d’information SISE.</t>
    </r>
  </si>
  <si>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</si>
  <si>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</si>
  <si>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</si>
  <si>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</si>
  <si>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</si>
  <si>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</si>
  <si>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Les diplômes de l'enseignement secondaire dans les DROM, session 2021</t>
  </si>
  <si>
    <t>[2] Les BTS et diplômes de comptabilité et gestion dans les DROM, session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</si>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</sst>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58" x14ac:knownFonts="1">
    <font>
      <sz val="10"/>
      <name val="Arial"/>
    </font>
    <font>
      <sz val="10"/>
      <name val="Arial"/>
      <family val="2"/>
    </font>
    <font>
      <b/>
      <sz val="11"/>
      <name val="Arial"/>
      <family val="2"/>
    </font>
    <font>
      <sz val="10"/>
      <name val="MS Sans Serif"/>
      <family val="2"/>
    </font>
    <font>
      <sz val="10"/>
      <name val="Arial"/>
      <family val="2"/>
    </font>
    <font>
      <b/>
      <sz val="9"/>
      <name val="Arial"/>
      <family val="2"/>
    </font>
    <font>
      <b/>
      <sz val="10"/>
      <name val="Arial"/>
      <family val="2"/>
    </font>
    <font>
      <sz val="10"/>
      <color indexed="9"/>
      <name val="Arial"/>
      <family val="2"/>
    </font>
    <font>
      <b/>
      <sz val="8"/>
      <color indexed="9"/>
      <name val="Arial"/>
      <family val="2"/>
    </font>
    <font>
      <sz val="8"/>
      <name val="Arial"/>
      <family val="2"/>
    </font>
    <font>
      <b/>
      <sz val="8"/>
      <color indexed="12"/>
      <name val="Arial"/>
      <family val="2"/>
    </font>
    <font>
      <i/>
      <sz val="8"/>
      <name val="Arial"/>
      <family val="2"/>
    </font>
    <font>
      <b/>
      <sz val="8"/>
      <name val="Arial"/>
      <family val="2"/>
    </font>
    <font>
      <u/>
      <sz val="10"/>
      <color indexed="12"/>
      <name val="Arial"/>
      <family val="2"/>
    </font>
    <font>
      <sz val="9"/>
      <name val="Arial"/>
      <family val="2"/>
    </font>
    <font>
      <b/>
      <sz val="7"/>
      <color indexed="9"/>
      <name val="Arial"/>
      <family val="2"/>
    </font>
    <font>
      <sz val="10"/>
      <name val="Arial"/>
      <family val="2"/>
    </font>
    <font>
      <sz val="8"/>
      <color indexed="8"/>
      <name val="Arial"/>
      <family val="2"/>
    </font>
    <font>
      <b/>
      <sz val="18"/>
      <color indexed="56"/>
      <name val="Cambria"/>
      <family val="2"/>
    </font>
    <font>
      <sz val="10"/>
      <color indexed="8"/>
      <name val="Arial"/>
      <family val="2"/>
    </font>
    <font>
      <b/>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b/>
      <sz val="8"/>
      <color rgb="FFFFFFFF"/>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rgb="FF000000"/>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right/>
      <top/>
      <bottom style="medium">
        <color indexed="12"/>
      </bottom>
      <diagonal/>
    </border>
    <border>
      <left/>
      <right/>
      <top style="medium">
        <color indexed="12"/>
      </top>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theme="0"/>
      </left>
      <right style="thin">
        <color theme="0"/>
      </right>
      <top/>
      <bottom/>
      <diagonal/>
    </border>
    <border>
      <left/>
      <right/>
      <top/>
      <bottom style="medium">
        <color rgb="FF0000FF"/>
      </bottom>
      <diagonal/>
    </border>
    <border>
      <left style="thin">
        <color rgb="FFFFFFFF"/>
      </left>
      <right style="thin">
        <color rgb="FFFFFFFF"/>
      </right>
      <top/>
      <bottom/>
      <diagonal/>
    </border>
    <border>
      <left style="thin">
        <color indexed="9"/>
      </left>
      <right style="thin">
        <color indexed="9"/>
      </right>
      <top style="thin">
        <color indexed="9"/>
      </top>
      <bottom style="medium">
        <color rgb="FF0000FF"/>
      </bottom>
      <diagonal/>
    </border>
    <border>
      <left style="thin">
        <color indexed="9"/>
      </left>
      <right style="thin">
        <color indexed="9"/>
      </right>
      <top/>
      <bottom style="medium">
        <color rgb="FF0000FF"/>
      </bottom>
      <diagonal/>
    </border>
  </borders>
  <cellStyleXfs count="85">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1" fillId="3" borderId="0" applyNumberFormat="0" applyBorder="0" applyAlignment="0" applyProtection="0"/>
    <xf numFmtId="0" fontId="9" fillId="16" borderId="1"/>
    <xf numFmtId="0" fontId="22" fillId="17" borderId="2" applyNumberFormat="0" applyAlignment="0" applyProtection="0"/>
    <xf numFmtId="0" fontId="9" fillId="0" borderId="3"/>
    <xf numFmtId="0" fontId="20" fillId="18" borderId="5" applyNumberFormat="0" applyAlignment="0" applyProtection="0"/>
    <xf numFmtId="0" fontId="23" fillId="19" borderId="0">
      <alignment horizontal="center"/>
    </xf>
    <xf numFmtId="0" fontId="24" fillId="19" borderId="0">
      <alignment horizontal="center" vertical="center"/>
    </xf>
    <xf numFmtId="0" fontId="4" fillId="20" borderId="0">
      <alignment horizontal="center" wrapText="1"/>
    </xf>
    <xf numFmtId="0" fontId="10" fillId="19" borderId="0">
      <alignment horizontal="center"/>
    </xf>
    <xf numFmtId="167" fontId="25" fillId="0" borderId="0" applyFont="0" applyFill="0" applyBorder="0" applyAlignment="0" applyProtection="0"/>
    <xf numFmtId="168" fontId="4" fillId="0" borderId="0" applyFont="0" applyFill="0" applyBorder="0" applyAlignment="0" applyProtection="0"/>
    <xf numFmtId="168" fontId="25"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0" fontId="26" fillId="21" borderId="1" applyBorder="0">
      <protection locked="0"/>
    </xf>
    <xf numFmtId="0" fontId="27" fillId="0" borderId="0" applyNumberFormat="0" applyFill="0" applyBorder="0" applyAlignment="0" applyProtection="0"/>
    <xf numFmtId="0" fontId="17"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6" fillId="20" borderId="0">
      <alignment horizontal="center"/>
    </xf>
    <xf numFmtId="0" fontId="9" fillId="19" borderId="9">
      <alignment wrapText="1"/>
    </xf>
    <xf numFmtId="0" fontId="36" fillId="19" borderId="10"/>
    <xf numFmtId="0" fontId="36" fillId="19" borderId="11"/>
    <xf numFmtId="0" fontId="9" fillId="19" borderId="12">
      <alignment horizontal="center" wrapText="1"/>
    </xf>
    <xf numFmtId="0" fontId="13"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xf numFmtId="0" fontId="37" fillId="0" borderId="4" applyNumberFormat="0" applyFill="0" applyAlignment="0" applyProtection="0"/>
    <xf numFmtId="0" fontId="4" fillId="0" borderId="0" applyFont="0" applyFill="0" applyBorder="0" applyAlignment="0" applyProtection="0"/>
    <xf numFmtId="0" fontId="38" fillId="23" borderId="0" applyNumberFormat="0" applyBorder="0" applyAlignment="0" applyProtection="0"/>
    <xf numFmtId="0" fontId="39" fillId="0" borderId="0"/>
    <xf numFmtId="0" fontId="3" fillId="0" borderId="0"/>
    <xf numFmtId="0" fontId="4" fillId="0" borderId="0"/>
    <xf numFmtId="0" fontId="19" fillId="0" borderId="0"/>
    <xf numFmtId="0" fontId="4" fillId="0" borderId="0"/>
    <xf numFmtId="0" fontId="46" fillId="0" borderId="0"/>
    <xf numFmtId="0" fontId="19" fillId="0" borderId="0"/>
    <xf numFmtId="0" fontId="46" fillId="0" borderId="0"/>
    <xf numFmtId="0" fontId="3" fillId="0" borderId="0"/>
    <xf numFmtId="0" fontId="16" fillId="0" borderId="0"/>
    <xf numFmtId="0" fontId="4" fillId="0" borderId="0"/>
    <xf numFmtId="0" fontId="40" fillId="17" borderId="13"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0" fontId="9" fillId="19" borderId="3"/>
    <xf numFmtId="0" fontId="24"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3" fillId="19" borderId="0">
      <alignment horizontal="center"/>
    </xf>
    <xf numFmtId="0" fontId="18" fillId="0" borderId="0" applyNumberFormat="0" applyFill="0" applyBorder="0" applyAlignment="0" applyProtection="0"/>
    <xf numFmtId="0" fontId="12" fillId="19" borderId="0"/>
    <xf numFmtId="0" fontId="45" fillId="0" borderId="0" applyNumberFormat="0" applyFill="0" applyBorder="0" applyAlignment="0" applyProtection="0"/>
    <xf numFmtId="0" fontId="1" fillId="0" borderId="0"/>
  </cellStyleXfs>
  <cellXfs count="104">
    <xf numFmtId="0" fontId="0" fillId="0" borderId="0" xfId="0"/>
    <xf numFmtId="0" fontId="2" fillId="0" borderId="0" xfId="64" applyFont="1" applyFill="1" applyAlignment="1">
      <alignment vertical="center"/>
    </xf>
    <xf numFmtId="0" fontId="5" fillId="0" borderId="0" xfId="57" applyFont="1" applyAlignment="1"/>
    <xf numFmtId="0" fontId="3" fillId="0" borderId="0" xfId="57" applyAlignment="1">
      <alignment horizontal="right"/>
    </xf>
    <xf numFmtId="0" fontId="3" fillId="0" borderId="0" xfId="57"/>
    <xf numFmtId="0" fontId="15" fillId="25" borderId="0" xfId="57" applyFont="1" applyFill="1" applyBorder="1" applyAlignment="1">
      <alignment wrapText="1"/>
    </xf>
    <xf numFmtId="0" fontId="15" fillId="25" borderId="0" xfId="57" applyFont="1" applyFill="1" applyBorder="1" applyAlignment="1">
      <alignment horizontal="right" vertical="top" wrapText="1"/>
    </xf>
    <xf numFmtId="0" fontId="9" fillId="0" borderId="0" xfId="57" applyFont="1" applyBorder="1"/>
    <xf numFmtId="3" fontId="9" fillId="0" borderId="0" xfId="57" applyNumberFormat="1" applyFont="1" applyBorder="1" applyAlignment="1">
      <alignment horizontal="right"/>
    </xf>
    <xf numFmtId="3" fontId="9" fillId="0" borderId="0" xfId="57" applyNumberFormat="1" applyFont="1" applyFill="1" applyBorder="1" applyAlignment="1">
      <alignment horizontal="right"/>
    </xf>
    <xf numFmtId="0" fontId="10" fillId="0" borderId="0" xfId="57" applyFont="1" applyFill="1" applyBorder="1"/>
    <xf numFmtId="0" fontId="8" fillId="25" borderId="0" xfId="57" applyFont="1" applyFill="1" applyBorder="1"/>
    <xf numFmtId="3" fontId="8" fillId="25" borderId="0" xfId="57" applyNumberFormat="1" applyFont="1" applyFill="1" applyBorder="1" applyAlignment="1">
      <alignment horizontal="right"/>
    </xf>
    <xf numFmtId="0" fontId="9" fillId="0" borderId="0" xfId="57" applyFont="1" applyAlignment="1">
      <alignment horizontal="right"/>
    </xf>
    <xf numFmtId="0" fontId="9" fillId="0" borderId="0" xfId="57" applyFont="1"/>
    <xf numFmtId="0" fontId="9" fillId="0" borderId="0" xfId="0" applyNumberFormat="1" applyFont="1" applyFill="1" applyBorder="1" applyAlignment="1">
      <alignment horizontal="left"/>
    </xf>
    <xf numFmtId="0" fontId="9" fillId="0" borderId="0" xfId="0" applyFont="1"/>
    <xf numFmtId="164" fontId="9" fillId="0" borderId="16" xfId="0" applyNumberFormat="1" applyFont="1" applyFill="1" applyBorder="1"/>
    <xf numFmtId="3" fontId="9" fillId="0" borderId="16" xfId="0" applyNumberFormat="1" applyFont="1" applyBorder="1"/>
    <xf numFmtId="3" fontId="9" fillId="0" borderId="16" xfId="0" applyNumberFormat="1" applyFont="1" applyFill="1" applyBorder="1"/>
    <xf numFmtId="0" fontId="9" fillId="0" borderId="17" xfId="0" applyNumberFormat="1" applyFont="1" applyBorder="1" applyAlignment="1">
      <alignment horizontal="left"/>
    </xf>
    <xf numFmtId="0" fontId="8" fillId="25" borderId="17" xfId="65" applyFont="1" applyFill="1" applyBorder="1" applyAlignment="1">
      <alignment horizontal="right" vertical="top" wrapText="1"/>
    </xf>
    <xf numFmtId="0" fontId="2" fillId="0" borderId="0" xfId="0" applyFont="1" applyAlignment="1">
      <alignment vertical="center"/>
    </xf>
    <xf numFmtId="0" fontId="4" fillId="0" borderId="0" xfId="64" applyFont="1" applyFill="1"/>
    <xf numFmtId="0" fontId="5" fillId="0" borderId="0" xfId="64" applyFont="1" applyFill="1" applyAlignment="1">
      <alignment horizontal="left"/>
    </xf>
    <xf numFmtId="0" fontId="4" fillId="0" borderId="0" xfId="64" applyFont="1" applyFill="1" applyAlignment="1">
      <alignment horizontal="centerContinuous"/>
    </xf>
    <xf numFmtId="0" fontId="6" fillId="0" borderId="0" xfId="64" applyFont="1" applyFill="1" applyAlignment="1">
      <alignment horizontal="centerContinuous"/>
    </xf>
    <xf numFmtId="0" fontId="11" fillId="0" borderId="18" xfId="64" applyFont="1" applyFill="1" applyBorder="1"/>
    <xf numFmtId="0" fontId="9" fillId="0" borderId="19" xfId="64" quotePrefix="1" applyFont="1" applyFill="1" applyBorder="1" applyAlignment="1">
      <alignment horizontal="left"/>
    </xf>
    <xf numFmtId="0" fontId="9" fillId="0" borderId="0" xfId="64" applyFont="1" applyFill="1" applyAlignment="1">
      <alignment horizontal="right"/>
    </xf>
    <xf numFmtId="0" fontId="9" fillId="0" borderId="0" xfId="64" quotePrefix="1" applyFont="1" applyFill="1" applyAlignment="1">
      <alignment horizontal="left"/>
    </xf>
    <xf numFmtId="3" fontId="9" fillId="0" borderId="0" xfId="64" applyNumberFormat="1" applyFont="1" applyFill="1"/>
    <xf numFmtId="165" fontId="9" fillId="0" borderId="0" xfId="64" applyNumberFormat="1" applyFont="1" applyFill="1"/>
    <xf numFmtId="0" fontId="9" fillId="0" borderId="16" xfId="64" quotePrefix="1" applyNumberFormat="1" applyFont="1" applyFill="1" applyBorder="1" applyAlignment="1">
      <alignment horizontal="left"/>
    </xf>
    <xf numFmtId="0" fontId="9" fillId="0" borderId="16" xfId="64" applyNumberFormat="1" applyFont="1" applyFill="1" applyBorder="1"/>
    <xf numFmtId="0" fontId="15" fillId="25" borderId="22" xfId="57" applyFont="1" applyFill="1" applyBorder="1" applyAlignment="1">
      <alignment horizontal="right" vertical="top" wrapText="1"/>
    </xf>
    <xf numFmtId="3" fontId="9" fillId="0" borderId="22" xfId="57" applyNumberFormat="1" applyFont="1" applyBorder="1" applyAlignment="1">
      <alignment horizontal="right"/>
    </xf>
    <xf numFmtId="3" fontId="9" fillId="0" borderId="22" xfId="57" applyNumberFormat="1" applyFont="1" applyFill="1" applyBorder="1" applyAlignment="1">
      <alignment horizontal="right"/>
    </xf>
    <xf numFmtId="3" fontId="10" fillId="0" borderId="22" xfId="57" applyNumberFormat="1" applyFont="1" applyFill="1" applyBorder="1" applyAlignment="1">
      <alignment horizontal="right"/>
    </xf>
    <xf numFmtId="3" fontId="8" fillId="25" borderId="22" xfId="57" applyNumberFormat="1" applyFont="1" applyFill="1" applyBorder="1" applyAlignment="1">
      <alignment horizontal="right"/>
    </xf>
    <xf numFmtId="3" fontId="49" fillId="0" borderId="0" xfId="57" applyNumberFormat="1" applyFont="1" applyFill="1" applyBorder="1" applyAlignment="1">
      <alignment horizontal="right"/>
    </xf>
    <xf numFmtId="0" fontId="4" fillId="0" borderId="0" xfId="58" applyFill="1"/>
    <xf numFmtId="0" fontId="4" fillId="0" borderId="0" xfId="58"/>
    <xf numFmtId="166" fontId="0" fillId="0" borderId="0" xfId="71" applyNumberFormat="1" applyFont="1" applyFill="1"/>
    <xf numFmtId="3" fontId="4" fillId="0" borderId="0" xfId="58" applyNumberFormat="1" applyFill="1"/>
    <xf numFmtId="165" fontId="11" fillId="0" borderId="23" xfId="64" applyNumberFormat="1" applyFont="1" applyFill="1" applyBorder="1"/>
    <xf numFmtId="3" fontId="11" fillId="0" borderId="23" xfId="64" applyNumberFormat="1" applyFont="1" applyFill="1" applyBorder="1"/>
    <xf numFmtId="165" fontId="50" fillId="26" borderId="24" xfId="64" applyNumberFormat="1" applyFont="1" applyFill="1" applyBorder="1"/>
    <xf numFmtId="3" fontId="50" fillId="26" borderId="24" xfId="64" applyNumberFormat="1" applyFont="1" applyFill="1" applyBorder="1"/>
    <xf numFmtId="0" fontId="8" fillId="27" borderId="16" xfId="66" applyFont="1" applyFill="1" applyBorder="1"/>
    <xf numFmtId="165" fontId="9" fillId="0" borderId="16" xfId="66" applyNumberFormat="1" applyFont="1" applyFill="1" applyBorder="1" applyAlignment="1">
      <alignment horizontal="right"/>
    </xf>
    <xf numFmtId="3" fontId="9" fillId="0" borderId="16" xfId="66" applyNumberFormat="1" applyFont="1" applyFill="1" applyBorder="1" applyAlignment="1">
      <alignment horizontal="right"/>
    </xf>
    <xf numFmtId="49" fontId="9" fillId="0" borderId="16" xfId="66" applyNumberFormat="1" applyFont="1" applyFill="1" applyBorder="1" applyAlignment="1">
      <alignment horizontal="right"/>
    </xf>
    <xf numFmtId="164" fontId="4" fillId="0" borderId="0" xfId="58" applyNumberFormat="1" applyFill="1"/>
    <xf numFmtId="164" fontId="10" fillId="0" borderId="16" xfId="66" applyNumberFormat="1" applyFont="1" applyFill="1" applyBorder="1"/>
    <xf numFmtId="3" fontId="10" fillId="0" borderId="16" xfId="66" applyNumberFormat="1" applyFont="1" applyFill="1" applyBorder="1"/>
    <xf numFmtId="0" fontId="10" fillId="0" borderId="16" xfId="66" applyFont="1" applyFill="1" applyBorder="1"/>
    <xf numFmtId="0" fontId="9" fillId="0" borderId="16" xfId="66" applyFont="1" applyFill="1" applyBorder="1"/>
    <xf numFmtId="2" fontId="4" fillId="0" borderId="0" xfId="58" applyNumberFormat="1" applyFill="1"/>
    <xf numFmtId="164" fontId="8" fillId="27" borderId="16" xfId="66" applyNumberFormat="1" applyFont="1" applyFill="1" applyBorder="1"/>
    <xf numFmtId="0" fontId="8" fillId="27" borderId="20" xfId="66" applyFont="1" applyFill="1" applyBorder="1" applyAlignment="1">
      <alignment horizontal="right" vertical="top" wrapText="1"/>
    </xf>
    <xf numFmtId="0" fontId="4" fillId="0" borderId="0" xfId="58" applyFill="1" applyAlignment="1"/>
    <xf numFmtId="164" fontId="0" fillId="0" borderId="0" xfId="0" applyNumberFormat="1"/>
    <xf numFmtId="0" fontId="9" fillId="0" borderId="25" xfId="0" applyNumberFormat="1" applyFont="1" applyBorder="1" applyAlignment="1">
      <alignment horizontal="left"/>
    </xf>
    <xf numFmtId="3" fontId="9" fillId="0" borderId="26" xfId="0" applyNumberFormat="1" applyFont="1" applyFill="1" applyBorder="1"/>
    <xf numFmtId="164" fontId="9" fillId="0" borderId="26" xfId="0" applyNumberFormat="1" applyFont="1" applyFill="1" applyBorder="1"/>
    <xf numFmtId="3" fontId="9" fillId="0" borderId="26" xfId="0" applyNumberFormat="1" applyFont="1" applyBorder="1"/>
    <xf numFmtId="164" fontId="9" fillId="0" borderId="16" xfId="66" applyNumberFormat="1" applyFont="1" applyFill="1" applyBorder="1" applyAlignment="1">
      <alignment horizontal="right"/>
    </xf>
    <xf numFmtId="164" fontId="4" fillId="0" borderId="0" xfId="70" applyNumberFormat="1" applyFont="1" applyFill="1"/>
    <xf numFmtId="165" fontId="4" fillId="0" borderId="0" xfId="58" applyNumberFormat="1" applyFill="1"/>
    <xf numFmtId="0" fontId="9" fillId="0" borderId="0" xfId="0" applyFont="1" applyAlignment="1">
      <alignment horizontal="left" wrapText="1"/>
    </xf>
    <xf numFmtId="0" fontId="9" fillId="0" borderId="0" xfId="57" applyFont="1" applyAlignment="1">
      <alignment horizontal="left"/>
    </xf>
    <xf numFmtId="0" fontId="9" fillId="0" borderId="0" xfId="64" quotePrefix="1" applyFont="1" applyFill="1" applyBorder="1" applyAlignment="1">
      <alignment horizontal="left"/>
    </xf>
    <xf numFmtId="0" fontId="12" fillId="0" borderId="19" xfId="64" quotePrefix="1" applyFont="1" applyFill="1" applyBorder="1" applyAlignment="1">
      <alignment horizontal="left"/>
    </xf>
    <xf numFmtId="3" fontId="9" fillId="0" borderId="26" xfId="0" applyNumberFormat="1" applyFont="1" applyFill="1" applyBorder="1" applyAlignment="1">
      <alignment horizontal="right"/>
    </xf>
    <xf numFmtId="0" fontId="9" fillId="0" borderId="0" xfId="0" applyFont="1" applyAlignment="1">
      <alignment horizontal="right"/>
    </xf>
    <xf numFmtId="0" fontId="51" fillId="0" borderId="0" xfId="84" applyFont="1"/>
    <xf numFmtId="0" fontId="1" fillId="0" borderId="0" xfId="84"/>
    <xf numFmtId="171" fontId="51" fillId="0" borderId="0" xfId="84" applyNumberFormat="1" applyFont="1" applyAlignment="1">
      <alignment horizontal="right" wrapText="1"/>
    </xf>
    <xf numFmtId="0" fontId="1" fillId="0" borderId="0" xfId="84" applyFont="1" applyAlignment="1">
      <alignment horizontal="center" wrapText="1"/>
    </xf>
    <xf numFmtId="0" fontId="48" fillId="0" borderId="0" xfId="52" applyAlignment="1">
      <alignment vertical="center" wrapText="1"/>
    </xf>
    <xf numFmtId="0" fontId="52" fillId="0" borderId="0" xfId="84" applyFont="1" applyAlignment="1">
      <alignment vertical="center" wrapText="1"/>
    </xf>
    <xf numFmtId="0" fontId="1" fillId="0" borderId="0" xfId="84" applyFont="1"/>
    <xf numFmtId="0" fontId="53" fillId="0" borderId="0" xfId="84" applyFont="1" applyFill="1" applyAlignment="1">
      <alignment vertical="center" wrapText="1"/>
    </xf>
    <xf numFmtId="0" fontId="5" fillId="0" borderId="0" xfId="84" applyFont="1" applyAlignment="1">
      <alignment wrapText="1"/>
    </xf>
    <xf numFmtId="0" fontId="53" fillId="0" borderId="0" xfId="84" applyFont="1" applyFill="1" applyAlignment="1">
      <alignment vertical="center"/>
    </xf>
    <xf numFmtId="0" fontId="54" fillId="0" borderId="0" xfId="84" applyFont="1" applyAlignment="1">
      <alignment horizontal="justify" vertical="center" wrapText="1"/>
    </xf>
    <xf numFmtId="0" fontId="53" fillId="0" borderId="0" xfId="84" applyFont="1" applyAlignment="1">
      <alignment horizontal="justify" vertical="center" wrapText="1"/>
    </xf>
    <xf numFmtId="0" fontId="56" fillId="0" borderId="0" xfId="84" applyFont="1" applyAlignment="1">
      <alignment vertical="center" wrapText="1"/>
    </xf>
    <xf numFmtId="0" fontId="53" fillId="0" borderId="0" xfId="84" applyFont="1" applyAlignment="1">
      <alignment vertical="center" wrapText="1"/>
    </xf>
    <xf numFmtId="0" fontId="57" fillId="0" borderId="0" xfId="84" applyFont="1" applyAlignment="1">
      <alignment vertical="center" wrapText="1"/>
    </xf>
    <xf numFmtId="0" fontId="9" fillId="0" borderId="0" xfId="84" applyFont="1" applyAlignment="1">
      <alignment wrapText="1"/>
    </xf>
    <xf numFmtId="0" fontId="9" fillId="0" borderId="0" xfId="84" applyFont="1"/>
    <xf numFmtId="0" fontId="2" fillId="0" borderId="0" xfId="64" applyFont="1" applyFill="1" applyAlignment="1">
      <alignment vertical="center"/>
    </xf>
    <xf numFmtId="0" fontId="7" fillId="27" borderId="16" xfId="66" applyFont="1" applyFill="1" applyBorder="1" applyAlignment="1">
      <alignment vertical="top"/>
    </xf>
    <xf numFmtId="0" fontId="4" fillId="27" borderId="16" xfId="58" applyFill="1" applyBorder="1" applyAlignment="1">
      <alignment vertical="top"/>
    </xf>
    <xf numFmtId="0" fontId="8" fillId="27" borderId="21" xfId="66" applyFont="1" applyFill="1" applyBorder="1" applyAlignment="1">
      <alignment horizontal="center" vertical="top"/>
    </xf>
    <xf numFmtId="0" fontId="9" fillId="0" borderId="0" xfId="0" applyFont="1" applyAlignment="1">
      <alignment wrapText="1"/>
    </xf>
    <xf numFmtId="0" fontId="8" fillId="25" borderId="17" xfId="65" applyFont="1" applyFill="1" applyBorder="1" applyAlignment="1">
      <alignment horizontal="center" vertical="top"/>
    </xf>
    <xf numFmtId="0" fontId="5" fillId="0" borderId="0" xfId="0" applyFont="1" applyAlignment="1">
      <alignment horizontal="left"/>
    </xf>
    <xf numFmtId="0" fontId="7" fillId="25" borderId="20" xfId="65" applyFont="1" applyFill="1" applyBorder="1" applyAlignment="1">
      <alignment horizontal="center" vertical="top"/>
    </xf>
    <xf numFmtId="0" fontId="7" fillId="25" borderId="21" xfId="65" applyFont="1" applyFill="1" applyBorder="1" applyAlignment="1">
      <alignment horizontal="center" vertical="top"/>
    </xf>
    <xf numFmtId="0" fontId="12" fillId="0" borderId="0" xfId="57" applyFont="1" applyBorder="1" applyAlignment="1">
      <alignment horizontal="left" vertical="top"/>
    </xf>
    <xf numFmtId="0" fontId="12" fillId="0" borderId="0" xfId="57" applyFont="1" applyBorder="1" applyAlignment="1">
      <alignment horizontal="left" vertical="top"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2_TC_A1 2" xfId="84"/>
    <cellStyle name="Normal 3" xfId="61"/>
    <cellStyle name="Normal 3 2" xfId="62"/>
    <cellStyle name="Normal 4" xfId="63"/>
    <cellStyle name="Normal_Feuil1" xfId="64"/>
    <cellStyle name="Normal_RERS2009_12_10 2" xfId="65"/>
    <cellStyle name="Normal_RERS2009_12_10 3" xfId="66"/>
    <cellStyle name="Output" xfId="67"/>
    <cellStyle name="Percent 2" xfId="68"/>
    <cellStyle name="Percent_1 SubOverv.USd" xfId="69"/>
    <cellStyle name="Pourcentage" xfId="70" builtinId="5"/>
    <cellStyle name="Pourcentage 2"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x14ac:dyDescent="0.2"/>
  <cols>
    <col min="1" max="1" width="90.7109375" style="77" customWidth="1"/>
    <col min="2" max="16384" width="11.42578125" style="77"/>
  </cols>
  <sheetData>
    <row r="1" spans="1:1" x14ac:dyDescent="0.2">
      <c r="A1" s="76" t="s">
        <v>57</v>
      </c>
    </row>
    <row r="2" spans="1:1" x14ac:dyDescent="0.2">
      <c r="A2" s="78" t="s">
        <v>81</v>
      </c>
    </row>
    <row r="3" spans="1:1" x14ac:dyDescent="0.2">
      <c r="A3" s="78"/>
    </row>
    <row r="4" spans="1:1" ht="27.75" x14ac:dyDescent="0.2">
      <c r="A4" s="79" t="s">
        <v>58</v>
      </c>
    </row>
    <row r="7" spans="1:1" ht="102" customHeight="1" x14ac:dyDescent="0.2">
      <c r="A7" s="79" t="s">
        <v>59</v>
      </c>
    </row>
    <row r="9" spans="1:1" x14ac:dyDescent="0.2">
      <c r="A9" s="80" t="s">
        <v>60</v>
      </c>
    </row>
    <row r="11" spans="1:1" ht="15.75" x14ac:dyDescent="0.2">
      <c r="A11" s="81" t="s">
        <v>61</v>
      </c>
    </row>
    <row r="12" spans="1:1" x14ac:dyDescent="0.2">
      <c r="A12" s="76"/>
    </row>
    <row r="13" spans="1:1" x14ac:dyDescent="0.2">
      <c r="A13" s="76"/>
    </row>
    <row r="14" spans="1:1" x14ac:dyDescent="0.2">
      <c r="A14" s="76"/>
    </row>
    <row r="15" spans="1:1" s="82" customFormat="1" ht="34.9" customHeight="1" x14ac:dyDescent="0.2"/>
    <row r="16" spans="1:1" ht="35.1" customHeight="1" x14ac:dyDescent="0.2">
      <c r="A16" s="83" t="s">
        <v>62</v>
      </c>
    </row>
    <row r="17" spans="1:1" x14ac:dyDescent="0.2">
      <c r="A17" s="84" t="s">
        <v>79</v>
      </c>
    </row>
    <row r="18" spans="1:1" x14ac:dyDescent="0.2">
      <c r="A18" s="84" t="s">
        <v>80</v>
      </c>
    </row>
    <row r="19" spans="1:1" ht="24" x14ac:dyDescent="0.2">
      <c r="A19" s="84" t="s">
        <v>39</v>
      </c>
    </row>
    <row r="20" spans="1:1" x14ac:dyDescent="0.2">
      <c r="A20" s="84"/>
    </row>
    <row r="21" spans="1:1" x14ac:dyDescent="0.2">
      <c r="A21" s="84"/>
    </row>
    <row r="22" spans="1:1" x14ac:dyDescent="0.2">
      <c r="A22" s="84"/>
    </row>
    <row r="23" spans="1:1" x14ac:dyDescent="0.2">
      <c r="A23" s="84"/>
    </row>
    <row r="24" spans="1:1" x14ac:dyDescent="0.2">
      <c r="A24" s="84"/>
    </row>
    <row r="25" spans="1:1" ht="35.1" customHeight="1" x14ac:dyDescent="0.2">
      <c r="A25" s="85" t="s">
        <v>63</v>
      </c>
    </row>
    <row r="26" spans="1:1" ht="22.5" x14ac:dyDescent="0.2">
      <c r="A26" s="86" t="s">
        <v>64</v>
      </c>
    </row>
    <row r="27" spans="1:1" ht="33.75" x14ac:dyDescent="0.2">
      <c r="A27" s="86" t="s">
        <v>65</v>
      </c>
    </row>
    <row r="28" spans="1:1" ht="35.1" customHeight="1" x14ac:dyDescent="0.2">
      <c r="A28" s="87" t="s">
        <v>66</v>
      </c>
    </row>
    <row r="29" spans="1:1" x14ac:dyDescent="0.2">
      <c r="A29" s="88" t="s">
        <v>67</v>
      </c>
    </row>
    <row r="30" spans="1:1" ht="35.1" customHeight="1" x14ac:dyDescent="0.2">
      <c r="A30" s="89" t="s">
        <v>68</v>
      </c>
    </row>
    <row r="31" spans="1:1" x14ac:dyDescent="0.2">
      <c r="A31" s="90" t="s">
        <v>69</v>
      </c>
    </row>
    <row r="32" spans="1:1" ht="22.5" x14ac:dyDescent="0.2">
      <c r="A32" s="90" t="s">
        <v>70</v>
      </c>
    </row>
    <row r="33" spans="1:1" ht="22.5" x14ac:dyDescent="0.2">
      <c r="A33" s="90" t="s">
        <v>71</v>
      </c>
    </row>
    <row r="34" spans="1:1" x14ac:dyDescent="0.2">
      <c r="A34" s="90" t="s">
        <v>72</v>
      </c>
    </row>
    <row r="35" spans="1:1" x14ac:dyDescent="0.2">
      <c r="A35" s="82"/>
    </row>
    <row r="36" spans="1:1" ht="22.5" x14ac:dyDescent="0.2">
      <c r="A36" s="91" t="s">
        <v>73</v>
      </c>
    </row>
    <row r="37" spans="1:1" x14ac:dyDescent="0.2">
      <c r="A37" s="92"/>
    </row>
    <row r="38" spans="1:1" x14ac:dyDescent="0.2">
      <c r="A38" s="85" t="s">
        <v>74</v>
      </c>
    </row>
    <row r="39" spans="1:1" x14ac:dyDescent="0.2">
      <c r="A39" s="92"/>
    </row>
    <row r="40" spans="1:1" x14ac:dyDescent="0.2">
      <c r="A40" s="92" t="s">
        <v>75</v>
      </c>
    </row>
    <row r="41" spans="1:1" x14ac:dyDescent="0.2">
      <c r="A41" s="92" t="s">
        <v>76</v>
      </c>
    </row>
    <row r="42" spans="1:1" x14ac:dyDescent="0.2">
      <c r="A42" s="92" t="s">
        <v>77</v>
      </c>
    </row>
    <row r="43" spans="1:1" x14ac:dyDescent="0.2">
      <c r="A43" s="92" t="s">
        <v>78</v>
      </c>
    </row>
    <row r="44" spans="1:1" x14ac:dyDescent="0.2">
      <c r="A44" s="82"/>
    </row>
    <row r="45" spans="1:1" x14ac:dyDescent="0.2">
      <c r="A45" s="82"/>
    </row>
    <row r="46" spans="1:1" x14ac:dyDescent="0.2">
      <c r="A46" s="82"/>
    </row>
    <row r="47" spans="1:1" x14ac:dyDescent="0.2">
      <c r="A47" s="82"/>
    </row>
    <row r="48" spans="1:1" x14ac:dyDescent="0.2">
      <c r="A48" s="82"/>
    </row>
    <row r="49" spans="1:1" x14ac:dyDescent="0.2">
      <c r="A49" s="82"/>
    </row>
    <row r="50" spans="1:1" x14ac:dyDescent="0.2">
      <c r="A50" s="82"/>
    </row>
    <row r="51" spans="1:1" x14ac:dyDescent="0.2">
      <c r="A51" s="82"/>
    </row>
    <row r="52" spans="1:1" x14ac:dyDescent="0.2">
      <c r="A52" s="82"/>
    </row>
    <row r="53" spans="1:1" x14ac:dyDescent="0.2">
      <c r="A53" s="82"/>
    </row>
    <row r="54" spans="1:1" x14ac:dyDescent="0.2">
      <c r="A54" s="82"/>
    </row>
    <row r="55" spans="1:1" x14ac:dyDescent="0.2">
      <c r="A55" s="82"/>
    </row>
    <row r="56" spans="1:1" x14ac:dyDescent="0.2">
      <c r="A56" s="82"/>
    </row>
    <row r="57" spans="1:1" x14ac:dyDescent="0.2">
      <c r="A57" s="82"/>
    </row>
    <row r="58" spans="1:1" x14ac:dyDescent="0.2">
      <c r="A58" s="82"/>
    </row>
    <row r="59" spans="1:1" x14ac:dyDescent="0.2">
      <c r="A59" s="82"/>
    </row>
    <row r="60" spans="1:1" x14ac:dyDescent="0.2">
      <c r="A60" s="82"/>
    </row>
    <row r="61" spans="1:1" x14ac:dyDescent="0.2">
      <c r="A61" s="82"/>
    </row>
    <row r="62" spans="1:1" x14ac:dyDescent="0.2">
      <c r="A62" s="82"/>
    </row>
    <row r="63" spans="1:1" x14ac:dyDescent="0.2">
      <c r="A63" s="82"/>
    </row>
    <row r="64" spans="1:1" x14ac:dyDescent="0.2">
      <c r="A64" s="82"/>
    </row>
    <row r="65" spans="1:1" x14ac:dyDescent="0.2">
      <c r="A65" s="82"/>
    </row>
    <row r="66" spans="1:1" x14ac:dyDescent="0.2">
      <c r="A66" s="82"/>
    </row>
    <row r="67" spans="1:1" x14ac:dyDescent="0.2">
      <c r="A67" s="82"/>
    </row>
    <row r="68" spans="1:1" x14ac:dyDescent="0.2">
      <c r="A68" s="82"/>
    </row>
    <row r="69" spans="1:1" x14ac:dyDescent="0.2">
      <c r="A69" s="82"/>
    </row>
    <row r="70" spans="1:1" x14ac:dyDescent="0.2">
      <c r="A70" s="82"/>
    </row>
    <row r="71" spans="1:1" x14ac:dyDescent="0.2">
      <c r="A71" s="82"/>
    </row>
    <row r="72" spans="1:1" x14ac:dyDescent="0.2">
      <c r="A72" s="82"/>
    </row>
    <row r="73" spans="1:1" x14ac:dyDescent="0.2">
      <c r="A73" s="82"/>
    </row>
    <row r="74" spans="1:1" x14ac:dyDescent="0.2">
      <c r="A74" s="82"/>
    </row>
    <row r="75" spans="1:1" x14ac:dyDescent="0.2">
      <c r="A75" s="82"/>
    </row>
    <row r="76" spans="1:1" x14ac:dyDescent="0.2">
      <c r="A76" s="82"/>
    </row>
    <row r="77" spans="1:1" x14ac:dyDescent="0.2">
      <c r="A77" s="82"/>
    </row>
    <row r="78" spans="1:1" x14ac:dyDescent="0.2">
      <c r="A78" s="82"/>
    </row>
    <row r="79" spans="1:1" x14ac:dyDescent="0.2">
      <c r="A79" s="82"/>
    </row>
    <row r="80" spans="1:1" x14ac:dyDescent="0.2">
      <c r="A80" s="82"/>
    </row>
    <row r="81" spans="1:1" x14ac:dyDescent="0.2">
      <c r="A81" s="82"/>
    </row>
    <row r="82" spans="1:1" x14ac:dyDescent="0.2">
      <c r="A82" s="82"/>
    </row>
    <row r="83" spans="1:1" x14ac:dyDescent="0.2">
      <c r="A83" s="82"/>
    </row>
    <row r="84" spans="1:1" x14ac:dyDescent="0.2">
      <c r="A84" s="82"/>
    </row>
    <row r="85" spans="1:1" x14ac:dyDescent="0.2">
      <c r="A85" s="82"/>
    </row>
    <row r="86" spans="1:1" x14ac:dyDescent="0.2">
      <c r="A86" s="82"/>
    </row>
    <row r="87" spans="1:1" x14ac:dyDescent="0.2">
      <c r="A87" s="82"/>
    </row>
    <row r="88" spans="1:1" x14ac:dyDescent="0.2">
      <c r="A88" s="82"/>
    </row>
    <row r="89" spans="1:1" x14ac:dyDescent="0.2">
      <c r="A89" s="82"/>
    </row>
    <row r="90" spans="1:1" x14ac:dyDescent="0.2">
      <c r="A90" s="82"/>
    </row>
    <row r="91" spans="1:1" x14ac:dyDescent="0.2">
      <c r="A91" s="82"/>
    </row>
    <row r="92" spans="1:1" x14ac:dyDescent="0.2">
      <c r="A92" s="82"/>
    </row>
    <row r="93" spans="1:1" x14ac:dyDescent="0.2">
      <c r="A93" s="82"/>
    </row>
    <row r="94" spans="1:1" x14ac:dyDescent="0.2">
      <c r="A94" s="82"/>
    </row>
    <row r="95" spans="1:1" x14ac:dyDescent="0.2">
      <c r="A95" s="82"/>
    </row>
    <row r="96" spans="1:1" x14ac:dyDescent="0.2">
      <c r="A96" s="82"/>
    </row>
    <row r="97" spans="1:1" x14ac:dyDescent="0.2">
      <c r="A97" s="82"/>
    </row>
    <row r="98" spans="1:1" x14ac:dyDescent="0.2">
      <c r="A98" s="82"/>
    </row>
    <row r="99" spans="1:1" x14ac:dyDescent="0.2">
      <c r="A99" s="82"/>
    </row>
    <row r="100" spans="1:1" x14ac:dyDescent="0.2">
      <c r="A100" s="8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zoomScaleNormal="100" workbookViewId="0">
      <selection activeCell="A2" sqref="A2"/>
    </sheetView>
  </sheetViews>
  <sheetFormatPr baseColWidth="10" defaultRowHeight="12.75" x14ac:dyDescent="0.2"/>
  <cols>
    <col min="1" max="1" width="23.42578125" style="41" customWidth="1"/>
    <col min="2" max="13" width="9.7109375" style="41" customWidth="1"/>
    <col min="14" max="14" width="7.140625" style="41" customWidth="1"/>
    <col min="15" max="15" width="6.5703125" style="41" bestFit="1" customWidth="1"/>
    <col min="16" max="16384" width="11.42578125" style="41"/>
  </cols>
  <sheetData>
    <row r="1" spans="1:19" ht="15" x14ac:dyDescent="0.2">
      <c r="A1" s="93" t="s">
        <v>42</v>
      </c>
      <c r="B1" s="93"/>
      <c r="C1" s="93"/>
      <c r="D1" s="93"/>
      <c r="E1" s="93"/>
      <c r="F1" s="23"/>
      <c r="G1" s="23"/>
      <c r="H1" s="23"/>
      <c r="I1" s="23"/>
      <c r="J1" s="23"/>
      <c r="K1" s="23"/>
      <c r="L1" s="23"/>
      <c r="M1" s="23"/>
    </row>
    <row r="2" spans="1:19" ht="15" x14ac:dyDescent="0.2">
      <c r="A2" s="1"/>
      <c r="B2" s="23"/>
      <c r="C2" s="23"/>
      <c r="D2" s="23"/>
      <c r="E2" s="23"/>
      <c r="F2" s="23"/>
      <c r="G2" s="23"/>
      <c r="H2" s="23"/>
      <c r="I2" s="23"/>
      <c r="J2" s="23"/>
      <c r="K2" s="23"/>
      <c r="L2" s="23"/>
      <c r="M2" s="23"/>
    </row>
    <row r="3" spans="1:19" x14ac:dyDescent="0.2">
      <c r="A3" s="24" t="s">
        <v>41</v>
      </c>
      <c r="B3" s="61"/>
      <c r="C3" s="61"/>
      <c r="D3" s="61"/>
      <c r="E3" s="61"/>
      <c r="F3" s="61"/>
      <c r="G3" s="61"/>
      <c r="H3" s="25"/>
      <c r="I3" s="25"/>
      <c r="J3" s="25"/>
      <c r="K3" s="25"/>
      <c r="L3" s="25"/>
      <c r="M3" s="25"/>
    </row>
    <row r="4" spans="1:19" x14ac:dyDescent="0.2">
      <c r="A4" s="26"/>
      <c r="B4" s="25"/>
      <c r="C4" s="25"/>
      <c r="D4" s="25"/>
      <c r="E4" s="25"/>
      <c r="F4" s="25"/>
      <c r="G4" s="25"/>
      <c r="H4" s="25"/>
      <c r="I4" s="25"/>
      <c r="J4" s="25"/>
      <c r="K4" s="25"/>
      <c r="L4" s="25"/>
      <c r="M4" s="25"/>
    </row>
    <row r="5" spans="1:19" x14ac:dyDescent="0.2">
      <c r="A5" s="94"/>
      <c r="B5" s="96" t="s">
        <v>0</v>
      </c>
      <c r="C5" s="96"/>
      <c r="D5" s="96" t="s">
        <v>1</v>
      </c>
      <c r="E5" s="96"/>
      <c r="F5" s="96" t="s">
        <v>2</v>
      </c>
      <c r="G5" s="96"/>
      <c r="H5" s="96" t="s">
        <v>3</v>
      </c>
      <c r="I5" s="96"/>
      <c r="J5" s="96" t="s">
        <v>4</v>
      </c>
      <c r="K5" s="96"/>
      <c r="L5" s="96" t="s">
        <v>5</v>
      </c>
      <c r="M5" s="96"/>
    </row>
    <row r="6" spans="1:19" ht="33.75" x14ac:dyDescent="0.2">
      <c r="A6" s="95"/>
      <c r="B6" s="60" t="s">
        <v>6</v>
      </c>
      <c r="C6" s="60" t="s">
        <v>7</v>
      </c>
      <c r="D6" s="60" t="s">
        <v>6</v>
      </c>
      <c r="E6" s="60" t="s">
        <v>7</v>
      </c>
      <c r="F6" s="60" t="s">
        <v>6</v>
      </c>
      <c r="G6" s="60" t="s">
        <v>7</v>
      </c>
      <c r="H6" s="60" t="s">
        <v>6</v>
      </c>
      <c r="I6" s="60" t="s">
        <v>7</v>
      </c>
      <c r="J6" s="60" t="s">
        <v>6</v>
      </c>
      <c r="K6" s="60" t="s">
        <v>7</v>
      </c>
      <c r="L6" s="60" t="s">
        <v>6</v>
      </c>
      <c r="M6" s="60" t="s">
        <v>7</v>
      </c>
    </row>
    <row r="7" spans="1:19" x14ac:dyDescent="0.2">
      <c r="A7" s="34" t="s">
        <v>13</v>
      </c>
      <c r="B7" s="51">
        <v>931</v>
      </c>
      <c r="C7" s="50">
        <v>80.956521739130437</v>
      </c>
      <c r="D7" s="51">
        <v>1107</v>
      </c>
      <c r="E7" s="50">
        <v>75.152749490835035</v>
      </c>
      <c r="F7" s="51">
        <v>630</v>
      </c>
      <c r="G7" s="50">
        <v>79.74683544303798</v>
      </c>
      <c r="H7" s="51">
        <v>822</v>
      </c>
      <c r="I7" s="50">
        <v>77.988614800759009</v>
      </c>
      <c r="J7" s="51">
        <v>2776</v>
      </c>
      <c r="K7" s="50">
        <v>82.033096926713938</v>
      </c>
      <c r="L7" s="51">
        <v>6266</v>
      </c>
      <c r="M7" s="50">
        <v>79.811488982295259</v>
      </c>
      <c r="Q7" s="44"/>
    </row>
    <row r="8" spans="1:19" x14ac:dyDescent="0.2">
      <c r="A8" s="34" t="s">
        <v>43</v>
      </c>
      <c r="B8" s="51">
        <v>1324</v>
      </c>
      <c r="C8" s="50">
        <v>88.561872909699005</v>
      </c>
      <c r="D8" s="51">
        <v>1204</v>
      </c>
      <c r="E8" s="50">
        <v>81.960517358747396</v>
      </c>
      <c r="F8" s="51">
        <v>987</v>
      </c>
      <c r="G8" s="50">
        <v>79.983792544570491</v>
      </c>
      <c r="H8" s="51">
        <v>1195</v>
      </c>
      <c r="I8" s="50">
        <v>83.566433566433602</v>
      </c>
      <c r="J8" s="51">
        <v>3264</v>
      </c>
      <c r="K8" s="50">
        <v>87.647690655209502</v>
      </c>
      <c r="L8" s="51">
        <v>7974</v>
      </c>
      <c r="M8" s="50">
        <v>85.265183917878531</v>
      </c>
      <c r="Q8" s="44"/>
    </row>
    <row r="9" spans="1:19" x14ac:dyDescent="0.2">
      <c r="A9" s="34" t="s">
        <v>45</v>
      </c>
      <c r="B9" s="51">
        <v>42</v>
      </c>
      <c r="C9" s="50">
        <v>85.714285714285694</v>
      </c>
      <c r="D9" s="51">
        <v>23</v>
      </c>
      <c r="E9" s="50">
        <v>88.461538461538495</v>
      </c>
      <c r="F9" s="51">
        <v>45</v>
      </c>
      <c r="G9" s="50">
        <v>95.744680851063805</v>
      </c>
      <c r="H9" s="51">
        <v>12</v>
      </c>
      <c r="I9" s="50">
        <v>100</v>
      </c>
      <c r="J9" s="51">
        <v>118</v>
      </c>
      <c r="K9" s="50">
        <v>77.631578947368396</v>
      </c>
      <c r="L9" s="51">
        <v>240</v>
      </c>
      <c r="M9" s="50">
        <v>83.916083916083906</v>
      </c>
      <c r="Q9" s="69"/>
      <c r="S9" s="69"/>
    </row>
    <row r="10" spans="1:19" ht="12.75" customHeight="1" x14ac:dyDescent="0.2">
      <c r="A10" s="49" t="s">
        <v>46</v>
      </c>
      <c r="B10" s="48">
        <v>2297</v>
      </c>
      <c r="C10" s="59">
        <v>85.263548626577574</v>
      </c>
      <c r="D10" s="48">
        <v>2334</v>
      </c>
      <c r="E10" s="59">
        <v>78.638814016172503</v>
      </c>
      <c r="F10" s="48">
        <v>1662</v>
      </c>
      <c r="G10" s="59">
        <v>80.251086431675517</v>
      </c>
      <c r="H10" s="48">
        <v>2029</v>
      </c>
      <c r="I10" s="59">
        <v>81.290064102564102</v>
      </c>
      <c r="J10" s="49">
        <v>6158</v>
      </c>
      <c r="K10" s="59">
        <v>84.820936639118457</v>
      </c>
      <c r="L10" s="48">
        <v>14480</v>
      </c>
      <c r="M10" s="59">
        <v>82.794899651209334</v>
      </c>
      <c r="S10" s="69"/>
    </row>
    <row r="11" spans="1:19" x14ac:dyDescent="0.2">
      <c r="A11" s="57" t="s">
        <v>8</v>
      </c>
      <c r="B11" s="51">
        <v>2617</v>
      </c>
      <c r="C11" s="50">
        <v>98.198874296435307</v>
      </c>
      <c r="D11" s="51">
        <v>1413</v>
      </c>
      <c r="E11" s="50">
        <v>92.052117263843598</v>
      </c>
      <c r="F11" s="51">
        <v>1982</v>
      </c>
      <c r="G11" s="50">
        <v>97.924901185770807</v>
      </c>
      <c r="H11" s="51">
        <v>1749</v>
      </c>
      <c r="I11" s="50">
        <v>84.985422740524797</v>
      </c>
      <c r="J11" s="51">
        <v>5251</v>
      </c>
      <c r="K11" s="50">
        <v>98.296518157993304</v>
      </c>
      <c r="L11" s="51">
        <v>13012</v>
      </c>
      <c r="M11" s="50">
        <v>95.507927187316497</v>
      </c>
      <c r="N11" s="53"/>
      <c r="O11" s="58"/>
      <c r="R11" s="68"/>
      <c r="S11" s="69"/>
    </row>
    <row r="12" spans="1:19" x14ac:dyDescent="0.2">
      <c r="A12" s="57" t="s">
        <v>9</v>
      </c>
      <c r="B12" s="51">
        <v>1163</v>
      </c>
      <c r="C12" s="50">
        <v>96.115702479338793</v>
      </c>
      <c r="D12" s="51">
        <v>592</v>
      </c>
      <c r="E12" s="50">
        <v>86.171761280931605</v>
      </c>
      <c r="F12" s="51">
        <v>868</v>
      </c>
      <c r="G12" s="50">
        <v>96.124031007751896</v>
      </c>
      <c r="H12" s="51">
        <v>1090</v>
      </c>
      <c r="I12" s="50">
        <v>71.757735352205401</v>
      </c>
      <c r="J12" s="51">
        <v>2622</v>
      </c>
      <c r="K12" s="50">
        <v>93.044712562100798</v>
      </c>
      <c r="L12" s="51">
        <v>6335</v>
      </c>
      <c r="M12" s="50">
        <v>88.762785484096995</v>
      </c>
      <c r="N12" s="53"/>
      <c r="O12" s="53"/>
    </row>
    <row r="13" spans="1:19" x14ac:dyDescent="0.2">
      <c r="A13" s="57" t="s">
        <v>10</v>
      </c>
      <c r="B13" s="51">
        <v>1677</v>
      </c>
      <c r="C13" s="50">
        <v>86.354273944387202</v>
      </c>
      <c r="D13" s="51">
        <v>1204</v>
      </c>
      <c r="E13" s="50">
        <v>75.438596491228097</v>
      </c>
      <c r="F13" s="51">
        <v>1355</v>
      </c>
      <c r="G13" s="50">
        <v>85.113065326633205</v>
      </c>
      <c r="H13" s="51">
        <v>976</v>
      </c>
      <c r="I13" s="50">
        <v>70.878721859113995</v>
      </c>
      <c r="J13" s="51">
        <v>3123</v>
      </c>
      <c r="K13" s="50">
        <v>83.704100777271506</v>
      </c>
      <c r="L13" s="51">
        <v>8335</v>
      </c>
      <c r="M13" s="50">
        <v>81.412385231490504</v>
      </c>
      <c r="N13" s="53"/>
      <c r="O13" s="53"/>
    </row>
    <row r="14" spans="1:19" x14ac:dyDescent="0.2">
      <c r="A14" s="56" t="s">
        <v>11</v>
      </c>
      <c r="B14" s="55">
        <v>5457</v>
      </c>
      <c r="C14" s="54">
        <v>93.811242908715798</v>
      </c>
      <c r="D14" s="55">
        <v>3209</v>
      </c>
      <c r="E14" s="54">
        <v>84.049240440020995</v>
      </c>
      <c r="F14" s="55">
        <v>4205</v>
      </c>
      <c r="G14" s="54">
        <v>93.051560079663602</v>
      </c>
      <c r="H14" s="55">
        <v>3815</v>
      </c>
      <c r="I14" s="54">
        <v>77.0084779975777</v>
      </c>
      <c r="J14" s="55">
        <v>10996</v>
      </c>
      <c r="K14" s="54">
        <v>92.473299133798704</v>
      </c>
      <c r="L14" s="55">
        <v>27682</v>
      </c>
      <c r="M14" s="54">
        <v>89.299654827575097</v>
      </c>
      <c r="N14" s="53"/>
      <c r="O14" s="53"/>
      <c r="P14" s="53"/>
      <c r="Q14" s="53"/>
      <c r="R14" s="53"/>
      <c r="S14" s="53"/>
    </row>
    <row r="15" spans="1:19" x14ac:dyDescent="0.2">
      <c r="A15" s="33" t="s">
        <v>12</v>
      </c>
      <c r="B15" s="51">
        <v>64</v>
      </c>
      <c r="C15" s="50">
        <v>30.476190476190499</v>
      </c>
      <c r="D15" s="51">
        <v>22</v>
      </c>
      <c r="E15" s="50">
        <v>55</v>
      </c>
      <c r="F15" s="51">
        <v>65</v>
      </c>
      <c r="G15" s="50">
        <v>70.652173913043498</v>
      </c>
      <c r="H15" s="51"/>
      <c r="I15" s="50"/>
      <c r="J15" s="51">
        <v>196</v>
      </c>
      <c r="K15" s="50">
        <v>68.771929824561397</v>
      </c>
      <c r="L15" s="51">
        <v>347</v>
      </c>
      <c r="M15" s="50">
        <v>55.342902711323802</v>
      </c>
    </row>
    <row r="16" spans="1:19" x14ac:dyDescent="0.2">
      <c r="A16" s="34" t="s">
        <v>47</v>
      </c>
      <c r="B16" s="51">
        <v>42</v>
      </c>
      <c r="C16" s="50">
        <v>82.352941176470594</v>
      </c>
      <c r="D16" s="51">
        <v>11</v>
      </c>
      <c r="E16" s="50">
        <v>47.826086956521699</v>
      </c>
      <c r="F16" s="52">
        <v>24</v>
      </c>
      <c r="G16" s="67">
        <v>92.307692307692307</v>
      </c>
      <c r="H16" s="51">
        <v>20</v>
      </c>
      <c r="I16" s="50">
        <v>71.428571428571402</v>
      </c>
      <c r="J16" s="51">
        <v>84</v>
      </c>
      <c r="K16" s="50">
        <v>86.597938144329902</v>
      </c>
      <c r="L16" s="51">
        <v>181</v>
      </c>
      <c r="M16" s="50">
        <v>80.4444444444444</v>
      </c>
    </row>
    <row r="17" spans="1:16" x14ac:dyDescent="0.2">
      <c r="A17" s="49" t="s">
        <v>48</v>
      </c>
      <c r="B17" s="48">
        <f>B14+B15+B16</f>
        <v>5563</v>
      </c>
      <c r="C17" s="47">
        <v>91.526818032247448</v>
      </c>
      <c r="D17" s="48">
        <f>D14+D15+D16</f>
        <v>3242</v>
      </c>
      <c r="E17" s="47">
        <v>83.535171347590833</v>
      </c>
      <c r="F17" s="48">
        <f>F14+F15+F16</f>
        <v>4294</v>
      </c>
      <c r="G17" s="47">
        <v>92.602976062109121</v>
      </c>
      <c r="H17" s="48">
        <f>H14+H16</f>
        <v>3835</v>
      </c>
      <c r="I17" s="47">
        <v>76.9771176234444</v>
      </c>
      <c r="J17" s="48">
        <f>J14+J15+J16</f>
        <v>11276</v>
      </c>
      <c r="K17" s="47">
        <v>91.876476819033641</v>
      </c>
      <c r="L17" s="48">
        <f>L14+L15+L16</f>
        <v>28210</v>
      </c>
      <c r="M17" s="47">
        <v>88.568647766161192</v>
      </c>
      <c r="P17" s="53"/>
    </row>
    <row r="18" spans="1:16" ht="13.5" thickBot="1" x14ac:dyDescent="0.25">
      <c r="A18" s="27" t="s">
        <v>49</v>
      </c>
      <c r="B18" s="46">
        <f>B13+B15+B16</f>
        <v>1783</v>
      </c>
      <c r="C18" s="45">
        <v>80.935088515660453</v>
      </c>
      <c r="D18" s="46">
        <f>D13+D15+D16</f>
        <v>1237</v>
      </c>
      <c r="E18" s="45">
        <v>74.562989752863174</v>
      </c>
      <c r="F18" s="46">
        <f>F13+F15+F16</f>
        <v>1444</v>
      </c>
      <c r="G18" s="45">
        <v>84.444444444444443</v>
      </c>
      <c r="H18" s="46">
        <f>H13+H16</f>
        <v>996</v>
      </c>
      <c r="I18" s="45">
        <v>70.889679715302492</v>
      </c>
      <c r="J18" s="46">
        <f>J13+J15+J16</f>
        <v>3403</v>
      </c>
      <c r="K18" s="45">
        <v>82.73766107464138</v>
      </c>
      <c r="L18" s="46">
        <f>L13+L15+L16</f>
        <v>8863</v>
      </c>
      <c r="M18" s="45">
        <v>79.918845807033364</v>
      </c>
      <c r="N18" s="44"/>
    </row>
    <row r="19" spans="1:16" x14ac:dyDescent="0.2">
      <c r="A19" s="73" t="s">
        <v>54</v>
      </c>
      <c r="B19" s="28"/>
      <c r="C19" s="28"/>
      <c r="D19" s="28"/>
      <c r="E19" s="28"/>
      <c r="F19" s="28"/>
      <c r="G19" s="28"/>
      <c r="H19" s="28"/>
      <c r="I19" s="28"/>
      <c r="J19" s="23"/>
      <c r="K19" s="23"/>
      <c r="L19" s="23"/>
      <c r="M19" s="29" t="s">
        <v>53</v>
      </c>
    </row>
    <row r="20" spans="1:16" x14ac:dyDescent="0.2">
      <c r="A20" s="72" t="s">
        <v>44</v>
      </c>
      <c r="B20" s="31"/>
      <c r="C20" s="31"/>
      <c r="D20" s="31"/>
      <c r="E20" s="31"/>
      <c r="F20" s="31"/>
      <c r="G20" s="31"/>
      <c r="H20" s="31"/>
      <c r="I20" s="31"/>
      <c r="J20" s="32"/>
      <c r="K20" s="31"/>
      <c r="L20" s="31"/>
      <c r="M20" s="31"/>
    </row>
    <row r="21" spans="1:16" x14ac:dyDescent="0.2">
      <c r="A21" s="30" t="s">
        <v>52</v>
      </c>
      <c r="L21" s="31"/>
      <c r="M21" s="31"/>
    </row>
    <row r="22" spans="1:16" ht="12.75" customHeight="1" x14ac:dyDescent="0.2">
      <c r="L22" s="44"/>
      <c r="N22" s="43"/>
    </row>
    <row r="23" spans="1:16" s="42" customFormat="1" x14ac:dyDescent="0.2"/>
  </sheetData>
  <mergeCells count="8">
    <mergeCell ref="A1:E1"/>
    <mergeCell ref="A5:A6"/>
    <mergeCell ref="J5:K5"/>
    <mergeCell ref="L5:M5"/>
    <mergeCell ref="B5:C5"/>
    <mergeCell ref="D5:E5"/>
    <mergeCell ref="F5:G5"/>
    <mergeCell ref="H5:I5"/>
  </mergeCell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Normal="100" workbookViewId="0">
      <selection activeCell="A2" sqref="A2"/>
    </sheetView>
  </sheetViews>
  <sheetFormatPr baseColWidth="10" defaultRowHeight="12.75" x14ac:dyDescent="0.2"/>
  <cols>
    <col min="1" max="1" width="12.85546875" customWidth="1"/>
    <col min="2" max="13" width="8.7109375" customWidth="1"/>
  </cols>
  <sheetData>
    <row r="1" spans="1:14" ht="15" x14ac:dyDescent="0.2">
      <c r="A1" s="93" t="s">
        <v>42</v>
      </c>
      <c r="B1" s="93"/>
      <c r="C1" s="93"/>
      <c r="D1" s="93"/>
      <c r="E1" s="93"/>
      <c r="F1" s="93"/>
    </row>
    <row r="2" spans="1:14" ht="15" x14ac:dyDescent="0.2">
      <c r="A2" s="22"/>
    </row>
    <row r="3" spans="1:14" x14ac:dyDescent="0.2">
      <c r="A3" s="99" t="s">
        <v>40</v>
      </c>
      <c r="B3" s="99"/>
      <c r="C3" s="99"/>
      <c r="D3" s="99"/>
      <c r="E3" s="99"/>
      <c r="F3" s="99"/>
      <c r="G3" s="99"/>
      <c r="H3" s="99"/>
    </row>
    <row r="4" spans="1:14" x14ac:dyDescent="0.2">
      <c r="A4" s="16"/>
    </row>
    <row r="5" spans="1:14" ht="22.5" customHeight="1" x14ac:dyDescent="0.2">
      <c r="A5" s="100"/>
      <c r="B5" s="98" t="s">
        <v>0</v>
      </c>
      <c r="C5" s="98"/>
      <c r="D5" s="98" t="s">
        <v>1</v>
      </c>
      <c r="E5" s="98"/>
      <c r="F5" s="98" t="s">
        <v>2</v>
      </c>
      <c r="G5" s="98"/>
      <c r="H5" s="98" t="s">
        <v>26</v>
      </c>
      <c r="I5" s="98"/>
      <c r="J5" s="98" t="s">
        <v>4</v>
      </c>
      <c r="K5" s="98"/>
      <c r="L5" s="98" t="s">
        <v>5</v>
      </c>
      <c r="M5" s="98"/>
    </row>
    <row r="6" spans="1:14" ht="42" customHeight="1" x14ac:dyDescent="0.2">
      <c r="A6" s="101"/>
      <c r="B6" s="21" t="s">
        <v>6</v>
      </c>
      <c r="C6" s="21" t="s">
        <v>7</v>
      </c>
      <c r="D6" s="21" t="s">
        <v>6</v>
      </c>
      <c r="E6" s="21" t="s">
        <v>7</v>
      </c>
      <c r="F6" s="21" t="s">
        <v>6</v>
      </c>
      <c r="G6" s="21" t="s">
        <v>7</v>
      </c>
      <c r="H6" s="21" t="s">
        <v>6</v>
      </c>
      <c r="I6" s="21" t="s">
        <v>7</v>
      </c>
      <c r="J6" s="21" t="s">
        <v>6</v>
      </c>
      <c r="K6" s="21" t="s">
        <v>7</v>
      </c>
      <c r="L6" s="21" t="s">
        <v>6</v>
      </c>
      <c r="M6" s="21" t="s">
        <v>7</v>
      </c>
    </row>
    <row r="7" spans="1:14" ht="18" customHeight="1" x14ac:dyDescent="0.2">
      <c r="A7" s="20" t="s">
        <v>28</v>
      </c>
      <c r="B7" s="19">
        <v>1283</v>
      </c>
      <c r="C7" s="17">
        <v>89</v>
      </c>
      <c r="D7" s="19">
        <v>392</v>
      </c>
      <c r="E7" s="17">
        <v>84.7</v>
      </c>
      <c r="F7" s="19">
        <v>1205</v>
      </c>
      <c r="G7" s="17">
        <v>87.6</v>
      </c>
      <c r="H7" s="19">
        <v>212</v>
      </c>
      <c r="I7" s="17">
        <v>86.5</v>
      </c>
      <c r="J7" s="19">
        <v>1805</v>
      </c>
      <c r="K7" s="17">
        <v>84.2</v>
      </c>
      <c r="L7" s="18">
        <v>4897</v>
      </c>
      <c r="M7" s="17">
        <v>86.4</v>
      </c>
      <c r="N7" s="62"/>
    </row>
    <row r="8" spans="1:14" ht="18" customHeight="1" thickBot="1" x14ac:dyDescent="0.25">
      <c r="A8" s="63" t="s">
        <v>30</v>
      </c>
      <c r="B8" s="64">
        <v>21</v>
      </c>
      <c r="C8" s="65">
        <v>31.3</v>
      </c>
      <c r="D8" s="74" t="s">
        <v>55</v>
      </c>
      <c r="E8" s="65">
        <v>0</v>
      </c>
      <c r="F8" s="64">
        <v>14</v>
      </c>
      <c r="G8" s="65">
        <v>24.1</v>
      </c>
      <c r="H8" s="74" t="s">
        <v>55</v>
      </c>
      <c r="I8" s="65">
        <v>0</v>
      </c>
      <c r="J8" s="64">
        <v>56</v>
      </c>
      <c r="K8" s="65">
        <v>44.4</v>
      </c>
      <c r="L8" s="66">
        <v>94</v>
      </c>
      <c r="M8" s="65">
        <v>35.1</v>
      </c>
      <c r="N8" s="62"/>
    </row>
    <row r="9" spans="1:14" x14ac:dyDescent="0.2">
      <c r="A9" s="15" t="s">
        <v>29</v>
      </c>
      <c r="L9" s="75"/>
      <c r="M9" s="75" t="s">
        <v>50</v>
      </c>
    </row>
    <row r="10" spans="1:14" x14ac:dyDescent="0.2">
      <c r="A10" s="15" t="s">
        <v>31</v>
      </c>
    </row>
    <row r="12" spans="1:14" ht="24" customHeight="1" x14ac:dyDescent="0.2">
      <c r="A12" s="97" t="s">
        <v>51</v>
      </c>
      <c r="B12" s="97"/>
      <c r="C12" s="97"/>
      <c r="D12" s="97"/>
      <c r="E12" s="97"/>
      <c r="F12" s="97"/>
      <c r="G12" s="97"/>
      <c r="H12" s="97"/>
      <c r="I12" s="97"/>
      <c r="J12" s="97"/>
      <c r="K12" s="97"/>
      <c r="L12" s="70"/>
    </row>
  </sheetData>
  <mergeCells count="10">
    <mergeCell ref="A12:K12"/>
    <mergeCell ref="A1:F1"/>
    <mergeCell ref="J5:K5"/>
    <mergeCell ref="L5:M5"/>
    <mergeCell ref="A3:H3"/>
    <mergeCell ref="A5:A6"/>
    <mergeCell ref="B5:C5"/>
    <mergeCell ref="D5:E5"/>
    <mergeCell ref="F5:G5"/>
    <mergeCell ref="H5:I5"/>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A2" sqref="A2"/>
    </sheetView>
  </sheetViews>
  <sheetFormatPr baseColWidth="10" defaultRowHeight="12.75" x14ac:dyDescent="0.2"/>
  <cols>
    <col min="1" max="1" width="15.85546875" customWidth="1"/>
    <col min="2" max="2" width="27" bestFit="1" customWidth="1"/>
    <col min="3" max="3" width="8.140625" bestFit="1" customWidth="1"/>
    <col min="4" max="4" width="10.140625" customWidth="1"/>
    <col min="5" max="5" width="9.5703125" customWidth="1"/>
    <col min="7" max="7" width="7.42578125" customWidth="1"/>
    <col min="8" max="8" width="8.7109375" customWidth="1"/>
    <col min="9" max="9" width="8.42578125" customWidth="1"/>
    <col min="10" max="10" width="8.7109375" customWidth="1"/>
  </cols>
  <sheetData>
    <row r="1" spans="1:10" ht="15" x14ac:dyDescent="0.2">
      <c r="A1" s="93" t="s">
        <v>42</v>
      </c>
      <c r="B1" s="93"/>
      <c r="C1" s="93"/>
      <c r="D1" s="93"/>
      <c r="E1" s="93"/>
    </row>
    <row r="2" spans="1:10" ht="15" x14ac:dyDescent="0.2">
      <c r="A2" s="22"/>
    </row>
    <row r="3" spans="1:10" x14ac:dyDescent="0.2">
      <c r="A3" s="2" t="s">
        <v>39</v>
      </c>
      <c r="B3" s="2"/>
      <c r="C3" s="2"/>
      <c r="D3" s="2"/>
      <c r="E3" s="2"/>
      <c r="F3" s="3"/>
      <c r="G3" s="3"/>
      <c r="H3" s="3"/>
    </row>
    <row r="5" spans="1:10" ht="27" x14ac:dyDescent="0.2">
      <c r="A5" s="5"/>
      <c r="B5" s="5"/>
      <c r="C5" s="35" t="s">
        <v>14</v>
      </c>
      <c r="D5" s="35" t="s">
        <v>15</v>
      </c>
      <c r="E5" s="35" t="s">
        <v>16</v>
      </c>
      <c r="F5" s="35" t="s">
        <v>35</v>
      </c>
      <c r="G5" s="35" t="s">
        <v>36</v>
      </c>
      <c r="H5" s="35" t="s">
        <v>17</v>
      </c>
      <c r="I5" s="35" t="s">
        <v>18</v>
      </c>
      <c r="J5" s="6" t="s">
        <v>5</v>
      </c>
    </row>
    <row r="6" spans="1:10" x14ac:dyDescent="0.2">
      <c r="A6" s="102" t="s">
        <v>33</v>
      </c>
      <c r="B6" s="7" t="s">
        <v>19</v>
      </c>
      <c r="C6" s="36">
        <v>345</v>
      </c>
      <c r="D6" s="36">
        <v>344</v>
      </c>
      <c r="E6" s="36">
        <v>191</v>
      </c>
      <c r="F6" s="37">
        <v>128</v>
      </c>
      <c r="G6" s="37">
        <v>0</v>
      </c>
      <c r="H6" s="37">
        <v>2</v>
      </c>
      <c r="I6" s="37">
        <v>0</v>
      </c>
      <c r="J6" s="9">
        <v>1010</v>
      </c>
    </row>
    <row r="7" spans="1:10" x14ac:dyDescent="0.2">
      <c r="A7" s="102"/>
      <c r="B7" s="7" t="s">
        <v>20</v>
      </c>
      <c r="C7" s="36">
        <v>324</v>
      </c>
      <c r="D7" s="36">
        <v>914</v>
      </c>
      <c r="E7" s="36">
        <v>261</v>
      </c>
      <c r="F7" s="37">
        <v>279</v>
      </c>
      <c r="G7" s="37">
        <v>0</v>
      </c>
      <c r="H7" s="37">
        <v>0</v>
      </c>
      <c r="I7" s="37">
        <v>213</v>
      </c>
      <c r="J7" s="9">
        <v>1991</v>
      </c>
    </row>
    <row r="8" spans="1:10" x14ac:dyDescent="0.2">
      <c r="A8" s="102"/>
      <c r="B8" s="7" t="s">
        <v>21</v>
      </c>
      <c r="C8" s="36">
        <v>836</v>
      </c>
      <c r="D8" s="36">
        <v>894</v>
      </c>
      <c r="E8" s="36">
        <v>1139</v>
      </c>
      <c r="F8" s="37">
        <v>1063</v>
      </c>
      <c r="G8" s="37">
        <v>370</v>
      </c>
      <c r="H8" s="37">
        <v>21</v>
      </c>
      <c r="I8" s="37">
        <v>105</v>
      </c>
      <c r="J8" s="9">
        <v>4428</v>
      </c>
    </row>
    <row r="9" spans="1:10" x14ac:dyDescent="0.2">
      <c r="A9" s="102"/>
      <c r="B9" s="7" t="s">
        <v>22</v>
      </c>
      <c r="C9" s="37">
        <v>574</v>
      </c>
      <c r="D9" s="37">
        <v>741</v>
      </c>
      <c r="E9" s="37">
        <v>220</v>
      </c>
      <c r="F9" s="37">
        <v>188</v>
      </c>
      <c r="G9" s="37">
        <v>0</v>
      </c>
      <c r="H9" s="37">
        <v>41</v>
      </c>
      <c r="I9" s="37">
        <v>213</v>
      </c>
      <c r="J9" s="9">
        <v>1977</v>
      </c>
    </row>
    <row r="10" spans="1:10" x14ac:dyDescent="0.2">
      <c r="A10" s="102"/>
      <c r="B10" s="7" t="s">
        <v>32</v>
      </c>
      <c r="C10" s="37">
        <v>257</v>
      </c>
      <c r="D10" s="37">
        <v>242</v>
      </c>
      <c r="E10" s="37">
        <v>19</v>
      </c>
      <c r="F10" s="37">
        <v>21</v>
      </c>
      <c r="G10" s="37">
        <v>0</v>
      </c>
      <c r="H10" s="37">
        <v>3</v>
      </c>
      <c r="I10" s="37">
        <v>0</v>
      </c>
      <c r="J10" s="9">
        <v>542</v>
      </c>
    </row>
    <row r="11" spans="1:10" x14ac:dyDescent="0.2">
      <c r="A11" s="102"/>
      <c r="B11" s="10" t="s">
        <v>34</v>
      </c>
      <c r="C11" s="38">
        <v>2336</v>
      </c>
      <c r="D11" s="38">
        <v>3135</v>
      </c>
      <c r="E11" s="38">
        <v>1830</v>
      </c>
      <c r="F11" s="38">
        <v>1679</v>
      </c>
      <c r="G11" s="38">
        <v>370</v>
      </c>
      <c r="H11" s="38">
        <v>67</v>
      </c>
      <c r="I11" s="38">
        <v>531</v>
      </c>
      <c r="J11" s="40">
        <v>9948</v>
      </c>
    </row>
    <row r="12" spans="1:10" x14ac:dyDescent="0.2">
      <c r="A12" s="103" t="s">
        <v>23</v>
      </c>
      <c r="B12" s="7" t="s">
        <v>19</v>
      </c>
      <c r="C12" s="37">
        <v>52</v>
      </c>
      <c r="D12" s="37">
        <v>93</v>
      </c>
      <c r="E12" s="36">
        <v>31</v>
      </c>
      <c r="F12" s="36">
        <v>38</v>
      </c>
      <c r="G12" s="36">
        <v>0</v>
      </c>
      <c r="H12" s="36">
        <v>1</v>
      </c>
      <c r="I12" s="36">
        <v>0</v>
      </c>
      <c r="J12" s="9">
        <v>215</v>
      </c>
    </row>
    <row r="13" spans="1:10" x14ac:dyDescent="0.2">
      <c r="A13" s="103"/>
      <c r="B13" s="7" t="s">
        <v>20</v>
      </c>
      <c r="C13" s="37">
        <v>74</v>
      </c>
      <c r="D13" s="37">
        <v>200</v>
      </c>
      <c r="E13" s="36">
        <v>28</v>
      </c>
      <c r="F13" s="36">
        <v>6</v>
      </c>
      <c r="G13" s="36">
        <v>0</v>
      </c>
      <c r="H13" s="36">
        <v>2</v>
      </c>
      <c r="I13" s="36">
        <v>24</v>
      </c>
      <c r="J13" s="9">
        <v>334</v>
      </c>
    </row>
    <row r="14" spans="1:10" x14ac:dyDescent="0.2">
      <c r="A14" s="103"/>
      <c r="B14" s="7" t="s">
        <v>21</v>
      </c>
      <c r="C14" s="37">
        <v>104</v>
      </c>
      <c r="D14" s="37">
        <v>208</v>
      </c>
      <c r="E14" s="36">
        <v>102</v>
      </c>
      <c r="F14" s="37">
        <v>114</v>
      </c>
      <c r="G14" s="37">
        <v>9</v>
      </c>
      <c r="H14" s="37">
        <v>1</v>
      </c>
      <c r="I14" s="37">
        <v>16</v>
      </c>
      <c r="J14" s="9">
        <v>554</v>
      </c>
    </row>
    <row r="15" spans="1:10" x14ac:dyDescent="0.2">
      <c r="A15" s="103"/>
      <c r="B15" s="7" t="s">
        <v>24</v>
      </c>
      <c r="C15" s="37">
        <v>92</v>
      </c>
      <c r="D15" s="37">
        <v>149</v>
      </c>
      <c r="E15" s="36">
        <v>0</v>
      </c>
      <c r="F15" s="36">
        <v>11</v>
      </c>
      <c r="G15" s="36">
        <v>0</v>
      </c>
      <c r="H15" s="36">
        <v>10</v>
      </c>
      <c r="I15" s="36">
        <v>0</v>
      </c>
      <c r="J15" s="9">
        <v>262</v>
      </c>
    </row>
    <row r="16" spans="1:10" x14ac:dyDescent="0.2">
      <c r="A16" s="103"/>
      <c r="B16" s="10" t="s">
        <v>25</v>
      </c>
      <c r="C16" s="38">
        <v>322</v>
      </c>
      <c r="D16" s="38">
        <v>650</v>
      </c>
      <c r="E16" s="38">
        <v>161</v>
      </c>
      <c r="F16" s="38">
        <v>169</v>
      </c>
      <c r="G16" s="38">
        <v>9</v>
      </c>
      <c r="H16" s="38">
        <v>14</v>
      </c>
      <c r="I16" s="38">
        <v>40</v>
      </c>
      <c r="J16" s="40">
        <v>1365</v>
      </c>
    </row>
    <row r="17" spans="1:10" x14ac:dyDescent="0.2">
      <c r="A17" s="11" t="s">
        <v>5</v>
      </c>
      <c r="B17" s="11"/>
      <c r="C17" s="39">
        <v>2658</v>
      </c>
      <c r="D17" s="39">
        <v>3785</v>
      </c>
      <c r="E17" s="39">
        <v>1991</v>
      </c>
      <c r="F17" s="39">
        <v>1848</v>
      </c>
      <c r="G17" s="39">
        <v>379</v>
      </c>
      <c r="H17" s="39">
        <v>81</v>
      </c>
      <c r="I17" s="39">
        <v>571</v>
      </c>
      <c r="J17" s="12">
        <v>11313</v>
      </c>
    </row>
    <row r="18" spans="1:10" x14ac:dyDescent="0.2">
      <c r="A18" s="71" t="s">
        <v>27</v>
      </c>
      <c r="J18" s="75" t="s">
        <v>50</v>
      </c>
    </row>
    <row r="19" spans="1:10" x14ac:dyDescent="0.2">
      <c r="A19" s="14" t="s">
        <v>38</v>
      </c>
      <c r="B19" s="71"/>
      <c r="C19" s="71"/>
    </row>
    <row r="20" spans="1:10" x14ac:dyDescent="0.2">
      <c r="A20" s="14" t="s">
        <v>37</v>
      </c>
      <c r="B20" s="14"/>
      <c r="C20" s="13"/>
    </row>
    <row r="21" spans="1:10" x14ac:dyDescent="0.2">
      <c r="A21" s="4"/>
      <c r="B21" s="14"/>
      <c r="C21" s="13"/>
      <c r="J21" s="62"/>
    </row>
    <row r="22" spans="1:10" x14ac:dyDescent="0.2">
      <c r="A22" s="14" t="s">
        <v>56</v>
      </c>
      <c r="B22" s="14"/>
      <c r="C22" s="8"/>
    </row>
    <row r="23" spans="1:10" x14ac:dyDescent="0.2">
      <c r="B23" s="4"/>
      <c r="C23" s="8"/>
    </row>
  </sheetData>
  <mergeCells count="3">
    <mergeCell ref="A1:E1"/>
    <mergeCell ref="A6:A11"/>
    <mergeCell ref="A12:A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10.07 Notice</vt:lpstr>
      <vt:lpstr>10.07 Tableau 1</vt:lpstr>
      <vt:lpstr>10.07 Tableau 2</vt:lpstr>
      <vt:lpstr>10.07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;10.07 </dc:title>
  <dc:creator>DEPP-MENJ - Ministère de l'Education nationale et de la Jeunesse; Direction de l'évaluation de la prospective et de la performance</dc:creator>
  <cp:lastModifiedBy>Administration centrale</cp:lastModifiedBy>
  <cp:lastPrinted>2017-06-29T10:20:37Z</cp:lastPrinted>
  <dcterms:created xsi:type="dcterms:W3CDTF">2014-04-23T07:21:25Z</dcterms:created>
  <dcterms:modified xsi:type="dcterms:W3CDTF">2022-08-16T09:13:17Z</dcterms:modified>
  <cp:contentStatus>Publié</cp:contentStatus>
</cp:coreProperties>
</file>