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8800" windowHeight="11400"/>
  </bookViews>
  <sheets>
    <sheet name="1.05 Notice" sheetId="6" r:id="rId1"/>
    <sheet name="1.05 Tableau 1" sheetId="4" r:id="rId2"/>
    <sheet name="1.05 Graphique 2" sheetId="5" r:id="rId3"/>
  </sheets>
  <calcPr calcId="162913"/>
</workbook>
</file>

<file path=xl/calcChain.xml><?xml version="1.0" encoding="utf-8"?>
<calcChain xmlns="http://schemas.openxmlformats.org/spreadsheetml/2006/main">
  <c r="E28" i="4" l="1"/>
  <c r="F28" i="4"/>
  <c r="E29" i="4"/>
  <c r="F29" i="4"/>
  <c r="E30" i="4"/>
  <c r="F30" i="4"/>
  <c r="E31" i="4"/>
  <c r="F31" i="4"/>
  <c r="E32" i="4"/>
  <c r="F32" i="4"/>
  <c r="E33" i="4"/>
  <c r="F33" i="4"/>
  <c r="E34" i="4"/>
  <c r="F34" i="4"/>
  <c r="E35" i="4"/>
  <c r="F35" i="4"/>
  <c r="E36" i="4"/>
  <c r="F36" i="4"/>
  <c r="E37" i="4"/>
  <c r="F37" i="4"/>
  <c r="E38" i="4"/>
  <c r="F38" i="4"/>
  <c r="E39" i="4"/>
  <c r="F39" i="4"/>
  <c r="E40" i="4"/>
  <c r="F40" i="4"/>
  <c r="E41" i="4"/>
  <c r="F41" i="4"/>
  <c r="E42" i="4"/>
  <c r="F42" i="4"/>
  <c r="E43" i="4"/>
  <c r="F43" i="4"/>
  <c r="E44" i="4"/>
  <c r="F44" i="4"/>
  <c r="E45" i="4"/>
  <c r="F45" i="4"/>
  <c r="M44" i="4"/>
  <c r="S51" i="4"/>
  <c r="AY51" i="4"/>
  <c r="CE51" i="4"/>
  <c r="DK51" i="4"/>
  <c r="EQ51" i="4"/>
  <c r="FW51" i="4"/>
  <c r="HC51" i="4"/>
  <c r="II51" i="4"/>
  <c r="N50" i="4"/>
  <c r="N51" i="4"/>
  <c r="O50" i="4"/>
  <c r="O51" i="4"/>
  <c r="P50" i="4"/>
  <c r="P51" i="4"/>
  <c r="Q50" i="4"/>
  <c r="Q51" i="4"/>
  <c r="R50" i="4"/>
  <c r="R51" i="4"/>
  <c r="S50" i="4"/>
  <c r="T50" i="4"/>
  <c r="T51" i="4"/>
  <c r="U50" i="4"/>
  <c r="U51" i="4"/>
  <c r="V50" i="4"/>
  <c r="V51" i="4"/>
  <c r="W50" i="4"/>
  <c r="W51" i="4"/>
  <c r="X50" i="4"/>
  <c r="X51" i="4"/>
  <c r="Y50" i="4"/>
  <c r="Y51" i="4"/>
  <c r="Z50" i="4"/>
  <c r="Z51" i="4"/>
  <c r="AA50" i="4"/>
  <c r="AA51" i="4"/>
  <c r="AB50" i="4"/>
  <c r="AB51" i="4"/>
  <c r="AC50" i="4"/>
  <c r="AC51" i="4"/>
  <c r="AD50" i="4"/>
  <c r="AD51" i="4"/>
  <c r="AE50" i="4"/>
  <c r="AE51" i="4"/>
  <c r="AF50" i="4"/>
  <c r="AF51" i="4"/>
  <c r="AG50" i="4"/>
  <c r="AG51" i="4"/>
  <c r="AH50" i="4"/>
  <c r="AH51" i="4"/>
  <c r="AI50" i="4"/>
  <c r="AI51" i="4"/>
  <c r="AJ50" i="4"/>
  <c r="AJ51" i="4"/>
  <c r="AK50" i="4"/>
  <c r="AK51" i="4"/>
  <c r="AL50" i="4"/>
  <c r="AL51" i="4"/>
  <c r="AM50" i="4"/>
  <c r="AM51" i="4"/>
  <c r="AN50" i="4"/>
  <c r="AN51" i="4"/>
  <c r="AO50" i="4"/>
  <c r="AO51" i="4"/>
  <c r="AP50" i="4"/>
  <c r="AP51" i="4"/>
  <c r="AQ50" i="4"/>
  <c r="AQ51" i="4"/>
  <c r="AR50" i="4"/>
  <c r="AR51" i="4"/>
  <c r="AS50" i="4"/>
  <c r="AS51" i="4"/>
  <c r="AT50" i="4"/>
  <c r="AT51" i="4"/>
  <c r="AU50" i="4"/>
  <c r="AU51" i="4"/>
  <c r="AV50" i="4"/>
  <c r="AV51" i="4"/>
  <c r="AW50" i="4"/>
  <c r="AW51" i="4"/>
  <c r="AX50" i="4"/>
  <c r="AX51" i="4"/>
  <c r="AY50" i="4"/>
  <c r="AZ50" i="4"/>
  <c r="AZ51" i="4"/>
  <c r="BA50" i="4"/>
  <c r="BA51" i="4"/>
  <c r="BB50" i="4"/>
  <c r="BB51" i="4"/>
  <c r="BC50" i="4"/>
  <c r="BC51" i="4"/>
  <c r="BD50" i="4"/>
  <c r="BD51" i="4"/>
  <c r="BE50" i="4"/>
  <c r="BE51" i="4"/>
  <c r="BF50" i="4"/>
  <c r="BF51" i="4"/>
  <c r="BG50" i="4"/>
  <c r="BG51" i="4"/>
  <c r="BH50" i="4"/>
  <c r="BH51" i="4"/>
  <c r="BI50" i="4"/>
  <c r="BI51" i="4"/>
  <c r="BJ50" i="4"/>
  <c r="BJ51" i="4"/>
  <c r="BK50" i="4"/>
  <c r="BK51" i="4"/>
  <c r="BL50" i="4"/>
  <c r="BL51" i="4"/>
  <c r="BM50" i="4"/>
  <c r="BM51" i="4"/>
  <c r="BN50" i="4"/>
  <c r="BN51" i="4"/>
  <c r="BO50" i="4"/>
  <c r="BO51" i="4"/>
  <c r="BP50" i="4"/>
  <c r="BP51" i="4"/>
  <c r="BQ50" i="4"/>
  <c r="BQ51" i="4"/>
  <c r="BR50" i="4"/>
  <c r="BR51" i="4"/>
  <c r="BS50" i="4"/>
  <c r="BS51" i="4"/>
  <c r="BT50" i="4"/>
  <c r="BT51" i="4"/>
  <c r="BU50" i="4"/>
  <c r="BU51" i="4"/>
  <c r="BV50" i="4"/>
  <c r="BV51" i="4"/>
  <c r="BW50" i="4"/>
  <c r="BW51" i="4"/>
  <c r="BX50" i="4"/>
  <c r="BX51" i="4"/>
  <c r="BY50" i="4"/>
  <c r="BY51" i="4"/>
  <c r="BZ50" i="4"/>
  <c r="BZ51" i="4"/>
  <c r="CA50" i="4"/>
  <c r="CA51" i="4"/>
  <c r="CB50" i="4"/>
  <c r="CB51" i="4"/>
  <c r="CC50" i="4"/>
  <c r="CC51" i="4"/>
  <c r="CD50" i="4"/>
  <c r="CD51" i="4"/>
  <c r="CE50" i="4"/>
  <c r="CF50" i="4"/>
  <c r="CF51" i="4"/>
  <c r="CG50" i="4"/>
  <c r="CG51" i="4"/>
  <c r="CH50" i="4"/>
  <c r="CH51" i="4"/>
  <c r="CI50" i="4"/>
  <c r="CI51" i="4"/>
  <c r="CJ50" i="4"/>
  <c r="CJ51" i="4"/>
  <c r="CK50" i="4"/>
  <c r="CK51" i="4"/>
  <c r="CL50" i="4"/>
  <c r="CL51" i="4"/>
  <c r="CM50" i="4"/>
  <c r="CM51" i="4"/>
  <c r="CN50" i="4"/>
  <c r="CN51" i="4"/>
  <c r="CO50" i="4"/>
  <c r="CO51" i="4"/>
  <c r="CP50" i="4"/>
  <c r="CP51" i="4"/>
  <c r="CQ50" i="4"/>
  <c r="CQ51" i="4"/>
  <c r="CR50" i="4"/>
  <c r="CR51" i="4"/>
  <c r="CS50" i="4"/>
  <c r="CS51" i="4"/>
  <c r="CT50" i="4"/>
  <c r="CT51" i="4"/>
  <c r="CU50" i="4"/>
  <c r="CU51" i="4"/>
  <c r="CV50" i="4"/>
  <c r="CV51" i="4"/>
  <c r="CW50" i="4"/>
  <c r="CW51" i="4"/>
  <c r="CX50" i="4"/>
  <c r="CX51" i="4"/>
  <c r="CY50" i="4"/>
  <c r="CY51" i="4"/>
  <c r="CZ50" i="4"/>
  <c r="CZ51" i="4"/>
  <c r="DA50" i="4"/>
  <c r="DA51" i="4"/>
  <c r="DB50" i="4"/>
  <c r="DB51" i="4"/>
  <c r="DC50" i="4"/>
  <c r="DC51" i="4"/>
  <c r="DD50" i="4"/>
  <c r="DD51" i="4"/>
  <c r="DE50" i="4"/>
  <c r="DE51" i="4"/>
  <c r="DF50" i="4"/>
  <c r="DF51" i="4"/>
  <c r="DG50" i="4"/>
  <c r="DG51" i="4"/>
  <c r="DH50" i="4"/>
  <c r="DH51" i="4"/>
  <c r="DI50" i="4"/>
  <c r="DI51" i="4"/>
  <c r="DJ50" i="4"/>
  <c r="DJ51" i="4"/>
  <c r="DK50" i="4"/>
  <c r="DL50" i="4"/>
  <c r="DL51" i="4"/>
  <c r="DM50" i="4"/>
  <c r="DM51" i="4"/>
  <c r="DN50" i="4"/>
  <c r="DN51" i="4"/>
  <c r="DO50" i="4"/>
  <c r="DO51" i="4"/>
  <c r="DP50" i="4"/>
  <c r="DP51" i="4"/>
  <c r="DQ50" i="4"/>
  <c r="DQ51" i="4"/>
  <c r="DR50" i="4"/>
  <c r="DR51" i="4"/>
  <c r="DS50" i="4"/>
  <c r="DS51" i="4"/>
  <c r="DT50" i="4"/>
  <c r="DT51" i="4"/>
  <c r="DU50" i="4"/>
  <c r="DU51" i="4"/>
  <c r="DV50" i="4"/>
  <c r="DV51" i="4"/>
  <c r="DW50" i="4"/>
  <c r="DW51" i="4"/>
  <c r="DX50" i="4"/>
  <c r="DX51" i="4"/>
  <c r="DY50" i="4"/>
  <c r="DY51" i="4"/>
  <c r="DZ50" i="4"/>
  <c r="DZ51" i="4"/>
  <c r="EA50" i="4"/>
  <c r="EA51" i="4"/>
  <c r="EB50" i="4"/>
  <c r="EB51" i="4"/>
  <c r="EC50" i="4"/>
  <c r="EC51" i="4"/>
  <c r="ED50" i="4"/>
  <c r="ED51" i="4"/>
  <c r="EE50" i="4"/>
  <c r="EE51" i="4"/>
  <c r="EF50" i="4"/>
  <c r="EF51" i="4"/>
  <c r="EG50" i="4"/>
  <c r="EG51" i="4"/>
  <c r="EH50" i="4"/>
  <c r="EH51" i="4"/>
  <c r="EI50" i="4"/>
  <c r="EI51" i="4"/>
  <c r="EJ50" i="4"/>
  <c r="EJ51" i="4"/>
  <c r="EK50" i="4"/>
  <c r="EK51" i="4"/>
  <c r="EL50" i="4"/>
  <c r="EL51" i="4"/>
  <c r="EM50" i="4"/>
  <c r="EM51" i="4"/>
  <c r="EN50" i="4"/>
  <c r="EN51" i="4"/>
  <c r="EO50" i="4"/>
  <c r="EO51" i="4"/>
  <c r="EP50" i="4"/>
  <c r="EP51" i="4"/>
  <c r="EQ50" i="4"/>
  <c r="ER50" i="4"/>
  <c r="ER51" i="4"/>
  <c r="ES50" i="4"/>
  <c r="ES51" i="4"/>
  <c r="ET50" i="4"/>
  <c r="ET51" i="4"/>
  <c r="EU50" i="4"/>
  <c r="EU51" i="4"/>
  <c r="EV50" i="4"/>
  <c r="EV51" i="4"/>
  <c r="EW50" i="4"/>
  <c r="EW51" i="4"/>
  <c r="EX50" i="4"/>
  <c r="EX51" i="4"/>
  <c r="EY50" i="4"/>
  <c r="EY51" i="4"/>
  <c r="EZ50" i="4"/>
  <c r="EZ51" i="4"/>
  <c r="FA50" i="4"/>
  <c r="FA51" i="4"/>
  <c r="FB50" i="4"/>
  <c r="FB51" i="4"/>
  <c r="FC50" i="4"/>
  <c r="FC51" i="4"/>
  <c r="FD50" i="4"/>
  <c r="FD51" i="4"/>
  <c r="FE50" i="4"/>
  <c r="FE51" i="4"/>
  <c r="FF50" i="4"/>
  <c r="FF51" i="4"/>
  <c r="FG50" i="4"/>
  <c r="FG51" i="4"/>
  <c r="FH50" i="4"/>
  <c r="FH51" i="4"/>
  <c r="FI50" i="4"/>
  <c r="FI51" i="4"/>
  <c r="FJ50" i="4"/>
  <c r="FJ51" i="4"/>
  <c r="FK50" i="4"/>
  <c r="FK51" i="4"/>
  <c r="FL50" i="4"/>
  <c r="FL51" i="4"/>
  <c r="FM50" i="4"/>
  <c r="FM51" i="4"/>
  <c r="FN50" i="4"/>
  <c r="FN51" i="4"/>
  <c r="FO50" i="4"/>
  <c r="FO51" i="4"/>
  <c r="FP50" i="4"/>
  <c r="FP51" i="4"/>
  <c r="FQ50" i="4"/>
  <c r="FQ51" i="4"/>
  <c r="FR50" i="4"/>
  <c r="FR51" i="4"/>
  <c r="FS50" i="4"/>
  <c r="FS51" i="4"/>
  <c r="FT50" i="4"/>
  <c r="FT51" i="4"/>
  <c r="FU50" i="4"/>
  <c r="FU51" i="4"/>
  <c r="FV50" i="4"/>
  <c r="FV51" i="4"/>
  <c r="FW50" i="4"/>
  <c r="FX50" i="4"/>
  <c r="FX51" i="4"/>
  <c r="FY50" i="4"/>
  <c r="FY51" i="4"/>
  <c r="FZ50" i="4"/>
  <c r="FZ51" i="4"/>
  <c r="GA50" i="4"/>
  <c r="GA51" i="4"/>
  <c r="GB50" i="4"/>
  <c r="GB51" i="4"/>
  <c r="GC50" i="4"/>
  <c r="GC51" i="4"/>
  <c r="GD50" i="4"/>
  <c r="GD51" i="4"/>
  <c r="GE50" i="4"/>
  <c r="GE51" i="4"/>
  <c r="GF50" i="4"/>
  <c r="GF51" i="4"/>
  <c r="GG50" i="4"/>
  <c r="GG51" i="4"/>
  <c r="GH50" i="4"/>
  <c r="GH51" i="4"/>
  <c r="GI50" i="4"/>
  <c r="GI51" i="4"/>
  <c r="GJ50" i="4"/>
  <c r="GJ51" i="4"/>
  <c r="GK50" i="4"/>
  <c r="GK51" i="4"/>
  <c r="GL50" i="4"/>
  <c r="GL51" i="4"/>
  <c r="GM50" i="4"/>
  <c r="GM51" i="4"/>
  <c r="GN50" i="4"/>
  <c r="GN51" i="4"/>
  <c r="GO50" i="4"/>
  <c r="GO51" i="4"/>
  <c r="GP50" i="4"/>
  <c r="GP51" i="4"/>
  <c r="GQ50" i="4"/>
  <c r="GQ51" i="4"/>
  <c r="GR50" i="4"/>
  <c r="GR51" i="4"/>
  <c r="GS50" i="4"/>
  <c r="GS51" i="4"/>
  <c r="GT50" i="4"/>
  <c r="GT51" i="4"/>
  <c r="GU50" i="4"/>
  <c r="GU51" i="4"/>
  <c r="GV50" i="4"/>
  <c r="GV51" i="4"/>
  <c r="GW50" i="4"/>
  <c r="GW51" i="4"/>
  <c r="GX50" i="4"/>
  <c r="GX51" i="4"/>
  <c r="GY50" i="4"/>
  <c r="GY51" i="4"/>
  <c r="GZ50" i="4"/>
  <c r="GZ51" i="4"/>
  <c r="HA50" i="4"/>
  <c r="HA51" i="4"/>
  <c r="HB50" i="4"/>
  <c r="HB51" i="4"/>
  <c r="HC50" i="4"/>
  <c r="HD50" i="4"/>
  <c r="HD51" i="4"/>
  <c r="HE50" i="4"/>
  <c r="HE51" i="4"/>
  <c r="HF50" i="4"/>
  <c r="HF51" i="4"/>
  <c r="HG50" i="4"/>
  <c r="HG51" i="4"/>
  <c r="HH50" i="4"/>
  <c r="HH51" i="4"/>
  <c r="HI50" i="4"/>
  <c r="HI51" i="4"/>
  <c r="HJ50" i="4"/>
  <c r="HJ51" i="4"/>
  <c r="HK50" i="4"/>
  <c r="HK51" i="4"/>
  <c r="HL50" i="4"/>
  <c r="HL51" i="4"/>
  <c r="HM50" i="4"/>
  <c r="HM51" i="4"/>
  <c r="HN50" i="4"/>
  <c r="HN51" i="4"/>
  <c r="HO50" i="4"/>
  <c r="HO51" i="4"/>
  <c r="HP50" i="4"/>
  <c r="HP51" i="4"/>
  <c r="HQ50" i="4"/>
  <c r="HQ51" i="4"/>
  <c r="HR50" i="4"/>
  <c r="HR51" i="4"/>
  <c r="HS50" i="4"/>
  <c r="HS51" i="4"/>
  <c r="HT50" i="4"/>
  <c r="HT51" i="4"/>
  <c r="HU50" i="4"/>
  <c r="HU51" i="4"/>
  <c r="HV50" i="4"/>
  <c r="HV51" i="4"/>
  <c r="HW50" i="4"/>
  <c r="HW51" i="4"/>
  <c r="HX50" i="4"/>
  <c r="HX51" i="4"/>
  <c r="HY50" i="4"/>
  <c r="HY51" i="4"/>
  <c r="HZ50" i="4"/>
  <c r="HZ51" i="4"/>
  <c r="IA50" i="4"/>
  <c r="IA51" i="4"/>
  <c r="IB50" i="4"/>
  <c r="IB51" i="4"/>
  <c r="IC50" i="4"/>
  <c r="IC51" i="4"/>
  <c r="ID50" i="4"/>
  <c r="ID51" i="4"/>
  <c r="IE50" i="4"/>
  <c r="IE51" i="4"/>
  <c r="IF50" i="4"/>
  <c r="IF51" i="4"/>
  <c r="IG50" i="4"/>
  <c r="IG51" i="4"/>
  <c r="IH50" i="4"/>
  <c r="IH51" i="4"/>
  <c r="II50" i="4"/>
  <c r="IJ50" i="4"/>
  <c r="IJ51" i="4"/>
  <c r="IK50" i="4"/>
  <c r="IK51" i="4"/>
  <c r="IL50" i="4"/>
  <c r="IL51" i="4"/>
  <c r="IM50" i="4"/>
  <c r="IM51" i="4"/>
  <c r="IN50" i="4"/>
  <c r="IN51" i="4"/>
  <c r="IO50" i="4"/>
  <c r="IO51" i="4"/>
  <c r="IP50" i="4"/>
  <c r="IP51" i="4"/>
  <c r="IQ50" i="4"/>
  <c r="IQ51" i="4"/>
  <c r="IR50" i="4"/>
  <c r="IR51" i="4"/>
  <c r="IS50" i="4"/>
  <c r="IS51" i="4"/>
  <c r="IT50" i="4"/>
  <c r="IT51" i="4"/>
  <c r="IU50" i="4"/>
  <c r="IU51" i="4"/>
  <c r="IV50" i="4"/>
  <c r="IV51" i="4"/>
  <c r="M45" i="4"/>
  <c r="L45" i="4"/>
  <c r="K45" i="4"/>
  <c r="J45" i="4"/>
  <c r="I45" i="4"/>
  <c r="H45" i="4"/>
  <c r="G45" i="4"/>
  <c r="D45" i="4"/>
  <c r="C45" i="4"/>
  <c r="L44" i="4"/>
  <c r="K44" i="4"/>
  <c r="J44" i="4"/>
  <c r="I44" i="4"/>
  <c r="H44" i="4"/>
  <c r="G44" i="4"/>
  <c r="D44" i="4"/>
  <c r="C44" i="4"/>
  <c r="M43" i="4"/>
  <c r="L43" i="4"/>
  <c r="K43" i="4"/>
  <c r="J43" i="4"/>
  <c r="I43" i="4"/>
  <c r="H43" i="4"/>
  <c r="G43" i="4"/>
  <c r="D43" i="4"/>
  <c r="C43" i="4"/>
  <c r="M42" i="4"/>
  <c r="L42" i="4"/>
  <c r="K42" i="4"/>
  <c r="J42" i="4"/>
  <c r="I42" i="4"/>
  <c r="H42" i="4"/>
  <c r="G42" i="4"/>
  <c r="D42" i="4"/>
  <c r="C42" i="4"/>
  <c r="M41" i="4"/>
  <c r="L41" i="4"/>
  <c r="K41" i="4"/>
  <c r="J41" i="4"/>
  <c r="I41" i="4"/>
  <c r="H41" i="4"/>
  <c r="G41" i="4"/>
  <c r="D41" i="4"/>
  <c r="C41" i="4"/>
  <c r="M40" i="4"/>
  <c r="L40" i="4"/>
  <c r="K40" i="4"/>
  <c r="J40" i="4"/>
  <c r="I40" i="4"/>
  <c r="H40" i="4"/>
  <c r="G40" i="4"/>
  <c r="D40" i="4"/>
  <c r="C40" i="4"/>
  <c r="M39" i="4"/>
  <c r="L39" i="4"/>
  <c r="K39" i="4"/>
  <c r="J39" i="4"/>
  <c r="I39" i="4"/>
  <c r="H39" i="4"/>
  <c r="G39" i="4"/>
  <c r="D39" i="4"/>
  <c r="C39" i="4"/>
  <c r="M38" i="4"/>
  <c r="L38" i="4"/>
  <c r="K38" i="4"/>
  <c r="J38" i="4"/>
  <c r="I38" i="4"/>
  <c r="H38" i="4"/>
  <c r="G38" i="4"/>
  <c r="D38" i="4"/>
  <c r="C38" i="4"/>
  <c r="M37" i="4"/>
  <c r="L37" i="4"/>
  <c r="K37" i="4"/>
  <c r="J37" i="4"/>
  <c r="I37" i="4"/>
  <c r="H37" i="4"/>
  <c r="G37" i="4"/>
  <c r="D37" i="4"/>
  <c r="C37" i="4"/>
  <c r="M36" i="4"/>
  <c r="L36" i="4"/>
  <c r="K36" i="4"/>
  <c r="J36" i="4"/>
  <c r="I36" i="4"/>
  <c r="H36" i="4"/>
  <c r="G36" i="4"/>
  <c r="D36" i="4"/>
  <c r="C36" i="4"/>
  <c r="M35" i="4"/>
  <c r="L35" i="4"/>
  <c r="K35" i="4"/>
  <c r="J35" i="4"/>
  <c r="I35" i="4"/>
  <c r="H35" i="4"/>
  <c r="G35" i="4"/>
  <c r="D35" i="4"/>
  <c r="C35" i="4"/>
  <c r="M34" i="4"/>
  <c r="L34" i="4"/>
  <c r="K34" i="4"/>
  <c r="J34" i="4"/>
  <c r="I34" i="4"/>
  <c r="H34" i="4"/>
  <c r="G34" i="4"/>
  <c r="D34" i="4"/>
  <c r="C34" i="4"/>
  <c r="M33" i="4"/>
  <c r="L33" i="4"/>
  <c r="K33" i="4"/>
  <c r="J33" i="4"/>
  <c r="I33" i="4"/>
  <c r="H33" i="4"/>
  <c r="G33" i="4"/>
  <c r="D33" i="4"/>
  <c r="C33" i="4"/>
  <c r="M32" i="4"/>
  <c r="L32" i="4"/>
  <c r="K32" i="4"/>
  <c r="J32" i="4"/>
  <c r="I32" i="4"/>
  <c r="H32" i="4"/>
  <c r="G32" i="4"/>
  <c r="D32" i="4"/>
  <c r="C32" i="4"/>
  <c r="M31" i="4"/>
  <c r="L31" i="4"/>
  <c r="K31" i="4"/>
  <c r="J31" i="4"/>
  <c r="I31" i="4"/>
  <c r="H31" i="4"/>
  <c r="G31" i="4"/>
  <c r="D31" i="4"/>
  <c r="C31" i="4"/>
  <c r="M30" i="4"/>
  <c r="L30" i="4"/>
  <c r="K30" i="4"/>
  <c r="J30" i="4"/>
  <c r="I30" i="4"/>
  <c r="H30" i="4"/>
  <c r="G30" i="4"/>
  <c r="D30" i="4"/>
  <c r="C30" i="4"/>
  <c r="M29" i="4"/>
  <c r="L29" i="4"/>
  <c r="K29" i="4"/>
  <c r="J29" i="4"/>
  <c r="I29" i="4"/>
  <c r="H29" i="4"/>
  <c r="G29" i="4"/>
  <c r="D29" i="4"/>
  <c r="C29" i="4"/>
  <c r="M28" i="4"/>
  <c r="L28" i="4"/>
  <c r="K28" i="4"/>
  <c r="J28" i="4"/>
  <c r="I28" i="4"/>
  <c r="H28" i="4"/>
  <c r="G28" i="4"/>
  <c r="D28" i="4"/>
  <c r="C28" i="4"/>
  <c r="B45" i="4"/>
  <c r="B44" i="4"/>
  <c r="B43" i="4"/>
  <c r="B42" i="4"/>
  <c r="B41" i="4"/>
  <c r="B40" i="4"/>
  <c r="B39" i="4"/>
  <c r="B38" i="4"/>
  <c r="B37" i="4"/>
  <c r="B36" i="4"/>
  <c r="B35" i="4"/>
  <c r="B34" i="4"/>
  <c r="B33" i="4"/>
  <c r="B32" i="4"/>
  <c r="B31" i="4"/>
  <c r="B30" i="4"/>
  <c r="B29" i="4"/>
  <c r="B28" i="4"/>
</calcChain>
</file>

<file path=xl/sharedStrings.xml><?xml version="1.0" encoding="utf-8"?>
<sst xmlns="http://schemas.openxmlformats.org/spreadsheetml/2006/main" count="136" uniqueCount="72">
  <si>
    <t>Population %</t>
  </si>
  <si>
    <t>Total scolarisés</t>
  </si>
  <si>
    <t>Post-bac</t>
  </si>
  <si>
    <t>Terminale générale et techno</t>
  </si>
  <si>
    <r>
      <t>1</t>
    </r>
    <r>
      <rPr>
        <vertAlign val="superscript"/>
        <sz val="8"/>
        <rFont val="Arial"/>
        <family val="2"/>
      </rPr>
      <t>re</t>
    </r>
    <r>
      <rPr>
        <sz val="8"/>
        <rFont val="Arial"/>
        <family val="2"/>
      </rPr>
      <t xml:space="preserve"> générale et techno</t>
    </r>
  </si>
  <si>
    <r>
      <t>2</t>
    </r>
    <r>
      <rPr>
        <vertAlign val="superscript"/>
        <sz val="8"/>
        <rFont val="Arial"/>
        <family val="2"/>
      </rPr>
      <t>de</t>
    </r>
    <r>
      <rPr>
        <sz val="8"/>
        <rFont val="Arial"/>
        <family val="2"/>
      </rPr>
      <t xml:space="preserve"> générale et techno</t>
    </r>
  </si>
  <si>
    <r>
      <t>4</t>
    </r>
    <r>
      <rPr>
        <vertAlign val="superscript"/>
        <sz val="8"/>
        <rFont val="Arial"/>
        <family val="2"/>
      </rPr>
      <t>e</t>
    </r>
    <r>
      <rPr>
        <sz val="8"/>
        <rFont val="Arial"/>
        <family val="2"/>
      </rPr>
      <t xml:space="preserve"> </t>
    </r>
  </si>
  <si>
    <r>
      <t>6</t>
    </r>
    <r>
      <rPr>
        <vertAlign val="superscript"/>
        <sz val="8"/>
        <rFont val="Arial"/>
        <family val="2"/>
      </rPr>
      <t>e</t>
    </r>
    <r>
      <rPr>
        <sz val="8"/>
        <rFont val="Arial"/>
        <family val="2"/>
      </rPr>
      <t xml:space="preserve"> et 5</t>
    </r>
    <r>
      <rPr>
        <vertAlign val="superscript"/>
        <sz val="8"/>
        <rFont val="Arial"/>
        <family val="2"/>
      </rPr>
      <t>e</t>
    </r>
  </si>
  <si>
    <t>Enseignements adaptés</t>
  </si>
  <si>
    <t>Total</t>
  </si>
  <si>
    <t>Garçons</t>
  </si>
  <si>
    <t>Filles</t>
  </si>
  <si>
    <t>17 ans</t>
  </si>
  <si>
    <t>16 ans</t>
  </si>
  <si>
    <t>15 ans</t>
  </si>
  <si>
    <t>14 ans</t>
  </si>
  <si>
    <t>En %</t>
  </si>
  <si>
    <t>Autres</t>
  </si>
  <si>
    <t>Non scolarisés</t>
  </si>
  <si>
    <t>Première générale et techno</t>
  </si>
  <si>
    <t>Garçons de 17 ans</t>
  </si>
  <si>
    <t>Filles de 17 ans</t>
  </si>
  <si>
    <t>Quatrième</t>
  </si>
  <si>
    <t>Troisième</t>
  </si>
  <si>
    <t>Garçons de 14 ans</t>
  </si>
  <si>
    <t>Filles de 14 ans</t>
  </si>
  <si>
    <t>Pro (court + long)</t>
  </si>
  <si>
    <t>Pro court scolaire (1)</t>
  </si>
  <si>
    <t>Pro court apprentissage (1)</t>
  </si>
  <si>
    <t>Pro long scolaire (1)</t>
  </si>
  <si>
    <t>Pro long apprentissage (1)</t>
  </si>
  <si>
    <t>Non-scolarisés (2)</t>
  </si>
  <si>
    <t>Formations GT en lycée</t>
  </si>
  <si>
    <t>Formations pro en lycée ou apprentissage</t>
  </si>
  <si>
    <t>Population (p)</t>
  </si>
  <si>
    <r>
      <rPr>
        <b/>
        <sz val="8"/>
        <rFont val="Arial"/>
        <family val="2"/>
      </rPr>
      <t>1.</t>
    </r>
    <r>
      <rPr>
        <sz val="8"/>
        <rFont val="Arial"/>
        <family val="2"/>
      </rPr>
      <t xml:space="preserve"> Voir « Précisions ».</t>
    </r>
  </si>
  <si>
    <t>Formations en collège</t>
  </si>
  <si>
    <t>Source :</t>
  </si>
  <si>
    <r>
      <t>3</t>
    </r>
    <r>
      <rPr>
        <vertAlign val="superscript"/>
        <sz val="8"/>
        <rFont val="Arial"/>
        <family val="2"/>
      </rPr>
      <t>e</t>
    </r>
    <r>
      <rPr>
        <sz val="8"/>
        <rFont val="Arial"/>
        <family val="2"/>
      </rPr>
      <t xml:space="preserve"> </t>
    </r>
  </si>
  <si>
    <t>[1] Répartition des jeunes de 14 à 17 ans par niveau de scolarisation et par sexe en 2020-2021</t>
  </si>
  <si>
    <t>- Insee-traitement DEPP pour les effectifs de population.</t>
  </si>
  <si>
    <t>RERS 2022, DEPP</t>
  </si>
  <si>
    <t>RERS 1.05 La répartition des jeunes de 14 à 17 ans dans le système éducatif</t>
  </si>
  <si>
    <t>Champ : France métropolitaine + DROM, Public + Privé.</t>
  </si>
  <si>
    <r>
      <rPr>
        <b/>
        <sz val="8"/>
        <rFont val="Arial"/>
        <family val="2"/>
      </rPr>
      <t>2.</t>
    </r>
    <r>
      <rPr>
        <sz val="8"/>
        <rFont val="Arial"/>
        <family val="2"/>
      </rPr>
      <t xml:space="preserve"> Le contenu de cette ligne doit être analysé avec prudence. Les valeurs affichées sont le résultat du rapprochement de deux sources différentes : les populations estimées par l’Insee et le total des dénombrements d’élèves, d’étudiants et d’apprentis réalisés dans les établissements.</t>
    </r>
  </si>
  <si>
    <r>
      <rPr>
        <b/>
        <sz val="8"/>
        <rFont val="Arial"/>
        <family val="2"/>
      </rPr>
      <t xml:space="preserve">1. </t>
    </r>
    <r>
      <rPr>
        <sz val="8"/>
        <rFont val="Arial"/>
        <family val="2"/>
      </rPr>
      <t>Les données de population totale sont provisoires.</t>
    </r>
  </si>
  <si>
    <r>
      <rPr>
        <b/>
        <sz val="8"/>
        <rFont val="Arial"/>
        <family val="2"/>
      </rPr>
      <t xml:space="preserve">Note : </t>
    </r>
    <r>
      <rPr>
        <sz val="8"/>
        <rFont val="Arial"/>
        <family val="2"/>
      </rPr>
      <t>pour des questions d’arrondis, il se peut que les pourcentages affichés dans les graphiques soient légèrement différents de ceux qui peuvent être calculés à partir du tableau [1].</t>
    </r>
  </si>
  <si>
    <r>
      <t xml:space="preserve">[2] Répartition des filles et des garçons de 14 et 17 ans en 2020-2021, </t>
    </r>
    <r>
      <rPr>
        <sz val="9"/>
        <rFont val="Arial"/>
        <family val="2"/>
      </rPr>
      <t>en %</t>
    </r>
    <r>
      <rPr>
        <b/>
        <sz val="9"/>
        <rFont val="Arial"/>
        <family val="2"/>
      </rPr>
      <t xml:space="preserve"> </t>
    </r>
    <r>
      <rPr>
        <sz val="9"/>
        <rFont val="Arial"/>
        <family val="2"/>
      </rPr>
      <t>(1)</t>
    </r>
  </si>
  <si>
    <t xml:space="preserve">- Systèmes d’information et enquêtes statistiques DEPP et SIES-MESR. </t>
  </si>
  <si>
    <t xml:space="preserve">- Statistiques communiquées par le ministère chargé de l’Agriculture et par le ministère chargé de la Santé. </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</si>
  <si>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</si>
  <si>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</si>
  <si>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</si>
  <si>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</si>
  <si>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1.05 La répartition des jeunes de 14 à 17 ans dans le système éducatif</t>
  </si>
  <si>
    <t>Sommaire</t>
  </si>
  <si>
    <t>Précisions</t>
  </si>
  <si>
    <r>
      <t>Population concernée</t>
    </r>
    <r>
      <rPr>
        <sz val="8"/>
        <color rgb="FF000000"/>
        <rFont val="Arial"/>
        <family val="2"/>
      </rPr>
      <t xml:space="preserve"> - Ensemble des élèves des premier et second degrés (y compris enseignements spécialisés et adaptés), des apprentis, des étudiants, dans le secteur public et le secteur privé sous contrat et hors contrat en France métropolitaine et dans les DROM. Les élèves et étudiants sous tutelle du ministère chargé de l’Agriculture ou d’autres ministères sont comptabilisés.</t>
    </r>
  </si>
  <si>
    <r>
      <t>Population à 14, 15, 16 et 17 ans</t>
    </r>
    <r>
      <rPr>
        <sz val="8"/>
        <color rgb="FF000000"/>
        <rFont val="Arial"/>
        <family val="2"/>
      </rPr>
      <t xml:space="preserve"> - Elle comprend tous les jeunes ayant atteint 14, 15, 16 ou 17 ans au 1</t>
    </r>
    <r>
      <rPr>
        <vertAlign val="superscript"/>
        <sz val="8"/>
        <color rgb="FF000000"/>
        <rFont val="Arial"/>
        <family val="2"/>
      </rPr>
      <t>er</t>
    </r>
    <r>
      <rPr>
        <sz val="8"/>
        <color rgb="FF000000"/>
        <rFont val="Arial"/>
        <family val="2"/>
      </rPr>
      <t xml:space="preserve"> janvier inclus dans l’année scolaire considérée. Cette population a été évaluée à partir du bilan démographique de l’Insee (données provisoires pour l’année 2020).</t>
    </r>
  </si>
  <si>
    <r>
      <t xml:space="preserve">Pro court scolaire, pro court apprentissage, pro long scolaire, pro long apprentissage, post-bac – </t>
    </r>
    <r>
      <rPr>
        <sz val="8"/>
        <rFont val="Arial"/>
        <family val="2"/>
      </rPr>
      <t>Voir « Glossaire ».</t>
    </r>
  </si>
  <si>
    <t>Source</t>
  </si>
  <si>
    <t>Systèmes d’information et enquêtes statistiques du DEPP et SIES-MESR.</t>
  </si>
  <si>
    <t>Statistiques communiquées par le ministère chargé de l’Agriculture et par le ministère chargé de la Santé.</t>
  </si>
  <si>
    <t>Insee- traitement DEPP pour les effectifs de population.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</si>
  <si>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</si>
  <si>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</si>
  <si>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</si>
  <si>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</si>
  <si>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</si>
  <si>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</si>
  <si>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[2] Répartition des filles et des garçons de 14 et 17 ans en 2020-2021 </t>
  </si>
  <si>
    <t>Actualisé le 01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</si>
</sst>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6" x14ac:knownFonts="1">
    <font>
      <sz val="11"/>
      <color theme="1"/>
      <name val="Calibri"/>
      <family val="2"/>
      <scheme val="minor"/>
    </font>
    <font>
      <sz val="10"/>
      <name val="Arial"/>
      <family val="2"/>
    </font>
    <font>
      <sz val="10"/>
      <name val="Arial"/>
      <family val="2"/>
    </font>
    <font>
      <b/>
      <sz val="10"/>
      <name val="Arial"/>
      <family val="2"/>
    </font>
    <font>
      <sz val="8"/>
      <name val="Arial"/>
      <family val="2"/>
    </font>
    <font>
      <b/>
      <sz val="8"/>
      <name val="Arial"/>
      <family val="2"/>
    </font>
    <font>
      <b/>
      <sz val="8"/>
      <color indexed="9"/>
      <name val="Arial"/>
      <family val="2"/>
    </font>
    <font>
      <vertAlign val="superscript"/>
      <sz val="8"/>
      <name val="Arial"/>
      <family val="2"/>
    </font>
    <font>
      <sz val="8"/>
      <color indexed="9"/>
      <name val="Arial"/>
      <family val="2"/>
    </font>
    <font>
      <b/>
      <sz val="9"/>
      <name val="Arial"/>
      <family val="2"/>
    </font>
    <font>
      <b/>
      <sz val="10"/>
      <color indexed="48"/>
      <name val="Arial"/>
      <family val="2"/>
    </font>
    <font>
      <b/>
      <sz val="11"/>
      <name val="Arial"/>
      <family val="2"/>
    </font>
    <font>
      <u/>
      <sz val="10"/>
      <color indexed="12"/>
      <name val="Arial"/>
      <family val="2"/>
    </font>
    <font>
      <sz val="9"/>
      <name val="Arial"/>
      <family val="2"/>
    </font>
    <font>
      <sz val="8"/>
      <color indexed="8"/>
      <name val="Arial"/>
      <family val="2"/>
    </font>
    <font>
      <b/>
      <sz val="18"/>
      <color indexed="56"/>
      <name val="Cambria"/>
      <family val="2"/>
    </font>
    <font>
      <b/>
      <sz val="10"/>
      <color indexed="9"/>
      <name val="Arial"/>
      <family val="2"/>
    </font>
    <font>
      <b/>
      <sz val="8"/>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11"/>
      <color theme="1"/>
      <name val="Calibri"/>
      <family val="2"/>
      <scheme val="minor"/>
    </font>
    <font>
      <u/>
      <sz val="10"/>
      <color theme="10"/>
      <name val="Arial"/>
      <family val="2"/>
    </font>
    <font>
      <b/>
      <sz val="8"/>
      <color rgb="FF0000FF"/>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vertAlign val="superscript"/>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style="medium">
        <color indexed="12"/>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medium">
        <color indexed="12"/>
      </bottom>
      <diagonal/>
    </border>
    <border>
      <left style="thin">
        <color indexed="64"/>
      </left>
      <right style="thin">
        <color indexed="64"/>
      </right>
      <top style="thin">
        <color indexed="64"/>
      </top>
      <bottom/>
      <diagonal/>
    </border>
    <border>
      <left/>
      <right style="medium">
        <color indexed="9"/>
      </right>
      <top/>
      <bottom/>
      <diagonal/>
    </border>
    <border>
      <left/>
      <right style="medium">
        <color indexed="9"/>
      </right>
      <top/>
      <bottom style="medium">
        <color indexed="12"/>
      </bottom>
      <diagonal/>
    </border>
    <border>
      <left/>
      <right style="thin">
        <color indexed="9"/>
      </right>
      <top/>
      <bottom/>
      <diagonal/>
    </border>
    <border>
      <left style="thin">
        <color theme="0"/>
      </left>
      <right style="thin">
        <color theme="0"/>
      </right>
      <top/>
      <bottom/>
      <diagonal/>
    </border>
    <border>
      <left style="thin">
        <color theme="0"/>
      </left>
      <right style="thin">
        <color theme="0"/>
      </right>
      <top/>
      <bottom style="medium">
        <color indexed="12"/>
      </bottom>
      <diagonal/>
    </border>
    <border>
      <left/>
      <right/>
      <top style="medium">
        <color indexed="12"/>
      </top>
      <bottom/>
      <diagonal/>
    </border>
  </borders>
  <cellStyleXfs count="8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4" fillId="16" borderId="1"/>
    <xf numFmtId="0" fontId="21" fillId="17" borderId="2" applyNumberFormat="0" applyAlignment="0" applyProtection="0"/>
    <xf numFmtId="0" fontId="4" fillId="0" borderId="3"/>
    <xf numFmtId="0" fontId="16" fillId="18" borderId="5" applyNumberFormat="0" applyAlignment="0" applyProtection="0"/>
    <xf numFmtId="0" fontId="22" fillId="19" borderId="0">
      <alignment horizontal="center"/>
    </xf>
    <xf numFmtId="0" fontId="23" fillId="19" borderId="0">
      <alignment horizontal="center" vertical="center"/>
    </xf>
    <xf numFmtId="0" fontId="1" fillId="20" borderId="0">
      <alignment horizontal="center" wrapText="1"/>
    </xf>
    <xf numFmtId="0" fontId="17" fillId="19" borderId="0">
      <alignment horizontal="center"/>
    </xf>
    <xf numFmtId="166" fontId="24" fillId="0" borderId="0" applyFont="0" applyFill="0" applyBorder="0" applyAlignment="0" applyProtection="0"/>
    <xf numFmtId="167" fontId="1"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4"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3" fillId="20" borderId="0">
      <alignment horizontal="center"/>
    </xf>
    <xf numFmtId="0" fontId="4" fillId="19" borderId="9">
      <alignment wrapText="1"/>
    </xf>
    <xf numFmtId="0" fontId="35" fillId="19" borderId="10"/>
    <xf numFmtId="0" fontId="35" fillId="19" borderId="11"/>
    <xf numFmtId="0" fontId="4" fillId="19" borderId="12">
      <alignment horizontal="center" wrapText="1"/>
    </xf>
    <xf numFmtId="0" fontId="12" fillId="0" borderId="0" applyNumberFormat="0" applyFill="0" applyBorder="0" applyAlignment="0" applyProtection="0">
      <alignment vertical="top"/>
      <protection locked="0"/>
    </xf>
    <xf numFmtId="0" fontId="47"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0" fontId="37" fillId="23" borderId="0" applyNumberFormat="0" applyBorder="0" applyAlignment="0" applyProtection="0"/>
    <xf numFmtId="0" fontId="38" fillId="0" borderId="0"/>
    <xf numFmtId="0" fontId="1" fillId="0" borderId="0"/>
    <xf numFmtId="0" fontId="2" fillId="0" borderId="0"/>
    <xf numFmtId="0" fontId="18" fillId="0" borderId="0"/>
    <xf numFmtId="0" fontId="1" fillId="0" borderId="0"/>
    <xf numFmtId="0" fontId="1" fillId="0" borderId="0"/>
    <xf numFmtId="0" fontId="18" fillId="0" borderId="0"/>
    <xf numFmtId="0" fontId="46" fillId="0" borderId="0"/>
    <xf numFmtId="0" fontId="45" fillId="0" borderId="0"/>
    <xf numFmtId="0" fontId="39"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6" fillId="0" borderId="0" applyFont="0" applyFill="0" applyBorder="0" applyAlignment="0" applyProtection="0"/>
    <xf numFmtId="9" fontId="1" fillId="0" borderId="0" applyNumberFormat="0" applyFont="0" applyFill="0" applyBorder="0" applyAlignment="0" applyProtection="0"/>
    <xf numFmtId="0" fontId="4" fillId="19" borderId="3"/>
    <xf numFmtId="0" fontId="23"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2" fillId="19" borderId="0">
      <alignment horizontal="center"/>
    </xf>
    <xf numFmtId="0" fontId="15" fillId="0" borderId="0" applyNumberFormat="0" applyFill="0" applyBorder="0" applyAlignment="0" applyProtection="0"/>
    <xf numFmtId="0" fontId="5" fillId="19" borderId="0"/>
    <xf numFmtId="0" fontId="44" fillId="0" borderId="0" applyNumberFormat="0" applyFill="0" applyBorder="0" applyAlignment="0" applyProtection="0"/>
  </cellStyleXfs>
  <cellXfs count="101">
    <xf numFmtId="0" fontId="0" fillId="0" borderId="0" xfId="0"/>
    <xf numFmtId="0" fontId="2" fillId="0" borderId="0" xfId="56" applyFont="1"/>
    <xf numFmtId="0" fontId="2" fillId="0" borderId="0" xfId="56" applyFont="1" applyBorder="1"/>
    <xf numFmtId="164" fontId="3" fillId="0" borderId="0" xfId="56" applyNumberFormat="1" applyFont="1" applyBorder="1"/>
    <xf numFmtId="165" fontId="2" fillId="0" borderId="0" xfId="56" applyNumberFormat="1" applyFont="1" applyBorder="1"/>
    <xf numFmtId="3" fontId="2" fillId="0" borderId="0" xfId="56" applyNumberFormat="1" applyFont="1" applyBorder="1" applyAlignment="1">
      <alignment horizontal="right"/>
    </xf>
    <xf numFmtId="165" fontId="3" fillId="0" borderId="0" xfId="56" applyNumberFormat="1" applyFont="1" applyBorder="1"/>
    <xf numFmtId="0" fontId="4" fillId="0" borderId="0" xfId="56" applyFont="1"/>
    <xf numFmtId="0" fontId="4" fillId="0" borderId="0" xfId="56" applyFont="1" applyBorder="1"/>
    <xf numFmtId="0" fontId="4" fillId="0" borderId="0" xfId="56" quotePrefix="1" applyFont="1" applyAlignment="1">
      <alignment horizontal="left"/>
    </xf>
    <xf numFmtId="0" fontId="4" fillId="0" borderId="0" xfId="56" quotePrefix="1" applyFont="1" applyAlignment="1">
      <alignment horizontal="left" wrapText="1"/>
    </xf>
    <xf numFmtId="165" fontId="4" fillId="0" borderId="0" xfId="56" applyNumberFormat="1" applyFont="1" applyBorder="1"/>
    <xf numFmtId="0" fontId="4" fillId="0" borderId="0" xfId="56" applyFont="1" applyAlignment="1"/>
    <xf numFmtId="0" fontId="4" fillId="0" borderId="0" xfId="56" applyFont="1" applyFill="1"/>
    <xf numFmtId="164" fontId="4" fillId="0" borderId="16" xfId="56" applyNumberFormat="1" applyFont="1" applyFill="1" applyBorder="1"/>
    <xf numFmtId="0" fontId="4" fillId="0" borderId="16" xfId="56" applyFont="1" applyFill="1" applyBorder="1"/>
    <xf numFmtId="164" fontId="4" fillId="0" borderId="17" xfId="56" applyNumberFormat="1" applyFont="1" applyFill="1" applyBorder="1"/>
    <xf numFmtId="164" fontId="4" fillId="0" borderId="17" xfId="56" applyNumberFormat="1" applyFont="1" applyFill="1" applyBorder="1" applyAlignment="1">
      <alignment horizontal="right"/>
    </xf>
    <xf numFmtId="0" fontId="4" fillId="0" borderId="0" xfId="56" applyFont="1" applyFill="1" applyBorder="1"/>
    <xf numFmtId="164" fontId="6" fillId="25" borderId="17" xfId="56" applyNumberFormat="1" applyFont="1" applyFill="1" applyBorder="1"/>
    <xf numFmtId="0" fontId="6" fillId="25" borderId="17" xfId="56" applyFont="1" applyFill="1" applyBorder="1"/>
    <xf numFmtId="0" fontId="4" fillId="0" borderId="17" xfId="56" applyFont="1" applyFill="1" applyBorder="1"/>
    <xf numFmtId="165" fontId="4" fillId="0" borderId="17" xfId="56" applyNumberFormat="1" applyFont="1" applyFill="1" applyBorder="1"/>
    <xf numFmtId="165" fontId="4" fillId="0" borderId="17" xfId="56" applyNumberFormat="1" applyFont="1" applyFill="1" applyBorder="1" applyAlignment="1">
      <alignment horizontal="right"/>
    </xf>
    <xf numFmtId="0" fontId="6" fillId="25" borderId="18" xfId="56" applyFont="1" applyFill="1" applyBorder="1" applyAlignment="1">
      <alignment horizontal="right"/>
    </xf>
    <xf numFmtId="3" fontId="5" fillId="0" borderId="0" xfId="56" applyNumberFormat="1" applyFont="1" applyFill="1" applyBorder="1"/>
    <xf numFmtId="0" fontId="5" fillId="0" borderId="0" xfId="56" applyFont="1" applyFill="1" applyBorder="1"/>
    <xf numFmtId="0" fontId="4" fillId="0" borderId="19" xfId="56" applyFont="1" applyFill="1" applyBorder="1"/>
    <xf numFmtId="3" fontId="4" fillId="0" borderId="0" xfId="56" applyNumberFormat="1" applyFont="1" applyFill="1"/>
    <xf numFmtId="0" fontId="6" fillId="25" borderId="0" xfId="56" applyFont="1" applyFill="1" applyBorder="1"/>
    <xf numFmtId="3" fontId="4" fillId="0" borderId="0" xfId="56" applyNumberFormat="1" applyFont="1"/>
    <xf numFmtId="0" fontId="6" fillId="25" borderId="17" xfId="56" applyFont="1" applyFill="1" applyBorder="1" applyAlignment="1">
      <alignment horizontal="right"/>
    </xf>
    <xf numFmtId="0" fontId="10" fillId="0" borderId="0" xfId="56" applyFont="1"/>
    <xf numFmtId="0" fontId="2" fillId="0" borderId="0" xfId="57" applyFont="1"/>
    <xf numFmtId="164" fontId="2" fillId="0" borderId="0" xfId="57" applyNumberFormat="1" applyFont="1"/>
    <xf numFmtId="0" fontId="4" fillId="0" borderId="0" xfId="57" applyFont="1"/>
    <xf numFmtId="0" fontId="4" fillId="0" borderId="12" xfId="57" applyFont="1" applyBorder="1"/>
    <xf numFmtId="0" fontId="4" fillId="0" borderId="10" xfId="57" applyFont="1" applyBorder="1"/>
    <xf numFmtId="0" fontId="4" fillId="0" borderId="20" xfId="57" applyFont="1" applyBorder="1"/>
    <xf numFmtId="1" fontId="4" fillId="0" borderId="3" xfId="57" applyNumberFormat="1" applyFont="1" applyBorder="1"/>
    <xf numFmtId="0" fontId="4" fillId="0" borderId="3" xfId="57" applyFont="1" applyBorder="1"/>
    <xf numFmtId="1" fontId="4" fillId="0" borderId="0" xfId="57" applyNumberFormat="1" applyFont="1"/>
    <xf numFmtId="0" fontId="10" fillId="0" borderId="0" xfId="57" applyFont="1"/>
    <xf numFmtId="0" fontId="11" fillId="0" borderId="0" xfId="57" applyFont="1"/>
    <xf numFmtId="0" fontId="4" fillId="0" borderId="0" xfId="56" quotePrefix="1" applyFont="1" applyBorder="1"/>
    <xf numFmtId="0" fontId="4" fillId="0" borderId="0" xfId="57" applyFont="1" applyAlignment="1">
      <alignment horizontal="left"/>
    </xf>
    <xf numFmtId="164" fontId="4" fillId="0" borderId="0" xfId="67" applyNumberFormat="1" applyFont="1" applyBorder="1" applyAlignment="1">
      <alignment horizontal="right"/>
    </xf>
    <xf numFmtId="164" fontId="4" fillId="0" borderId="10" xfId="57" applyNumberFormat="1" applyFont="1" applyFill="1" applyBorder="1"/>
    <xf numFmtId="164" fontId="4" fillId="0" borderId="12" xfId="57" applyNumberFormat="1" applyFont="1" applyFill="1" applyBorder="1"/>
    <xf numFmtId="3" fontId="6" fillId="25" borderId="21" xfId="56" applyNumberFormat="1" applyFont="1" applyFill="1" applyBorder="1"/>
    <xf numFmtId="3" fontId="4" fillId="0" borderId="21" xfId="56" applyNumberFormat="1" applyFont="1" applyFill="1" applyBorder="1"/>
    <xf numFmtId="3" fontId="4" fillId="0" borderId="22" xfId="56" applyNumberFormat="1" applyFont="1" applyFill="1" applyBorder="1"/>
    <xf numFmtId="3" fontId="4" fillId="0" borderId="24" xfId="56" applyNumberFormat="1" applyFont="1" applyBorder="1"/>
    <xf numFmtId="3" fontId="4" fillId="0" borderId="24" xfId="56" applyNumberFormat="1" applyFont="1" applyFill="1" applyBorder="1"/>
    <xf numFmtId="3" fontId="6" fillId="25" borderId="24" xfId="56" applyNumberFormat="1" applyFont="1" applyFill="1" applyBorder="1"/>
    <xf numFmtId="3" fontId="4" fillId="0" borderId="24" xfId="56" applyNumberFormat="1" applyFont="1" applyFill="1" applyBorder="1" applyAlignment="1">
      <alignment horizontal="right"/>
    </xf>
    <xf numFmtId="3" fontId="4" fillId="0" borderId="25" xfId="56" applyNumberFormat="1" applyFont="1" applyFill="1" applyBorder="1"/>
    <xf numFmtId="0" fontId="48" fillId="0" borderId="0" xfId="56" applyFont="1" applyFill="1" applyBorder="1"/>
    <xf numFmtId="3" fontId="4" fillId="0" borderId="24" xfId="56" applyNumberFormat="1" applyFont="1" applyBorder="1" applyAlignment="1">
      <alignment horizontal="right"/>
    </xf>
    <xf numFmtId="3" fontId="48" fillId="0" borderId="24" xfId="56" applyNumberFormat="1" applyFont="1" applyBorder="1"/>
    <xf numFmtId="3" fontId="48" fillId="0" borderId="0" xfId="56" applyNumberFormat="1" applyFont="1"/>
    <xf numFmtId="3" fontId="48" fillId="0" borderId="24" xfId="56" applyNumberFormat="1" applyFont="1" applyFill="1" applyBorder="1"/>
    <xf numFmtId="3" fontId="48" fillId="0" borderId="0" xfId="56" applyNumberFormat="1" applyFont="1" applyFill="1"/>
    <xf numFmtId="165" fontId="48" fillId="0" borderId="17" xfId="56" applyNumberFormat="1" applyFont="1" applyFill="1" applyBorder="1"/>
    <xf numFmtId="165" fontId="48" fillId="0" borderId="17" xfId="56" applyNumberFormat="1" applyFont="1" applyFill="1" applyBorder="1" applyAlignment="1">
      <alignment horizontal="right"/>
    </xf>
    <xf numFmtId="164" fontId="48" fillId="0" borderId="17" xfId="56" applyNumberFormat="1" applyFont="1" applyFill="1" applyBorder="1" applyAlignment="1">
      <alignment horizontal="right"/>
    </xf>
    <xf numFmtId="164" fontId="48" fillId="0" borderId="17" xfId="56" applyNumberFormat="1" applyFont="1" applyFill="1" applyBorder="1"/>
    <xf numFmtId="165" fontId="4" fillId="0" borderId="24" xfId="56" applyNumberFormat="1" applyFont="1" applyBorder="1" applyAlignment="1">
      <alignment horizontal="right"/>
    </xf>
    <xf numFmtId="3" fontId="2" fillId="0" borderId="0" xfId="56" applyNumberFormat="1" applyFont="1"/>
    <xf numFmtId="164" fontId="4" fillId="0" borderId="0" xfId="67" applyNumberFormat="1" applyFont="1" applyBorder="1" applyAlignment="1">
      <alignment horizontal="left"/>
    </xf>
    <xf numFmtId="0" fontId="2" fillId="0" borderId="0" xfId="57" applyFont="1" applyAlignment="1">
      <alignment horizontal="left" wrapText="1"/>
    </xf>
    <xf numFmtId="0" fontId="49" fillId="0" borderId="0" xfId="59" applyFont="1"/>
    <xf numFmtId="0" fontId="1" fillId="0" borderId="0" xfId="56"/>
    <xf numFmtId="170" fontId="49" fillId="0" borderId="0" xfId="56" applyNumberFormat="1" applyFont="1" applyAlignment="1">
      <alignment horizontal="right" wrapText="1"/>
    </xf>
    <xf numFmtId="0" fontId="1" fillId="0" borderId="0" xfId="56" applyFont="1" applyAlignment="1">
      <alignment horizontal="center" wrapText="1"/>
    </xf>
    <xf numFmtId="0" fontId="1" fillId="0" borderId="0" xfId="59" applyFont="1" applyAlignment="1">
      <alignment horizontal="center" wrapText="1"/>
    </xf>
    <xf numFmtId="0" fontId="47" fillId="0" borderId="0" xfId="51" applyAlignment="1">
      <alignment vertical="center" wrapText="1"/>
    </xf>
    <xf numFmtId="0" fontId="50" fillId="0" borderId="0" xfId="56" applyFont="1" applyAlignment="1">
      <alignment vertical="center" wrapText="1"/>
    </xf>
    <xf numFmtId="0" fontId="49" fillId="0" borderId="0" xfId="56" applyFont="1"/>
    <xf numFmtId="0" fontId="1" fillId="0" borderId="0" xfId="56" applyFont="1"/>
    <xf numFmtId="0" fontId="51" fillId="0" borderId="0" xfId="56" applyFont="1" applyFill="1" applyAlignment="1">
      <alignment vertical="center" wrapText="1"/>
    </xf>
    <xf numFmtId="0" fontId="9" fillId="0" borderId="0" xfId="56" applyFont="1" applyAlignment="1">
      <alignment wrapText="1"/>
    </xf>
    <xf numFmtId="0" fontId="51" fillId="0" borderId="0" xfId="56" applyFont="1" applyFill="1" applyAlignment="1">
      <alignment vertical="center"/>
    </xf>
    <xf numFmtId="0" fontId="52" fillId="0" borderId="0" xfId="56" applyFont="1" applyAlignment="1">
      <alignment horizontal="justify" vertical="center" wrapText="1"/>
    </xf>
    <xf numFmtId="0" fontId="51" fillId="0" borderId="0" xfId="56" applyFont="1" applyAlignment="1">
      <alignment vertical="center" wrapText="1"/>
    </xf>
    <xf numFmtId="0" fontId="55" fillId="0" borderId="0" xfId="56" applyFont="1" applyAlignment="1">
      <alignment vertical="center" wrapText="1"/>
    </xf>
    <xf numFmtId="0" fontId="4" fillId="0" borderId="0" xfId="56" applyFont="1" applyAlignment="1">
      <alignment wrapText="1"/>
    </xf>
    <xf numFmtId="0" fontId="11" fillId="0" borderId="0" xfId="56" applyFont="1" applyAlignment="1"/>
    <xf numFmtId="0" fontId="6" fillId="25" borderId="18" xfId="56" applyFont="1" applyFill="1" applyBorder="1" applyAlignment="1">
      <alignment horizontal="center"/>
    </xf>
    <xf numFmtId="0" fontId="4" fillId="0" borderId="0" xfId="56" applyFont="1" applyAlignment="1">
      <alignment horizontal="left" wrapText="1"/>
    </xf>
    <xf numFmtId="0" fontId="6" fillId="25" borderId="17" xfId="56" applyFont="1" applyFill="1" applyBorder="1" applyAlignment="1">
      <alignment vertical="top"/>
    </xf>
    <xf numFmtId="0" fontId="1" fillId="0" borderId="18" xfId="56" applyBorder="1" applyAlignment="1">
      <alignment vertical="top"/>
    </xf>
    <xf numFmtId="0" fontId="8" fillId="25" borderId="23" xfId="56" applyFont="1" applyFill="1" applyBorder="1" applyAlignment="1"/>
    <xf numFmtId="0" fontId="1" fillId="0" borderId="23" xfId="56" applyBorder="1" applyAlignment="1"/>
    <xf numFmtId="0" fontId="9" fillId="0" borderId="0" xfId="56" applyFont="1" applyAlignment="1">
      <alignment horizontal="left"/>
    </xf>
    <xf numFmtId="0" fontId="5" fillId="0" borderId="26" xfId="56" applyFont="1" applyBorder="1" applyAlignment="1">
      <alignment horizontal="left"/>
    </xf>
    <xf numFmtId="0" fontId="5" fillId="0" borderId="0" xfId="57" applyFont="1" applyAlignment="1">
      <alignment horizontal="left"/>
    </xf>
    <xf numFmtId="0" fontId="4" fillId="0" borderId="0" xfId="57" applyFont="1" applyAlignment="1">
      <alignment horizontal="left"/>
    </xf>
    <xf numFmtId="0" fontId="9" fillId="0" borderId="0" xfId="57" applyFont="1" applyAlignment="1">
      <alignment horizontal="left"/>
    </xf>
    <xf numFmtId="0" fontId="3" fillId="0" borderId="0" xfId="57" applyFont="1" applyAlignment="1">
      <alignment horizontal="center"/>
    </xf>
    <xf numFmtId="0" fontId="4" fillId="0" borderId="0" xfId="57" applyFont="1" applyAlignment="1">
      <alignment horizontal="left"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Output" xfId="64"/>
    <cellStyle name="Percent 2" xfId="65"/>
    <cellStyle name="Percent_1 SubOverv.USd" xfId="66"/>
    <cellStyle name="Pourcentage" xfId="67" builtinId="5"/>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7216178801005899"/>
          <c:y val="0.24897959183673468"/>
          <c:w val="0.64835396761234976"/>
          <c:h val="0.72244897959183674"/>
        </c:manualLayout>
      </c:layout>
      <c:pieChart>
        <c:varyColors val="1"/>
        <c:ser>
          <c:idx val="0"/>
          <c:order val="0"/>
          <c:dPt>
            <c:idx val="0"/>
            <c:bubble3D val="0"/>
            <c:extLst>
              <c:ext xmlns:c16="http://schemas.microsoft.com/office/drawing/2014/chart" uri="{C3380CC4-5D6E-409C-BE32-E72D297353CC}">
                <c16:uniqueId val="{00000000-CA3E-4AA2-BC1F-82FABE809252}"/>
              </c:ext>
            </c:extLst>
          </c:dPt>
          <c:dPt>
            <c:idx val="1"/>
            <c:bubble3D val="0"/>
            <c:spPr>
              <a:solidFill>
                <a:schemeClr val="accent5">
                  <a:lumMod val="75000"/>
                </a:schemeClr>
              </a:solidFill>
            </c:spPr>
            <c:extLst>
              <c:ext xmlns:c16="http://schemas.microsoft.com/office/drawing/2014/chart" uri="{C3380CC4-5D6E-409C-BE32-E72D297353CC}">
                <c16:uniqueId val="{00000001-CA3E-4AA2-BC1F-82FABE809252}"/>
              </c:ext>
            </c:extLst>
          </c:dPt>
          <c:dPt>
            <c:idx val="2"/>
            <c:bubble3D val="0"/>
            <c:spPr>
              <a:solidFill>
                <a:schemeClr val="accent5"/>
              </a:solidFill>
            </c:spPr>
            <c:extLst>
              <c:ext xmlns:c16="http://schemas.microsoft.com/office/drawing/2014/chart" uri="{C3380CC4-5D6E-409C-BE32-E72D297353CC}">
                <c16:uniqueId val="{00000002-CA3E-4AA2-BC1F-82FABE809252}"/>
              </c:ext>
            </c:extLst>
          </c:dPt>
          <c:dPt>
            <c:idx val="3"/>
            <c:bubble3D val="0"/>
            <c:extLst>
              <c:ext xmlns:c16="http://schemas.microsoft.com/office/drawing/2014/chart" uri="{C3380CC4-5D6E-409C-BE32-E72D297353CC}">
                <c16:uniqueId val="{00000003-CA3E-4AA2-BC1F-82FABE809252}"/>
              </c:ext>
            </c:extLst>
          </c:dPt>
          <c:dLbls>
            <c:dLbl>
              <c:idx val="0"/>
              <c:layout>
                <c:manualLayout>
                  <c:x val="6.3490140655494992E-2"/>
                  <c:y val="0.57273169425250414"/>
                </c:manualLayout>
              </c:layout>
              <c:tx>
                <c:rich>
                  <a:bodyPr/>
                  <a:lstStyle/>
                  <a:p>
                    <a:pPr>
                      <a:defRPr sz="800" b="0" i="0" u="none" strike="noStrike" baseline="0">
                        <a:solidFill>
                          <a:srgbClr val="000000"/>
                        </a:solidFill>
                        <a:latin typeface="Calibri"/>
                        <a:ea typeface="Calibri"/>
                        <a:cs typeface="Calibri"/>
                      </a:defRPr>
                    </a:pPr>
                    <a:r>
                      <a:rPr lang="en-US"/>
                      <a:t>Troisième 86,5</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3E-4AA2-BC1F-82FABE809252}"/>
                </c:ext>
              </c:extLst>
            </c:dLbl>
            <c:dLbl>
              <c:idx val="1"/>
              <c:layout>
                <c:manualLayout>
                  <c:x val="-0.41309451703152489"/>
                  <c:y val="-0.5438024532647705"/>
                </c:manualLayout>
              </c:layout>
              <c:tx>
                <c:rich>
                  <a:bodyPr/>
                  <a:lstStyle/>
                  <a:p>
                    <a:pPr>
                      <a:defRPr sz="700" b="0" i="0" u="none" strike="noStrike" baseline="0">
                        <a:solidFill>
                          <a:srgbClr val="000000"/>
                        </a:solidFill>
                        <a:latin typeface="Calibri"/>
                        <a:ea typeface="Calibri"/>
                        <a:cs typeface="Calibri"/>
                      </a:defRPr>
                    </a:pPr>
                    <a:r>
                      <a:rPr lang="en-US"/>
                      <a:t>Quatrième 7,4</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3E-4AA2-BC1F-82FABE809252}"/>
                </c:ext>
              </c:extLst>
            </c:dLbl>
            <c:dLbl>
              <c:idx val="2"/>
              <c:layout>
                <c:manualLayout>
                  <c:x val="0.24045148202628522"/>
                  <c:y val="5.1121324120199263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Autres </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6,1 </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3E-4AA2-BC1F-82FABE809252}"/>
                </c:ext>
              </c:extLst>
            </c:dLbl>
            <c:dLbl>
              <c:idx val="3"/>
              <c:delete val="1"/>
              <c:extLst>
                <c:ext xmlns:c15="http://schemas.microsoft.com/office/drawing/2012/chart" uri="{CE6537A1-D6FC-4f65-9D91-7224C49458BB}"/>
                <c:ext xmlns:c16="http://schemas.microsoft.com/office/drawing/2014/chart" uri="{C3380CC4-5D6E-409C-BE32-E72D297353CC}">
                  <c16:uniqueId val="{00000003-CA3E-4AA2-BC1F-82FABE8092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1"/>
            <c:showSerName val="0"/>
            <c:showPercent val="0"/>
            <c:showBubbleSize val="0"/>
            <c:showLeaderLines val="1"/>
            <c:extLst>
              <c:ext xmlns:c15="http://schemas.microsoft.com/office/drawing/2012/chart" uri="{CE6537A1-D6FC-4f65-9D91-7224C49458BB}"/>
            </c:extLst>
          </c:dLbls>
          <c:cat>
            <c:strRef>
              <c:f>'1.05 Graphique 2'!$A$7:$A$10</c:f>
              <c:strCache>
                <c:ptCount val="4"/>
                <c:pt idx="0">
                  <c:v>Filles de 14 ans</c:v>
                </c:pt>
                <c:pt idx="1">
                  <c:v>Troisième</c:v>
                </c:pt>
                <c:pt idx="2">
                  <c:v>Quatrième</c:v>
                </c:pt>
                <c:pt idx="3">
                  <c:v>Autres</c:v>
                </c:pt>
              </c:strCache>
            </c:strRef>
          </c:cat>
          <c:val>
            <c:numRef>
              <c:f>'1.05 Graphique 2'!$B$7:$B$10</c:f>
              <c:numCache>
                <c:formatCode>0\.0</c:formatCode>
                <c:ptCount val="4"/>
                <c:pt idx="1">
                  <c:v>86.5</c:v>
                </c:pt>
                <c:pt idx="2">
                  <c:v>7.4</c:v>
                </c:pt>
                <c:pt idx="3">
                  <c:v>6.1</c:v>
                </c:pt>
              </c:numCache>
            </c:numRef>
          </c:val>
          <c:extLst>
            <c:ext xmlns:c16="http://schemas.microsoft.com/office/drawing/2014/chart" uri="{C3380CC4-5D6E-409C-BE32-E72D297353CC}">
              <c16:uniqueId val="{00000004-CA3E-4AA2-BC1F-82FABE80925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05842277746988"/>
          <c:y val="0.23577329368844357"/>
          <c:w val="0.66788440188113363"/>
          <c:h val="0.7439053921549168"/>
        </c:manualLayout>
      </c:layout>
      <c:pieChart>
        <c:varyColors val="1"/>
        <c:ser>
          <c:idx val="0"/>
          <c:order val="0"/>
          <c:dPt>
            <c:idx val="0"/>
            <c:bubble3D val="0"/>
            <c:extLst>
              <c:ext xmlns:c16="http://schemas.microsoft.com/office/drawing/2014/chart" uri="{C3380CC4-5D6E-409C-BE32-E72D297353CC}">
                <c16:uniqueId val="{00000000-0894-4429-B026-4887D17C4C5A}"/>
              </c:ext>
            </c:extLst>
          </c:dPt>
          <c:dPt>
            <c:idx val="1"/>
            <c:bubble3D val="0"/>
            <c:extLst>
              <c:ext xmlns:c16="http://schemas.microsoft.com/office/drawing/2014/chart" uri="{C3380CC4-5D6E-409C-BE32-E72D297353CC}">
                <c16:uniqueId val="{00000001-0894-4429-B026-4887D17C4C5A}"/>
              </c:ext>
            </c:extLst>
          </c:dPt>
          <c:dPt>
            <c:idx val="2"/>
            <c:bubble3D val="0"/>
            <c:extLst>
              <c:ext xmlns:c16="http://schemas.microsoft.com/office/drawing/2014/chart" uri="{C3380CC4-5D6E-409C-BE32-E72D297353CC}">
                <c16:uniqueId val="{00000002-0894-4429-B026-4887D17C4C5A}"/>
              </c:ext>
            </c:extLst>
          </c:dPt>
          <c:dLbls>
            <c:dLbl>
              <c:idx val="0"/>
              <c:tx>
                <c:rich>
                  <a:bodyPr/>
                  <a:lstStyle/>
                  <a:p>
                    <a:pPr>
                      <a:defRPr sz="800" b="0" i="0" u="none" strike="noStrike" baseline="0">
                        <a:solidFill>
                          <a:srgbClr val="000000"/>
                        </a:solidFill>
                        <a:latin typeface="Calibri"/>
                        <a:ea typeface="Calibri"/>
                        <a:cs typeface="Calibri"/>
                      </a:defRPr>
                    </a:pPr>
                    <a:r>
                      <a:rPr lang="en-US"/>
                      <a:t>Troisième 82,1</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94-4429-B026-4887D17C4C5A}"/>
                </c:ext>
              </c:extLst>
            </c:dLbl>
            <c:dLbl>
              <c:idx val="1"/>
              <c:layout>
                <c:manualLayout>
                  <c:x val="0.18966722225415253"/>
                  <c:y val="0.13363719778930072"/>
                </c:manualLayout>
              </c:layout>
              <c:tx>
                <c:rich>
                  <a:bodyPr/>
                  <a:lstStyle/>
                  <a:p>
                    <a:pPr>
                      <a:defRPr sz="800" b="0" i="0" u="none" strike="noStrike" baseline="0">
                        <a:solidFill>
                          <a:srgbClr val="000000"/>
                        </a:solidFill>
                        <a:latin typeface="Calibri"/>
                        <a:ea typeface="Calibri"/>
                        <a:cs typeface="Calibri"/>
                      </a:defRPr>
                    </a:pPr>
                    <a:r>
                      <a:rPr lang="en-US"/>
                      <a:t>Quatrième 10,1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94-4429-B026-4887D17C4C5A}"/>
                </c:ext>
              </c:extLst>
            </c:dLbl>
            <c:dLbl>
              <c:idx val="2"/>
              <c:layout>
                <c:manualLayout>
                  <c:x val="7.7460390443895202E-2"/>
                  <c:y val="0.14460960672598852"/>
                </c:manualLayout>
              </c:layout>
              <c:tx>
                <c:rich>
                  <a:bodyPr/>
                  <a:lstStyle/>
                  <a:p>
                    <a:pPr>
                      <a:defRPr sz="800" b="0" i="0" u="none" strike="noStrike" baseline="0">
                        <a:solidFill>
                          <a:srgbClr val="000000"/>
                        </a:solidFill>
                        <a:latin typeface="Calibri"/>
                        <a:ea typeface="Calibri"/>
                        <a:cs typeface="Calibri"/>
                      </a:defRPr>
                    </a:pPr>
                    <a:r>
                      <a:rPr lang="en-US"/>
                      <a:t>Autres
 7,8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94-4429-B026-4887D17C4C5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1"/>
            <c:showSerName val="0"/>
            <c:showPercent val="0"/>
            <c:showBubbleSize val="0"/>
            <c:showLeaderLines val="0"/>
            <c:extLst>
              <c:ext xmlns:c15="http://schemas.microsoft.com/office/drawing/2012/chart" uri="{CE6537A1-D6FC-4f65-9D91-7224C49458BB}"/>
            </c:extLst>
          </c:dLbls>
          <c:cat>
            <c:strRef>
              <c:f>'1.05 Graphique 2'!$A$14:$A$16</c:f>
              <c:strCache>
                <c:ptCount val="3"/>
                <c:pt idx="0">
                  <c:v>Troisième</c:v>
                </c:pt>
                <c:pt idx="1">
                  <c:v>Quatrième</c:v>
                </c:pt>
                <c:pt idx="2">
                  <c:v>Autres</c:v>
                </c:pt>
              </c:strCache>
            </c:strRef>
          </c:cat>
          <c:val>
            <c:numRef>
              <c:f>'1.05 Graphique 2'!$B$14:$B$16</c:f>
              <c:numCache>
                <c:formatCode>0\.0</c:formatCode>
                <c:ptCount val="3"/>
                <c:pt idx="0">
                  <c:v>82.1</c:v>
                </c:pt>
                <c:pt idx="1">
                  <c:v>10.1</c:v>
                </c:pt>
                <c:pt idx="2">
                  <c:v>7.8</c:v>
                </c:pt>
              </c:numCache>
            </c:numRef>
          </c:val>
          <c:extLst>
            <c:ext xmlns:c16="http://schemas.microsoft.com/office/drawing/2014/chart" uri="{C3380CC4-5D6E-409C-BE32-E72D297353CC}">
              <c16:uniqueId val="{00000003-0894-4429-B026-4887D17C4C5A}"/>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05842277746988"/>
          <c:y val="0.23577329368844357"/>
          <c:w val="0.66788440188113363"/>
          <c:h val="0.7439053921549168"/>
        </c:manualLayout>
      </c:layout>
      <c:pieChart>
        <c:varyColors val="1"/>
        <c:ser>
          <c:idx val="0"/>
          <c:order val="0"/>
          <c:dPt>
            <c:idx val="0"/>
            <c:bubble3D val="0"/>
            <c:extLst>
              <c:ext xmlns:c16="http://schemas.microsoft.com/office/drawing/2014/chart" uri="{C3380CC4-5D6E-409C-BE32-E72D297353CC}">
                <c16:uniqueId val="{00000000-ED97-486B-A9FC-D9D22F35957F}"/>
              </c:ext>
            </c:extLst>
          </c:dPt>
          <c:dPt>
            <c:idx val="1"/>
            <c:bubble3D val="0"/>
            <c:extLst>
              <c:ext xmlns:c16="http://schemas.microsoft.com/office/drawing/2014/chart" uri="{C3380CC4-5D6E-409C-BE32-E72D297353CC}">
                <c16:uniqueId val="{00000001-ED97-486B-A9FC-D9D22F35957F}"/>
              </c:ext>
            </c:extLst>
          </c:dPt>
          <c:dPt>
            <c:idx val="2"/>
            <c:bubble3D val="0"/>
            <c:extLst>
              <c:ext xmlns:c16="http://schemas.microsoft.com/office/drawing/2014/chart" uri="{C3380CC4-5D6E-409C-BE32-E72D297353CC}">
                <c16:uniqueId val="{00000002-ED97-486B-A9FC-D9D22F35957F}"/>
              </c:ext>
            </c:extLst>
          </c:dPt>
          <c:dPt>
            <c:idx val="3"/>
            <c:bubble3D val="0"/>
            <c:extLst>
              <c:ext xmlns:c16="http://schemas.microsoft.com/office/drawing/2014/chart" uri="{C3380CC4-5D6E-409C-BE32-E72D297353CC}">
                <c16:uniqueId val="{00000003-ED97-486B-A9FC-D9D22F35957F}"/>
              </c:ext>
            </c:extLst>
          </c:dPt>
          <c:dPt>
            <c:idx val="4"/>
            <c:bubble3D val="0"/>
            <c:extLst>
              <c:ext xmlns:c16="http://schemas.microsoft.com/office/drawing/2014/chart" uri="{C3380CC4-5D6E-409C-BE32-E72D297353CC}">
                <c16:uniqueId val="{00000004-ED97-486B-A9FC-D9D22F35957F}"/>
              </c:ext>
            </c:extLst>
          </c:dPt>
          <c:dLbls>
            <c:dLbl>
              <c:idx val="0"/>
              <c:layout>
                <c:manualLayout>
                  <c:x val="-0.24554629576412437"/>
                  <c:y val="1.3510872116595182E-2"/>
                </c:manualLayout>
              </c:layout>
              <c:tx>
                <c:rich>
                  <a:bodyPr/>
                  <a:lstStyle/>
                  <a:p>
                    <a:pPr>
                      <a:defRPr sz="750" b="0" i="0" u="none" strike="noStrike" baseline="0">
                        <a:solidFill>
                          <a:srgbClr val="000000"/>
                        </a:solidFill>
                        <a:latin typeface="Calibri"/>
                        <a:ea typeface="Calibri"/>
                        <a:cs typeface="Calibri"/>
                      </a:defRPr>
                    </a:pPr>
                    <a:r>
                      <a:rPr lang="en-US"/>
                      <a:t>Terminale générale et techno
58,7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97-486B-A9FC-D9D22F35957F}"/>
                </c:ext>
              </c:extLst>
            </c:dLbl>
            <c:dLbl>
              <c:idx val="1"/>
              <c:layout>
                <c:manualLayout>
                  <c:x val="0.1541253328735368"/>
                  <c:y val="-8.5634722488957177E-2"/>
                </c:manualLayout>
              </c:layout>
              <c:tx>
                <c:rich>
                  <a:bodyPr/>
                  <a:lstStyle/>
                  <a:p>
                    <a:pPr>
                      <a:defRPr sz="750" b="0" i="0" u="none" strike="noStrike" baseline="0">
                        <a:solidFill>
                          <a:srgbClr val="000000"/>
                        </a:solidFill>
                        <a:latin typeface="Calibri"/>
                        <a:ea typeface="Calibri"/>
                        <a:cs typeface="Calibri"/>
                      </a:defRPr>
                    </a:pPr>
                    <a:r>
                      <a:rPr lang="en-US"/>
                      <a:t>Première générale et techno
6,2 </a:t>
                    </a:r>
                  </a:p>
                </c:rich>
              </c:tx>
              <c:numFmt formatCode="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97-486B-A9FC-D9D22F35957F}"/>
                </c:ext>
              </c:extLst>
            </c:dLbl>
            <c:dLbl>
              <c:idx val="2"/>
              <c:layout>
                <c:manualLayout>
                  <c:x val="0.18734831503726265"/>
                  <c:y val="-3.4076776988242324E-2"/>
                </c:manualLayout>
              </c:layout>
              <c:tx>
                <c:rich>
                  <a:bodyPr/>
                  <a:lstStyle/>
                  <a:p>
                    <a:pPr>
                      <a:defRPr sz="650" b="0" i="0" u="none" strike="noStrike" baseline="0">
                        <a:solidFill>
                          <a:srgbClr val="000000"/>
                        </a:solidFill>
                        <a:latin typeface="Calibri"/>
                        <a:ea typeface="Calibri"/>
                        <a:cs typeface="Calibri"/>
                      </a:defRPr>
                    </a:pPr>
                    <a:r>
                      <a:rPr lang="en-US"/>
                      <a:t>Pro (court+long)
25,8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97-486B-A9FC-D9D22F35957F}"/>
                </c:ext>
              </c:extLst>
            </c:dLbl>
            <c:dLbl>
              <c:idx val="3"/>
              <c:layout>
                <c:manualLayout>
                  <c:x val="0.12441979424104833"/>
                  <c:y val="0.16622367326035464"/>
                </c:manualLayout>
              </c:layout>
              <c:tx>
                <c:rich>
                  <a:bodyPr/>
                  <a:lstStyle/>
                  <a:p>
                    <a:pPr>
                      <a:defRPr sz="750" b="0" i="0" u="none" strike="noStrike" baseline="0">
                        <a:solidFill>
                          <a:srgbClr val="000000"/>
                        </a:solidFill>
                        <a:latin typeface="Calibri"/>
                        <a:ea typeface="Calibri"/>
                        <a:cs typeface="Calibri"/>
                      </a:defRPr>
                    </a:pPr>
                    <a:r>
                      <a:rPr lang="en-US"/>
                      <a:t>Non scolarisés
     4,9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97-486B-A9FC-D9D22F35957F}"/>
                </c:ext>
              </c:extLst>
            </c:dLbl>
            <c:dLbl>
              <c:idx val="4"/>
              <c:layout>
                <c:manualLayout>
                  <c:x val="5.9027913481617719E-2"/>
                  <c:y val="0.11634765166549303"/>
                </c:manualLayout>
              </c:layout>
              <c:tx>
                <c:rich>
                  <a:bodyPr/>
                  <a:lstStyle/>
                  <a:p>
                    <a:pPr>
                      <a:defRPr sz="750" b="0" i="0" u="none" strike="noStrike" baseline="0">
                        <a:solidFill>
                          <a:srgbClr val="000000"/>
                        </a:solidFill>
                        <a:latin typeface="Calibri"/>
                        <a:ea typeface="Calibri"/>
                        <a:cs typeface="Calibri"/>
                      </a:defRPr>
                    </a:pPr>
                    <a:r>
                      <a:rPr lang="en-US"/>
                      <a:t>Autres
4,4</a:t>
                    </a:r>
                  </a:p>
                </c:rich>
              </c:tx>
              <c:numFmt formatCode="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97-486B-A9FC-D9D22F35957F}"/>
                </c:ext>
              </c:extLst>
            </c:dLbl>
            <c:numFmt formatCode="0%" sourceLinked="0"/>
            <c:spPr>
              <a:noFill/>
              <a:ln w="25400">
                <a:noFill/>
              </a:ln>
            </c:spPr>
            <c:txPr>
              <a:bodyPr wrap="square" lIns="38100" tIns="19050" rIns="38100" bIns="19050" anchor="ctr">
                <a:spAutoFit/>
              </a:bodyPr>
              <a:lstStyle/>
              <a:p>
                <a:pPr>
                  <a:defRPr sz="750" b="0" i="0" u="none" strike="noStrike" baseline="0">
                    <a:solidFill>
                      <a:srgbClr val="000000"/>
                    </a:solidFill>
                    <a:latin typeface="Calibri"/>
                    <a:ea typeface="Calibri"/>
                    <a:cs typeface="Calibri"/>
                  </a:defRPr>
                </a:pPr>
                <a:endParaRPr lang="fr-FR"/>
              </a:p>
            </c:txPr>
            <c:showLegendKey val="0"/>
            <c:showVal val="0"/>
            <c:showCatName val="1"/>
            <c:showSerName val="0"/>
            <c:showPercent val="1"/>
            <c:showBubbleSize val="0"/>
            <c:showLeaderLines val="1"/>
            <c:extLst>
              <c:ext xmlns:c15="http://schemas.microsoft.com/office/drawing/2012/chart" uri="{CE6537A1-D6FC-4f65-9D91-7224C49458BB}"/>
            </c:extLst>
          </c:dLbls>
          <c:cat>
            <c:strRef>
              <c:f>'1.05 Graphique 2'!$A$20:$A$24</c:f>
              <c:strCache>
                <c:ptCount val="5"/>
                <c:pt idx="0">
                  <c:v>Terminale générale et techno</c:v>
                </c:pt>
                <c:pt idx="1">
                  <c:v>Première générale et techno</c:v>
                </c:pt>
                <c:pt idx="2">
                  <c:v>Pro (court + long)</c:v>
                </c:pt>
                <c:pt idx="3">
                  <c:v>Non scolarisés</c:v>
                </c:pt>
                <c:pt idx="4">
                  <c:v>Autres</c:v>
                </c:pt>
              </c:strCache>
            </c:strRef>
          </c:cat>
          <c:val>
            <c:numRef>
              <c:f>'1.05 Graphique 2'!$B$20:$B$24</c:f>
              <c:numCache>
                <c:formatCode>0\.0</c:formatCode>
                <c:ptCount val="5"/>
                <c:pt idx="0">
                  <c:v>58.7</c:v>
                </c:pt>
                <c:pt idx="1">
                  <c:v>6.2</c:v>
                </c:pt>
                <c:pt idx="2">
                  <c:v>25.8</c:v>
                </c:pt>
                <c:pt idx="3">
                  <c:v>4.9000000000000004</c:v>
                </c:pt>
                <c:pt idx="4">
                  <c:v>4.4000000000000004</c:v>
                </c:pt>
              </c:numCache>
            </c:numRef>
          </c:val>
          <c:extLst>
            <c:ext xmlns:c16="http://schemas.microsoft.com/office/drawing/2014/chart" uri="{C3380CC4-5D6E-409C-BE32-E72D297353CC}">
              <c16:uniqueId val="{00000005-ED97-486B-A9FC-D9D22F35957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
          <c:y val="0.23481827796502949"/>
          <c:w val="0.66909090909090907"/>
          <c:h val="0.74494074388905906"/>
        </c:manualLayout>
      </c:layout>
      <c:pieChart>
        <c:varyColors val="1"/>
        <c:ser>
          <c:idx val="0"/>
          <c:order val="0"/>
          <c:dPt>
            <c:idx val="0"/>
            <c:bubble3D val="0"/>
            <c:extLst>
              <c:ext xmlns:c16="http://schemas.microsoft.com/office/drawing/2014/chart" uri="{C3380CC4-5D6E-409C-BE32-E72D297353CC}">
                <c16:uniqueId val="{00000000-06CA-4AC2-A4E4-5249A06AEEB3}"/>
              </c:ext>
            </c:extLst>
          </c:dPt>
          <c:dPt>
            <c:idx val="1"/>
            <c:bubble3D val="0"/>
            <c:extLst>
              <c:ext xmlns:c16="http://schemas.microsoft.com/office/drawing/2014/chart" uri="{C3380CC4-5D6E-409C-BE32-E72D297353CC}">
                <c16:uniqueId val="{00000001-06CA-4AC2-A4E4-5249A06AEEB3}"/>
              </c:ext>
            </c:extLst>
          </c:dPt>
          <c:dPt>
            <c:idx val="2"/>
            <c:bubble3D val="0"/>
            <c:extLst>
              <c:ext xmlns:c16="http://schemas.microsoft.com/office/drawing/2014/chart" uri="{C3380CC4-5D6E-409C-BE32-E72D297353CC}">
                <c16:uniqueId val="{00000002-06CA-4AC2-A4E4-5249A06AEEB3}"/>
              </c:ext>
            </c:extLst>
          </c:dPt>
          <c:dPt>
            <c:idx val="3"/>
            <c:bubble3D val="0"/>
            <c:extLst>
              <c:ext xmlns:c16="http://schemas.microsoft.com/office/drawing/2014/chart" uri="{C3380CC4-5D6E-409C-BE32-E72D297353CC}">
                <c16:uniqueId val="{00000003-06CA-4AC2-A4E4-5249A06AEEB3}"/>
              </c:ext>
            </c:extLst>
          </c:dPt>
          <c:dPt>
            <c:idx val="4"/>
            <c:bubble3D val="0"/>
            <c:extLst>
              <c:ext xmlns:c16="http://schemas.microsoft.com/office/drawing/2014/chart" uri="{C3380CC4-5D6E-409C-BE32-E72D297353CC}">
                <c16:uniqueId val="{00000004-06CA-4AC2-A4E4-5249A06AEEB3}"/>
              </c:ext>
            </c:extLst>
          </c:dPt>
          <c:dLbls>
            <c:dLbl>
              <c:idx val="0"/>
              <c:tx>
                <c:rich>
                  <a:bodyPr/>
                  <a:lstStyle/>
                  <a:p>
                    <a:pPr>
                      <a:defRPr sz="750" b="0" i="0" u="none" strike="noStrike" baseline="0">
                        <a:solidFill>
                          <a:srgbClr val="000000"/>
                        </a:solidFill>
                        <a:latin typeface="Calibri"/>
                        <a:ea typeface="Calibri"/>
                        <a:cs typeface="Calibri"/>
                      </a:defRPr>
                    </a:pPr>
                    <a:r>
                      <a:rPr lang="en-US"/>
                      <a:t>Terminale générale et techno 51,2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CA-4AC2-A4E4-5249A06AEEB3}"/>
                </c:ext>
              </c:extLst>
            </c:dLbl>
            <c:dLbl>
              <c:idx val="1"/>
              <c:layout>
                <c:manualLayout>
                  <c:x val="7.1436506800286334E-2"/>
                  <c:y val="-1.4300742771526128E-2"/>
                </c:manualLayout>
              </c:layout>
              <c:tx>
                <c:rich>
                  <a:bodyPr/>
                  <a:lstStyle/>
                  <a:p>
                    <a:pPr>
                      <a:defRPr sz="1000" b="0" i="0" u="none" strike="noStrike" baseline="0">
                        <a:solidFill>
                          <a:srgbClr val="000000"/>
                        </a:solidFill>
                        <a:latin typeface="Calibri"/>
                        <a:ea typeface="Calibri"/>
                        <a:cs typeface="Calibri"/>
                      </a:defRPr>
                    </a:pPr>
                    <a:r>
                      <a:rPr lang="en-US" sz="750" b="0" i="0" u="none" strike="noStrike" baseline="0">
                        <a:solidFill>
                          <a:srgbClr val="000000"/>
                        </a:solidFill>
                        <a:latin typeface="Calibri"/>
                        <a:cs typeface="Calibri"/>
                      </a:rPr>
                      <a:t>Première générale et techno </a:t>
                    </a:r>
                  </a:p>
                  <a:p>
                    <a:pPr>
                      <a:defRPr sz="1000" b="0" i="0" u="none" strike="noStrike" baseline="0">
                        <a:solidFill>
                          <a:srgbClr val="000000"/>
                        </a:solidFill>
                        <a:latin typeface="Calibri"/>
                        <a:ea typeface="Calibri"/>
                        <a:cs typeface="Calibri"/>
                      </a:defRPr>
                    </a:pPr>
                    <a:r>
                      <a:rPr lang="en-US" sz="750" b="0" i="0" u="none" strike="noStrike" baseline="0">
                        <a:solidFill>
                          <a:srgbClr val="000000"/>
                        </a:solidFill>
                        <a:latin typeface="Calibri"/>
                        <a:cs typeface="Calibri"/>
                      </a:rPr>
                      <a:t>6,2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CA-4AC2-A4E4-5249A06AEEB3}"/>
                </c:ext>
              </c:extLst>
            </c:dLbl>
            <c:dLbl>
              <c:idx val="2"/>
              <c:layout>
                <c:manualLayout>
                  <c:x val="0.17813791457885944"/>
                  <c:y val="-1.2414379376666985E-2"/>
                </c:manualLayout>
              </c:layout>
              <c:tx>
                <c:rich>
                  <a:bodyPr/>
                  <a:lstStyle/>
                  <a:p>
                    <a:pPr>
                      <a:defRPr sz="700" b="0" i="0" u="none" strike="noStrike" baseline="0">
                        <a:solidFill>
                          <a:srgbClr val="000000"/>
                        </a:solidFill>
                        <a:latin typeface="Calibri"/>
                        <a:ea typeface="Calibri"/>
                        <a:cs typeface="Calibri"/>
                      </a:defRPr>
                    </a:pPr>
                    <a:r>
                      <a:rPr lang="en-US"/>
                      <a:t>Pro (court+long) 
32,5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CA-4AC2-A4E4-5249A06AEEB3}"/>
                </c:ext>
              </c:extLst>
            </c:dLbl>
            <c:dLbl>
              <c:idx val="3"/>
              <c:layout>
                <c:manualLayout>
                  <c:x val="0.14890880458124553"/>
                  <c:y val="0.21561159106123881"/>
                </c:manualLayout>
              </c:layout>
              <c:tx>
                <c:rich>
                  <a:bodyPr/>
                  <a:lstStyle/>
                  <a:p>
                    <a:pPr>
                      <a:defRPr sz="750" b="0" i="0" u="none" strike="noStrike" baseline="0">
                        <a:solidFill>
                          <a:srgbClr val="000000"/>
                        </a:solidFill>
                        <a:latin typeface="Calibri"/>
                        <a:ea typeface="Calibri"/>
                        <a:cs typeface="Calibri"/>
                      </a:defRPr>
                    </a:pPr>
                    <a:r>
                      <a:rPr lang="en-US"/>
                      <a:t>Non scolarisés 5,6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CA-4AC2-A4E4-5249A06AEEB3}"/>
                </c:ext>
              </c:extLst>
            </c:dLbl>
            <c:dLbl>
              <c:idx val="4"/>
              <c:layout>
                <c:manualLayout>
                  <c:x val="4.7596850393700735E-2"/>
                  <c:y val="0.12942763765900589"/>
                </c:manualLayout>
              </c:layout>
              <c:tx>
                <c:rich>
                  <a:bodyPr/>
                  <a:lstStyle/>
                  <a:p>
                    <a:pPr>
                      <a:defRPr sz="750" b="0" i="0" u="none" strike="noStrike" baseline="0">
                        <a:solidFill>
                          <a:srgbClr val="000000"/>
                        </a:solidFill>
                        <a:latin typeface="Calibri"/>
                        <a:ea typeface="Calibri"/>
                        <a:cs typeface="Calibri"/>
                      </a:defRPr>
                    </a:pPr>
                    <a:r>
                      <a:rPr lang="en-US"/>
                      <a:t>Autres
4,5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6CA-4AC2-A4E4-5249A06AEEB3}"/>
                </c:ext>
              </c:extLst>
            </c:dLbl>
            <c:spPr>
              <a:noFill/>
              <a:ln w="25400">
                <a:noFill/>
              </a:ln>
            </c:spPr>
            <c:txPr>
              <a:bodyPr wrap="square" lIns="38100" tIns="19050" rIns="38100" bIns="19050" anchor="ctr">
                <a:spAutoFit/>
              </a:bodyPr>
              <a:lstStyle/>
              <a:p>
                <a:pPr>
                  <a:defRPr sz="750" b="0" i="0" u="none" strike="noStrike" baseline="0">
                    <a:solidFill>
                      <a:srgbClr val="000000"/>
                    </a:solidFill>
                    <a:latin typeface="Calibri"/>
                    <a:ea typeface="Calibri"/>
                    <a:cs typeface="Calibri"/>
                  </a:defRPr>
                </a:pPr>
                <a:endParaRPr lang="fr-FR"/>
              </a:p>
            </c:txPr>
            <c:dLblPos val="ctr"/>
            <c:showLegendKey val="0"/>
            <c:showVal val="1"/>
            <c:showCatName val="1"/>
            <c:showSerName val="0"/>
            <c:showPercent val="0"/>
            <c:showBubbleSize val="0"/>
            <c:showLeaderLines val="0"/>
            <c:extLst>
              <c:ext xmlns:c15="http://schemas.microsoft.com/office/drawing/2012/chart" uri="{CE6537A1-D6FC-4f65-9D91-7224C49458BB}"/>
            </c:extLst>
          </c:dLbls>
          <c:cat>
            <c:strRef>
              <c:f>'1.05 Graphique 2'!$A$28:$A$32</c:f>
              <c:strCache>
                <c:ptCount val="5"/>
                <c:pt idx="0">
                  <c:v>Terminale générale et techno</c:v>
                </c:pt>
                <c:pt idx="1">
                  <c:v>Première générale et techno</c:v>
                </c:pt>
                <c:pt idx="2">
                  <c:v>Pro (court + long)</c:v>
                </c:pt>
                <c:pt idx="3">
                  <c:v>Non scolarisés</c:v>
                </c:pt>
                <c:pt idx="4">
                  <c:v>Autres</c:v>
                </c:pt>
              </c:strCache>
            </c:strRef>
          </c:cat>
          <c:val>
            <c:numRef>
              <c:f>'1.05 Graphique 2'!$B$28:$B$32</c:f>
              <c:numCache>
                <c:formatCode>0\.0</c:formatCode>
                <c:ptCount val="5"/>
                <c:pt idx="0">
                  <c:v>44.2</c:v>
                </c:pt>
                <c:pt idx="1">
                  <c:v>6.2</c:v>
                </c:pt>
                <c:pt idx="2">
                  <c:v>38.799999999999997</c:v>
                </c:pt>
                <c:pt idx="3">
                  <c:v>6.2</c:v>
                </c:pt>
                <c:pt idx="4">
                  <c:v>4.5999999999999996</c:v>
                </c:pt>
              </c:numCache>
            </c:numRef>
          </c:val>
          <c:extLst>
            <c:ext xmlns:c16="http://schemas.microsoft.com/office/drawing/2014/chart" uri="{C3380CC4-5D6E-409C-BE32-E72D297353CC}">
              <c16:uniqueId val="{00000005-06CA-4AC2-A4E4-5249A06AEEB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561975</xdr:colOff>
      <xdr:row>5</xdr:row>
      <xdr:rowOff>76200</xdr:rowOff>
    </xdr:from>
    <xdr:to>
      <xdr:col>6</xdr:col>
      <xdr:colOff>114300</xdr:colOff>
      <xdr:row>19</xdr:row>
      <xdr:rowOff>142875</xdr:rowOff>
    </xdr:to>
    <xdr:graphicFrame macro="">
      <xdr:nvGraphicFramePr>
        <xdr:cNvPr id="2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314325</xdr:colOff>
      <xdr:row>5</xdr:row>
      <xdr:rowOff>66675</xdr:rowOff>
    </xdr:from>
    <xdr:to>
      <xdr:col>9</xdr:col>
      <xdr:colOff>638175</xdr:colOff>
      <xdr:row>19</xdr:row>
      <xdr:rowOff>142875</xdr:rowOff>
    </xdr:to>
    <xdr:graphicFrame macro="">
      <xdr:nvGraphicFramePr>
        <xdr:cNvPr id="25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552450</xdr:colOff>
      <xdr:row>22</xdr:row>
      <xdr:rowOff>66675</xdr:rowOff>
    </xdr:from>
    <xdr:to>
      <xdr:col>6</xdr:col>
      <xdr:colOff>114300</xdr:colOff>
      <xdr:row>36</xdr:row>
      <xdr:rowOff>142875</xdr:rowOff>
    </xdr:to>
    <xdr:graphicFrame macro="">
      <xdr:nvGraphicFramePr>
        <xdr:cNvPr id="25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314325</xdr:colOff>
      <xdr:row>22</xdr:row>
      <xdr:rowOff>57150</xdr:rowOff>
    </xdr:from>
    <xdr:to>
      <xdr:col>9</xdr:col>
      <xdr:colOff>647700</xdr:colOff>
      <xdr:row>36</xdr:row>
      <xdr:rowOff>142875</xdr:rowOff>
    </xdr:to>
    <xdr:graphicFrame macro="">
      <xdr:nvGraphicFramePr>
        <xdr:cNvPr id="26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72" customWidth="1"/>
    <col min="2" max="16384" width="11.42578125" style="72"/>
  </cols>
  <sheetData>
    <row r="1" spans="1:1" x14ac:dyDescent="0.2">
      <c r="A1" s="71" t="s">
        <v>50</v>
      </c>
    </row>
    <row r="2" spans="1:1" x14ac:dyDescent="0.2">
      <c r="A2" s="73" t="s">
        <v>71</v>
      </c>
    </row>
    <row r="3" spans="1:1" x14ac:dyDescent="0.2">
      <c r="A3" s="73"/>
    </row>
    <row r="4" spans="1:1" ht="27.75" x14ac:dyDescent="0.2">
      <c r="A4" s="74" t="s">
        <v>51</v>
      </c>
    </row>
    <row r="7" spans="1:1" ht="102" customHeight="1" x14ac:dyDescent="0.2">
      <c r="A7" s="75" t="s">
        <v>52</v>
      </c>
    </row>
    <row r="9" spans="1:1" x14ac:dyDescent="0.2">
      <c r="A9" s="76" t="s">
        <v>53</v>
      </c>
    </row>
    <row r="11" spans="1:1" ht="15.75" x14ac:dyDescent="0.2">
      <c r="A11" s="77" t="s">
        <v>54</v>
      </c>
    </row>
    <row r="12" spans="1:1" x14ac:dyDescent="0.2">
      <c r="A12" s="78"/>
    </row>
    <row r="13" spans="1:1" x14ac:dyDescent="0.2">
      <c r="A13" s="78"/>
    </row>
    <row r="14" spans="1:1" x14ac:dyDescent="0.2">
      <c r="A14" s="78"/>
    </row>
    <row r="15" spans="1:1" s="79" customFormat="1" ht="34.9" customHeight="1" x14ac:dyDescent="0.2"/>
    <row r="16" spans="1:1" ht="35.1" customHeight="1" x14ac:dyDescent="0.2">
      <c r="A16" s="80" t="s">
        <v>55</v>
      </c>
    </row>
    <row r="17" spans="1:1" x14ac:dyDescent="0.2">
      <c r="A17" s="81" t="s">
        <v>39</v>
      </c>
    </row>
    <row r="18" spans="1:1" x14ac:dyDescent="0.2">
      <c r="A18" s="81" t="s">
        <v>70</v>
      </c>
    </row>
    <row r="19" spans="1:1" x14ac:dyDescent="0.2">
      <c r="A19" s="81"/>
    </row>
    <row r="20" spans="1:1" x14ac:dyDescent="0.2">
      <c r="A20" s="81"/>
    </row>
    <row r="21" spans="1:1" x14ac:dyDescent="0.2">
      <c r="A21" s="81"/>
    </row>
    <row r="22" spans="1:1" x14ac:dyDescent="0.2">
      <c r="A22" s="81"/>
    </row>
    <row r="23" spans="1:1" x14ac:dyDescent="0.2">
      <c r="A23" s="81"/>
    </row>
    <row r="24" spans="1:1" x14ac:dyDescent="0.2">
      <c r="A24" s="81"/>
    </row>
    <row r="25" spans="1:1" ht="35.1" customHeight="1" x14ac:dyDescent="0.2">
      <c r="A25" s="82" t="s">
        <v>56</v>
      </c>
    </row>
    <row r="26" spans="1:1" ht="45" x14ac:dyDescent="0.2">
      <c r="A26" s="83" t="s">
        <v>57</v>
      </c>
    </row>
    <row r="27" spans="1:1" ht="33.75" x14ac:dyDescent="0.2">
      <c r="A27" s="83" t="s">
        <v>58</v>
      </c>
    </row>
    <row r="28" spans="1:1" ht="22.5" x14ac:dyDescent="0.2">
      <c r="A28" s="83" t="s">
        <v>59</v>
      </c>
    </row>
    <row r="29" spans="1:1" ht="35.1" customHeight="1" x14ac:dyDescent="0.2">
      <c r="A29" s="84" t="s">
        <v>60</v>
      </c>
    </row>
    <row r="30" spans="1:1" x14ac:dyDescent="0.2">
      <c r="A30" s="85" t="s">
        <v>61</v>
      </c>
    </row>
    <row r="31" spans="1:1" x14ac:dyDescent="0.2">
      <c r="A31" s="85" t="s">
        <v>62</v>
      </c>
    </row>
    <row r="32" spans="1:1" x14ac:dyDescent="0.2">
      <c r="A32" s="85" t="s">
        <v>63</v>
      </c>
    </row>
    <row r="33" spans="1:1" x14ac:dyDescent="0.2">
      <c r="A33" s="79"/>
    </row>
    <row r="34" spans="1:1" ht="22.5" x14ac:dyDescent="0.2">
      <c r="A34" s="86" t="s">
        <v>64</v>
      </c>
    </row>
    <row r="35" spans="1:1" x14ac:dyDescent="0.2">
      <c r="A35" s="7"/>
    </row>
    <row r="36" spans="1:1" x14ac:dyDescent="0.2">
      <c r="A36" s="82" t="s">
        <v>65</v>
      </c>
    </row>
    <row r="37" spans="1:1" x14ac:dyDescent="0.2">
      <c r="A37" s="7"/>
    </row>
    <row r="38" spans="1:1" x14ac:dyDescent="0.2">
      <c r="A38" s="7" t="s">
        <v>66</v>
      </c>
    </row>
    <row r="39" spans="1:1" x14ac:dyDescent="0.2">
      <c r="A39" s="7" t="s">
        <v>67</v>
      </c>
    </row>
    <row r="40" spans="1:1" x14ac:dyDescent="0.2">
      <c r="A40" s="7" t="s">
        <v>68</v>
      </c>
    </row>
    <row r="41" spans="1:1" x14ac:dyDescent="0.2">
      <c r="A41" s="7" t="s">
        <v>69</v>
      </c>
    </row>
    <row r="42" spans="1:1" x14ac:dyDescent="0.2">
      <c r="A42" s="79"/>
    </row>
    <row r="43" spans="1:1" x14ac:dyDescent="0.2">
      <c r="A43" s="79"/>
    </row>
    <row r="44" spans="1:1" x14ac:dyDescent="0.2">
      <c r="A44" s="79"/>
    </row>
    <row r="45" spans="1:1" x14ac:dyDescent="0.2">
      <c r="A45" s="79"/>
    </row>
    <row r="46" spans="1:1" x14ac:dyDescent="0.2">
      <c r="A46" s="79"/>
    </row>
    <row r="47" spans="1:1" x14ac:dyDescent="0.2">
      <c r="A47" s="79"/>
    </row>
    <row r="48" spans="1:1" x14ac:dyDescent="0.2">
      <c r="A48" s="79"/>
    </row>
    <row r="49" spans="1:1" x14ac:dyDescent="0.2">
      <c r="A49" s="79"/>
    </row>
    <row r="50" spans="1:1" x14ac:dyDescent="0.2">
      <c r="A50" s="79"/>
    </row>
    <row r="51" spans="1:1" x14ac:dyDescent="0.2">
      <c r="A51" s="79"/>
    </row>
    <row r="52" spans="1:1" x14ac:dyDescent="0.2">
      <c r="A52" s="79"/>
    </row>
    <row r="53" spans="1:1" x14ac:dyDescent="0.2">
      <c r="A53" s="79"/>
    </row>
    <row r="54" spans="1:1" x14ac:dyDescent="0.2">
      <c r="A54" s="79"/>
    </row>
    <row r="55" spans="1:1" x14ac:dyDescent="0.2">
      <c r="A55" s="79"/>
    </row>
    <row r="56" spans="1:1" x14ac:dyDescent="0.2">
      <c r="A56" s="79"/>
    </row>
    <row r="57" spans="1:1" x14ac:dyDescent="0.2">
      <c r="A57" s="79"/>
    </row>
    <row r="58" spans="1:1" x14ac:dyDescent="0.2">
      <c r="A58" s="79"/>
    </row>
    <row r="59" spans="1:1" x14ac:dyDescent="0.2">
      <c r="A59" s="79"/>
    </row>
    <row r="60" spans="1:1" x14ac:dyDescent="0.2">
      <c r="A60" s="79"/>
    </row>
    <row r="61" spans="1:1" x14ac:dyDescent="0.2">
      <c r="A61" s="79"/>
    </row>
    <row r="62" spans="1:1" x14ac:dyDescent="0.2">
      <c r="A62" s="79"/>
    </row>
    <row r="63" spans="1:1" x14ac:dyDescent="0.2">
      <c r="A63" s="79"/>
    </row>
    <row r="64" spans="1:1" x14ac:dyDescent="0.2">
      <c r="A64" s="79"/>
    </row>
    <row r="65" spans="1:1" x14ac:dyDescent="0.2">
      <c r="A65" s="79"/>
    </row>
    <row r="66" spans="1:1" x14ac:dyDescent="0.2">
      <c r="A66" s="79"/>
    </row>
    <row r="67" spans="1:1" x14ac:dyDescent="0.2">
      <c r="A67" s="79"/>
    </row>
    <row r="68" spans="1:1" x14ac:dyDescent="0.2">
      <c r="A68" s="79"/>
    </row>
    <row r="69" spans="1:1" x14ac:dyDescent="0.2">
      <c r="A69" s="79"/>
    </row>
    <row r="70" spans="1:1" x14ac:dyDescent="0.2">
      <c r="A70" s="79"/>
    </row>
    <row r="71" spans="1:1" x14ac:dyDescent="0.2">
      <c r="A71" s="79"/>
    </row>
    <row r="72" spans="1:1" x14ac:dyDescent="0.2">
      <c r="A72" s="79"/>
    </row>
    <row r="73" spans="1:1" x14ac:dyDescent="0.2">
      <c r="A73" s="79"/>
    </row>
    <row r="74" spans="1:1" x14ac:dyDescent="0.2">
      <c r="A74" s="79"/>
    </row>
    <row r="75" spans="1:1" x14ac:dyDescent="0.2">
      <c r="A75" s="79"/>
    </row>
    <row r="76" spans="1:1" x14ac:dyDescent="0.2">
      <c r="A76" s="79"/>
    </row>
    <row r="77" spans="1:1" x14ac:dyDescent="0.2">
      <c r="A77" s="79"/>
    </row>
    <row r="78" spans="1:1" x14ac:dyDescent="0.2">
      <c r="A78" s="79"/>
    </row>
    <row r="79" spans="1:1" x14ac:dyDescent="0.2">
      <c r="A79" s="79"/>
    </row>
    <row r="80" spans="1:1" x14ac:dyDescent="0.2">
      <c r="A80" s="79"/>
    </row>
    <row r="81" spans="1:1" x14ac:dyDescent="0.2">
      <c r="A81" s="79"/>
    </row>
    <row r="82" spans="1:1" x14ac:dyDescent="0.2">
      <c r="A82" s="79"/>
    </row>
    <row r="83" spans="1:1" x14ac:dyDescent="0.2">
      <c r="A83" s="79"/>
    </row>
    <row r="84" spans="1:1" x14ac:dyDescent="0.2">
      <c r="A84" s="79"/>
    </row>
    <row r="85" spans="1:1" x14ac:dyDescent="0.2">
      <c r="A85" s="79"/>
    </row>
    <row r="86" spans="1:1" x14ac:dyDescent="0.2">
      <c r="A86" s="79"/>
    </row>
    <row r="87" spans="1:1" x14ac:dyDescent="0.2">
      <c r="A87" s="79"/>
    </row>
    <row r="88" spans="1:1" x14ac:dyDescent="0.2">
      <c r="A88" s="79"/>
    </row>
    <row r="89" spans="1:1" x14ac:dyDescent="0.2">
      <c r="A89" s="79"/>
    </row>
    <row r="90" spans="1:1" x14ac:dyDescent="0.2">
      <c r="A90" s="79"/>
    </row>
    <row r="91" spans="1:1" x14ac:dyDescent="0.2">
      <c r="A91" s="79"/>
    </row>
    <row r="92" spans="1:1" x14ac:dyDescent="0.2">
      <c r="A92" s="79"/>
    </row>
    <row r="93" spans="1:1" x14ac:dyDescent="0.2">
      <c r="A93" s="79"/>
    </row>
    <row r="94" spans="1:1" x14ac:dyDescent="0.2">
      <c r="A94" s="79"/>
    </row>
    <row r="95" spans="1:1" x14ac:dyDescent="0.2">
      <c r="A95" s="79"/>
    </row>
    <row r="96" spans="1:1" x14ac:dyDescent="0.2">
      <c r="A96" s="79"/>
    </row>
    <row r="97" spans="1:1" x14ac:dyDescent="0.2">
      <c r="A97" s="79"/>
    </row>
    <row r="98" spans="1:1" x14ac:dyDescent="0.2">
      <c r="A98" s="79"/>
    </row>
    <row r="99" spans="1:1" x14ac:dyDescent="0.2">
      <c r="A99" s="79"/>
    </row>
    <row r="100" spans="1:1" x14ac:dyDescent="0.2">
      <c r="A100" s="7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V68"/>
  <sheetViews>
    <sheetView topLeftCell="A43" zoomScaleNormal="100" workbookViewId="0">
      <selection activeCell="A2" sqref="A2"/>
    </sheetView>
  </sheetViews>
  <sheetFormatPr baseColWidth="10" defaultColWidth="0" defaultRowHeight="12.75" zeroHeight="1" x14ac:dyDescent="0.2"/>
  <cols>
    <col min="1" max="1" width="34.140625" style="1" customWidth="1"/>
    <col min="2" max="13" width="8.28515625" style="1" customWidth="1"/>
    <col min="14" max="16384" width="0" style="1" hidden="1"/>
  </cols>
  <sheetData>
    <row r="1" spans="1:16" ht="15" x14ac:dyDescent="0.25">
      <c r="A1" s="87" t="s">
        <v>42</v>
      </c>
      <c r="B1" s="87"/>
      <c r="C1" s="87"/>
      <c r="D1" s="87"/>
      <c r="E1" s="87"/>
      <c r="F1" s="87"/>
      <c r="G1" s="87"/>
    </row>
    <row r="2" spans="1:16" x14ac:dyDescent="0.2">
      <c r="A2" s="32"/>
    </row>
    <row r="3" spans="1:16" x14ac:dyDescent="0.2">
      <c r="A3" s="94" t="s">
        <v>39</v>
      </c>
      <c r="B3" s="94"/>
      <c r="C3" s="94"/>
      <c r="D3" s="94"/>
      <c r="E3" s="94"/>
      <c r="F3" s="94"/>
      <c r="G3" s="94"/>
    </row>
    <row r="4" spans="1:16" x14ac:dyDescent="0.2"/>
    <row r="5" spans="1:16" s="7" customFormat="1" ht="11.25" x14ac:dyDescent="0.2">
      <c r="A5" s="92"/>
      <c r="B5" s="88" t="s">
        <v>15</v>
      </c>
      <c r="C5" s="88"/>
      <c r="D5" s="88"/>
      <c r="E5" s="88" t="s">
        <v>14</v>
      </c>
      <c r="F5" s="88"/>
      <c r="G5" s="88"/>
      <c r="H5" s="88" t="s">
        <v>13</v>
      </c>
      <c r="I5" s="88"/>
      <c r="J5" s="88"/>
      <c r="K5" s="88" t="s">
        <v>12</v>
      </c>
      <c r="L5" s="88"/>
      <c r="M5" s="88"/>
      <c r="N5" s="13"/>
    </row>
    <row r="6" spans="1:16" s="7" customFormat="1" ht="11.25" x14ac:dyDescent="0.2">
      <c r="A6" s="93"/>
      <c r="B6" s="31" t="s">
        <v>11</v>
      </c>
      <c r="C6" s="31" t="s">
        <v>10</v>
      </c>
      <c r="D6" s="31" t="s">
        <v>9</v>
      </c>
      <c r="E6" s="31" t="s">
        <v>11</v>
      </c>
      <c r="F6" s="31" t="s">
        <v>10</v>
      </c>
      <c r="G6" s="31" t="s">
        <v>9</v>
      </c>
      <c r="H6" s="31" t="s">
        <v>11</v>
      </c>
      <c r="I6" s="31" t="s">
        <v>10</v>
      </c>
      <c r="J6" s="31" t="s">
        <v>9</v>
      </c>
      <c r="K6" s="31" t="s">
        <v>11</v>
      </c>
      <c r="L6" s="31" t="s">
        <v>10</v>
      </c>
      <c r="M6" s="31" t="s">
        <v>9</v>
      </c>
      <c r="N6" s="13"/>
    </row>
    <row r="7" spans="1:16" s="7" customFormat="1" ht="13.5" customHeight="1" x14ac:dyDescent="0.2">
      <c r="A7" s="18" t="s">
        <v>8</v>
      </c>
      <c r="B7" s="52">
        <v>10481</v>
      </c>
      <c r="C7" s="52">
        <v>17534</v>
      </c>
      <c r="D7" s="52">
        <v>28015</v>
      </c>
      <c r="E7" s="52">
        <v>8704</v>
      </c>
      <c r="F7" s="52">
        <v>14410</v>
      </c>
      <c r="G7" s="52">
        <v>23114</v>
      </c>
      <c r="H7" s="52">
        <v>2735</v>
      </c>
      <c r="I7" s="52">
        <v>4850</v>
      </c>
      <c r="J7" s="52">
        <v>7585</v>
      </c>
      <c r="K7" s="52">
        <v>1796</v>
      </c>
      <c r="L7" s="52">
        <v>3180</v>
      </c>
      <c r="M7" s="30">
        <v>4976</v>
      </c>
      <c r="N7" s="13"/>
    </row>
    <row r="8" spans="1:16" s="7" customFormat="1" ht="13.5" customHeight="1" x14ac:dyDescent="0.2">
      <c r="A8" s="18" t="s">
        <v>7</v>
      </c>
      <c r="B8" s="52">
        <v>963</v>
      </c>
      <c r="C8" s="52">
        <v>1342</v>
      </c>
      <c r="D8" s="52">
        <v>2305</v>
      </c>
      <c r="E8" s="52">
        <v>113</v>
      </c>
      <c r="F8" s="52">
        <v>152</v>
      </c>
      <c r="G8" s="52">
        <v>265</v>
      </c>
      <c r="H8" s="52">
        <v>23</v>
      </c>
      <c r="I8" s="52">
        <v>54</v>
      </c>
      <c r="J8" s="52">
        <v>77</v>
      </c>
      <c r="K8" s="52">
        <v>38</v>
      </c>
      <c r="L8" s="52">
        <v>45</v>
      </c>
      <c r="M8" s="30">
        <v>83</v>
      </c>
      <c r="N8" s="13"/>
      <c r="P8" s="30"/>
    </row>
    <row r="9" spans="1:16" s="7" customFormat="1" ht="13.5" customHeight="1" x14ac:dyDescent="0.2">
      <c r="A9" s="18" t="s">
        <v>6</v>
      </c>
      <c r="B9" s="52">
        <v>31328</v>
      </c>
      <c r="C9" s="52">
        <v>44668</v>
      </c>
      <c r="D9" s="52">
        <v>75996</v>
      </c>
      <c r="E9" s="52">
        <v>1336</v>
      </c>
      <c r="F9" s="52">
        <v>2007</v>
      </c>
      <c r="G9" s="52">
        <v>3343</v>
      </c>
      <c r="H9" s="52">
        <v>116</v>
      </c>
      <c r="I9" s="52">
        <v>175</v>
      </c>
      <c r="J9" s="52">
        <v>291</v>
      </c>
      <c r="K9" s="52">
        <v>34</v>
      </c>
      <c r="L9" s="52">
        <v>54</v>
      </c>
      <c r="M9" s="30">
        <v>88</v>
      </c>
      <c r="N9" s="13"/>
      <c r="P9" s="30"/>
    </row>
    <row r="10" spans="1:16" s="7" customFormat="1" ht="13.5" customHeight="1" x14ac:dyDescent="0.2">
      <c r="A10" s="18" t="s">
        <v>38</v>
      </c>
      <c r="B10" s="52">
        <v>363981</v>
      </c>
      <c r="C10" s="52">
        <v>361674</v>
      </c>
      <c r="D10" s="52">
        <v>725655</v>
      </c>
      <c r="E10" s="52">
        <v>40488</v>
      </c>
      <c r="F10" s="52">
        <v>57160</v>
      </c>
      <c r="G10" s="52">
        <v>97648</v>
      </c>
      <c r="H10" s="52">
        <v>2835</v>
      </c>
      <c r="I10" s="52">
        <v>4389</v>
      </c>
      <c r="J10" s="52">
        <v>7224</v>
      </c>
      <c r="K10" s="52">
        <v>304</v>
      </c>
      <c r="L10" s="52">
        <v>759</v>
      </c>
      <c r="M10" s="30">
        <v>1063</v>
      </c>
      <c r="N10" s="13"/>
      <c r="P10" s="30"/>
    </row>
    <row r="11" spans="1:16" s="7" customFormat="1" ht="13.5" customHeight="1" x14ac:dyDescent="0.2">
      <c r="A11" s="57" t="s">
        <v>36</v>
      </c>
      <c r="B11" s="59">
        <v>406753</v>
      </c>
      <c r="C11" s="59">
        <v>425218</v>
      </c>
      <c r="D11" s="59">
        <v>831971</v>
      </c>
      <c r="E11" s="59">
        <v>50641</v>
      </c>
      <c r="F11" s="59">
        <v>73729</v>
      </c>
      <c r="G11" s="59">
        <v>124370</v>
      </c>
      <c r="H11" s="59">
        <v>5709</v>
      </c>
      <c r="I11" s="59">
        <v>9468</v>
      </c>
      <c r="J11" s="59">
        <v>15177</v>
      </c>
      <c r="K11" s="59">
        <v>2172</v>
      </c>
      <c r="L11" s="59">
        <v>4038</v>
      </c>
      <c r="M11" s="60">
        <v>6210</v>
      </c>
      <c r="N11" s="13"/>
      <c r="P11" s="30"/>
    </row>
    <row r="12" spans="1:16" s="7" customFormat="1" ht="13.5" customHeight="1" x14ac:dyDescent="0.2">
      <c r="A12" s="18" t="s">
        <v>5</v>
      </c>
      <c r="B12" s="52">
        <v>10521</v>
      </c>
      <c r="C12" s="52">
        <v>11655</v>
      </c>
      <c r="D12" s="52">
        <v>22176</v>
      </c>
      <c r="E12" s="52">
        <v>274318</v>
      </c>
      <c r="F12" s="52">
        <v>228346</v>
      </c>
      <c r="G12" s="52">
        <v>502664</v>
      </c>
      <c r="H12" s="52">
        <v>22452</v>
      </c>
      <c r="I12" s="52">
        <v>22659</v>
      </c>
      <c r="J12" s="52">
        <v>45111</v>
      </c>
      <c r="K12" s="52">
        <v>1834</v>
      </c>
      <c r="L12" s="52">
        <v>1916</v>
      </c>
      <c r="M12" s="30">
        <v>3750</v>
      </c>
      <c r="N12" s="13"/>
      <c r="P12" s="30"/>
    </row>
    <row r="13" spans="1:16" s="13" customFormat="1" ht="13.5" customHeight="1" x14ac:dyDescent="0.2">
      <c r="A13" s="18" t="s">
        <v>4</v>
      </c>
      <c r="B13" s="53">
        <v>277</v>
      </c>
      <c r="C13" s="53">
        <v>407</v>
      </c>
      <c r="D13" s="53">
        <v>684</v>
      </c>
      <c r="E13" s="53">
        <v>10536</v>
      </c>
      <c r="F13" s="53">
        <v>11140</v>
      </c>
      <c r="G13" s="53">
        <v>21676</v>
      </c>
      <c r="H13" s="53">
        <v>249595</v>
      </c>
      <c r="I13" s="53">
        <v>202061</v>
      </c>
      <c r="J13" s="53">
        <v>451656</v>
      </c>
      <c r="K13" s="53">
        <v>25121</v>
      </c>
      <c r="L13" s="53">
        <v>26628</v>
      </c>
      <c r="M13" s="28">
        <v>51749</v>
      </c>
      <c r="P13" s="28"/>
    </row>
    <row r="14" spans="1:16" s="13" customFormat="1" ht="13.5" customHeight="1" x14ac:dyDescent="0.2">
      <c r="A14" s="18" t="s">
        <v>3</v>
      </c>
      <c r="B14" s="53">
        <v>13</v>
      </c>
      <c r="C14" s="53">
        <v>10</v>
      </c>
      <c r="D14" s="53">
        <v>23</v>
      </c>
      <c r="E14" s="53">
        <v>267</v>
      </c>
      <c r="F14" s="53">
        <v>370</v>
      </c>
      <c r="G14" s="53">
        <v>637</v>
      </c>
      <c r="H14" s="53">
        <v>10518</v>
      </c>
      <c r="I14" s="53">
        <v>10525</v>
      </c>
      <c r="J14" s="53">
        <v>21043</v>
      </c>
      <c r="K14" s="53">
        <v>237899</v>
      </c>
      <c r="L14" s="53">
        <v>189309</v>
      </c>
      <c r="M14" s="28">
        <v>427208</v>
      </c>
      <c r="P14" s="28"/>
    </row>
    <row r="15" spans="1:16" s="13" customFormat="1" ht="13.5" customHeight="1" x14ac:dyDescent="0.2">
      <c r="A15" s="57" t="s">
        <v>32</v>
      </c>
      <c r="B15" s="61">
        <v>10811</v>
      </c>
      <c r="C15" s="61">
        <v>12072</v>
      </c>
      <c r="D15" s="61">
        <v>22883</v>
      </c>
      <c r="E15" s="61">
        <v>285121</v>
      </c>
      <c r="F15" s="61">
        <v>239856</v>
      </c>
      <c r="G15" s="61">
        <v>524977</v>
      </c>
      <c r="H15" s="61">
        <v>282565</v>
      </c>
      <c r="I15" s="61">
        <v>235245</v>
      </c>
      <c r="J15" s="61">
        <v>517810</v>
      </c>
      <c r="K15" s="61">
        <v>264854</v>
      </c>
      <c r="L15" s="61">
        <v>217853</v>
      </c>
      <c r="M15" s="62">
        <v>482707</v>
      </c>
      <c r="P15" s="28"/>
    </row>
    <row r="16" spans="1:16" s="13" customFormat="1" ht="13.5" customHeight="1" x14ac:dyDescent="0.2">
      <c r="A16" s="18" t="s">
        <v>27</v>
      </c>
      <c r="B16" s="53">
        <v>37</v>
      </c>
      <c r="C16" s="53">
        <v>61</v>
      </c>
      <c r="D16" s="53">
        <v>98</v>
      </c>
      <c r="E16" s="53">
        <v>9474</v>
      </c>
      <c r="F16" s="53">
        <v>14315</v>
      </c>
      <c r="G16" s="53">
        <v>23789</v>
      </c>
      <c r="H16" s="53">
        <v>19375</v>
      </c>
      <c r="I16" s="53">
        <v>29138</v>
      </c>
      <c r="J16" s="53">
        <v>48513</v>
      </c>
      <c r="K16" s="53">
        <v>13684</v>
      </c>
      <c r="L16" s="53">
        <v>22313</v>
      </c>
      <c r="M16" s="28">
        <v>35997</v>
      </c>
      <c r="N16" s="28"/>
      <c r="P16" s="28"/>
    </row>
    <row r="17" spans="1:16" s="13" customFormat="1" ht="13.5" customHeight="1" x14ac:dyDescent="0.2">
      <c r="A17" s="18" t="s">
        <v>28</v>
      </c>
      <c r="B17" s="53">
        <v>2</v>
      </c>
      <c r="C17" s="53">
        <v>4</v>
      </c>
      <c r="D17" s="53">
        <v>6</v>
      </c>
      <c r="E17" s="53">
        <v>4875</v>
      </c>
      <c r="F17" s="53">
        <v>15192</v>
      </c>
      <c r="G17" s="53">
        <v>20067</v>
      </c>
      <c r="H17" s="53">
        <v>9244</v>
      </c>
      <c r="I17" s="53">
        <v>28592</v>
      </c>
      <c r="J17" s="53">
        <v>37836</v>
      </c>
      <c r="K17" s="53">
        <v>8660</v>
      </c>
      <c r="L17" s="53">
        <v>29309</v>
      </c>
      <c r="M17" s="28">
        <v>37969</v>
      </c>
    </row>
    <row r="18" spans="1:16" s="13" customFormat="1" ht="13.5" customHeight="1" x14ac:dyDescent="0.2">
      <c r="A18" s="18" t="s">
        <v>29</v>
      </c>
      <c r="B18" s="53">
        <v>273</v>
      </c>
      <c r="C18" s="53">
        <v>458</v>
      </c>
      <c r="D18" s="53">
        <v>731</v>
      </c>
      <c r="E18" s="53">
        <v>55044</v>
      </c>
      <c r="F18" s="53">
        <v>78476</v>
      </c>
      <c r="G18" s="53">
        <v>133520</v>
      </c>
      <c r="H18" s="53">
        <v>76626</v>
      </c>
      <c r="I18" s="53">
        <v>104671</v>
      </c>
      <c r="J18" s="53">
        <v>181297</v>
      </c>
      <c r="K18" s="53">
        <v>77752</v>
      </c>
      <c r="L18" s="53">
        <v>100528</v>
      </c>
      <c r="M18" s="28">
        <v>178280</v>
      </c>
      <c r="N18" s="28"/>
      <c r="P18" s="28"/>
    </row>
    <row r="19" spans="1:16" s="13" customFormat="1" ht="13.5" customHeight="1" x14ac:dyDescent="0.2">
      <c r="A19" s="18" t="s">
        <v>30</v>
      </c>
      <c r="B19" s="55"/>
      <c r="C19" s="55">
        <v>5</v>
      </c>
      <c r="D19" s="55">
        <v>5</v>
      </c>
      <c r="E19" s="53">
        <v>477</v>
      </c>
      <c r="F19" s="53">
        <v>3159</v>
      </c>
      <c r="G19" s="53">
        <v>3636</v>
      </c>
      <c r="H19" s="53">
        <v>1310</v>
      </c>
      <c r="I19" s="53">
        <v>6655</v>
      </c>
      <c r="J19" s="53">
        <v>7965</v>
      </c>
      <c r="K19" s="53">
        <v>4386</v>
      </c>
      <c r="L19" s="53">
        <v>14073</v>
      </c>
      <c r="M19" s="28">
        <v>18459</v>
      </c>
    </row>
    <row r="20" spans="1:16" s="13" customFormat="1" ht="13.5" customHeight="1" x14ac:dyDescent="0.2">
      <c r="A20" s="57" t="s">
        <v>33</v>
      </c>
      <c r="B20" s="61">
        <v>312</v>
      </c>
      <c r="C20" s="61">
        <v>528</v>
      </c>
      <c r="D20" s="61">
        <v>840</v>
      </c>
      <c r="E20" s="61">
        <v>69870</v>
      </c>
      <c r="F20" s="61">
        <v>111142</v>
      </c>
      <c r="G20" s="61">
        <v>181012</v>
      </c>
      <c r="H20" s="61">
        <v>106555</v>
      </c>
      <c r="I20" s="61">
        <v>169056</v>
      </c>
      <c r="J20" s="61">
        <v>275611</v>
      </c>
      <c r="K20" s="61">
        <v>104482</v>
      </c>
      <c r="L20" s="61">
        <v>166223</v>
      </c>
      <c r="M20" s="62">
        <v>270705</v>
      </c>
    </row>
    <row r="21" spans="1:16" s="7" customFormat="1" ht="13.5" customHeight="1" x14ac:dyDescent="0.2">
      <c r="A21" s="18" t="s">
        <v>2</v>
      </c>
      <c r="B21" s="58">
        <v>4</v>
      </c>
      <c r="C21" s="58">
        <v>14</v>
      </c>
      <c r="D21" s="58">
        <v>18</v>
      </c>
      <c r="E21" s="52">
        <v>18</v>
      </c>
      <c r="F21" s="52">
        <v>28</v>
      </c>
      <c r="G21" s="52">
        <v>46</v>
      </c>
      <c r="H21" s="52">
        <v>118</v>
      </c>
      <c r="I21" s="52">
        <v>214</v>
      </c>
      <c r="J21" s="52">
        <v>332</v>
      </c>
      <c r="K21" s="52">
        <v>14100</v>
      </c>
      <c r="L21" s="52">
        <v>13624</v>
      </c>
      <c r="M21" s="30">
        <v>27724</v>
      </c>
      <c r="N21" s="13"/>
    </row>
    <row r="22" spans="1:16" s="7" customFormat="1" ht="13.5" customHeight="1" x14ac:dyDescent="0.2">
      <c r="A22" s="29" t="s">
        <v>1</v>
      </c>
      <c r="B22" s="54">
        <v>417880</v>
      </c>
      <c r="C22" s="54">
        <v>437832</v>
      </c>
      <c r="D22" s="54">
        <v>855712</v>
      </c>
      <c r="E22" s="54">
        <v>405650</v>
      </c>
      <c r="F22" s="54">
        <v>424755</v>
      </c>
      <c r="G22" s="54">
        <v>830405</v>
      </c>
      <c r="H22" s="54">
        <v>394947</v>
      </c>
      <c r="I22" s="54">
        <v>413983</v>
      </c>
      <c r="J22" s="54">
        <v>808930</v>
      </c>
      <c r="K22" s="54">
        <v>385608</v>
      </c>
      <c r="L22" s="54">
        <v>401738</v>
      </c>
      <c r="M22" s="49">
        <v>787346</v>
      </c>
      <c r="N22" s="28"/>
    </row>
    <row r="23" spans="1:16" s="7" customFormat="1" ht="13.5" customHeight="1" x14ac:dyDescent="0.2">
      <c r="A23" s="18" t="s">
        <v>31</v>
      </c>
      <c r="B23" s="53">
        <v>2989</v>
      </c>
      <c r="C23" s="53">
        <v>2540</v>
      </c>
      <c r="D23" s="55">
        <v>5529</v>
      </c>
      <c r="E23" s="53">
        <v>6787</v>
      </c>
      <c r="F23" s="53">
        <v>8944</v>
      </c>
      <c r="G23" s="53">
        <v>15388</v>
      </c>
      <c r="H23" s="53">
        <v>14526</v>
      </c>
      <c r="I23" s="53">
        <v>17911</v>
      </c>
      <c r="J23" s="53">
        <v>32437</v>
      </c>
      <c r="K23" s="53">
        <v>19929</v>
      </c>
      <c r="L23" s="53">
        <v>26378</v>
      </c>
      <c r="M23" s="50">
        <v>46307</v>
      </c>
      <c r="N23" s="13"/>
    </row>
    <row r="24" spans="1:16" s="7" customFormat="1" ht="13.5" customHeight="1" thickBot="1" x14ac:dyDescent="0.25">
      <c r="A24" s="27" t="s">
        <v>34</v>
      </c>
      <c r="B24" s="56">
        <v>420869</v>
      </c>
      <c r="C24" s="56">
        <v>440372</v>
      </c>
      <c r="D24" s="56">
        <v>861241</v>
      </c>
      <c r="E24" s="56">
        <v>412094</v>
      </c>
      <c r="F24" s="56">
        <v>433699</v>
      </c>
      <c r="G24" s="56">
        <v>845793</v>
      </c>
      <c r="H24" s="56">
        <v>409473</v>
      </c>
      <c r="I24" s="56">
        <v>431894</v>
      </c>
      <c r="J24" s="56">
        <v>841367</v>
      </c>
      <c r="K24" s="56">
        <v>405537</v>
      </c>
      <c r="L24" s="56">
        <v>428116</v>
      </c>
      <c r="M24" s="51">
        <v>833653</v>
      </c>
      <c r="N24" s="13"/>
    </row>
    <row r="25" spans="1:16" s="8" customFormat="1" ht="11.25" x14ac:dyDescent="0.2">
      <c r="A25" s="26"/>
      <c r="B25" s="25"/>
      <c r="C25" s="25"/>
      <c r="D25" s="25"/>
      <c r="E25" s="25"/>
      <c r="F25" s="25"/>
      <c r="G25" s="25"/>
      <c r="H25" s="25"/>
      <c r="I25" s="25"/>
      <c r="J25" s="25"/>
      <c r="K25" s="25"/>
      <c r="L25" s="25"/>
      <c r="M25" s="25"/>
      <c r="N25" s="18"/>
    </row>
    <row r="26" spans="1:16" s="7" customFormat="1" ht="11.25" x14ac:dyDescent="0.2">
      <c r="A26" s="90" t="s">
        <v>16</v>
      </c>
      <c r="B26" s="88" t="s">
        <v>15</v>
      </c>
      <c r="C26" s="88"/>
      <c r="D26" s="88"/>
      <c r="E26" s="88" t="s">
        <v>14</v>
      </c>
      <c r="F26" s="88"/>
      <c r="G26" s="88"/>
      <c r="H26" s="88" t="s">
        <v>13</v>
      </c>
      <c r="I26" s="88"/>
      <c r="J26" s="88"/>
      <c r="K26" s="88" t="s">
        <v>12</v>
      </c>
      <c r="L26" s="88"/>
      <c r="M26" s="88"/>
      <c r="N26" s="13"/>
    </row>
    <row r="27" spans="1:16" s="7" customFormat="1" ht="11.25" x14ac:dyDescent="0.2">
      <c r="A27" s="91"/>
      <c r="B27" s="24" t="s">
        <v>11</v>
      </c>
      <c r="C27" s="24" t="s">
        <v>10</v>
      </c>
      <c r="D27" s="24" t="s">
        <v>9</v>
      </c>
      <c r="E27" s="24" t="s">
        <v>11</v>
      </c>
      <c r="F27" s="24" t="s">
        <v>10</v>
      </c>
      <c r="G27" s="24" t="s">
        <v>9</v>
      </c>
      <c r="H27" s="24" t="s">
        <v>11</v>
      </c>
      <c r="I27" s="24" t="s">
        <v>10</v>
      </c>
      <c r="J27" s="24" t="s">
        <v>9</v>
      </c>
      <c r="K27" s="24" t="s">
        <v>11</v>
      </c>
      <c r="L27" s="24" t="s">
        <v>11</v>
      </c>
      <c r="M27" s="24" t="s">
        <v>9</v>
      </c>
      <c r="N27" s="13"/>
    </row>
    <row r="28" spans="1:16" s="7" customFormat="1" ht="13.5" customHeight="1" x14ac:dyDescent="0.2">
      <c r="A28" s="21" t="s">
        <v>8</v>
      </c>
      <c r="B28" s="22">
        <f>B7/B$24*100</f>
        <v>2.4903235923767255</v>
      </c>
      <c r="C28" s="22">
        <f t="shared" ref="C28:M28" si="0">C7/C$24*100</f>
        <v>3.9816337096818142</v>
      </c>
      <c r="D28" s="22">
        <f t="shared" si="0"/>
        <v>3.2528641808738787</v>
      </c>
      <c r="E28" s="22">
        <f t="shared" ref="E28:F45" si="1">E7/E$24*100</f>
        <v>2.1121394633263284</v>
      </c>
      <c r="F28" s="22">
        <f t="shared" si="1"/>
        <v>3.3225808682980591</v>
      </c>
      <c r="G28" s="22">
        <f t="shared" si="0"/>
        <v>2.7328199689522141</v>
      </c>
      <c r="H28" s="22">
        <f t="shared" si="0"/>
        <v>0.66793170734089913</v>
      </c>
      <c r="I28" s="22">
        <f t="shared" si="0"/>
        <v>1.1229607264745516</v>
      </c>
      <c r="J28" s="22">
        <f t="shared" si="0"/>
        <v>0.90150909175187521</v>
      </c>
      <c r="K28" s="22">
        <f t="shared" si="0"/>
        <v>0.44286957786835723</v>
      </c>
      <c r="L28" s="22">
        <f t="shared" si="0"/>
        <v>0.74278933746928411</v>
      </c>
      <c r="M28" s="22">
        <f t="shared" si="0"/>
        <v>0.59689103259989462</v>
      </c>
      <c r="N28" s="13"/>
    </row>
    <row r="29" spans="1:16" s="7" customFormat="1" ht="13.5" customHeight="1" x14ac:dyDescent="0.2">
      <c r="A29" s="21" t="s">
        <v>7</v>
      </c>
      <c r="B29" s="22">
        <f t="shared" ref="B29:M45" si="2">B8/B$24*100</f>
        <v>0.22881229076030782</v>
      </c>
      <c r="C29" s="22">
        <f t="shared" si="2"/>
        <v>0.30474235419145634</v>
      </c>
      <c r="D29" s="22">
        <f t="shared" si="2"/>
        <v>0.26763704932765625</v>
      </c>
      <c r="E29" s="22">
        <f t="shared" si="1"/>
        <v>2.7420928234820209E-2</v>
      </c>
      <c r="F29" s="22">
        <f t="shared" si="1"/>
        <v>3.5047348506683201E-2</v>
      </c>
      <c r="G29" s="22">
        <f t="shared" si="2"/>
        <v>3.133154329723703E-2</v>
      </c>
      <c r="H29" s="23">
        <f t="shared" si="2"/>
        <v>5.6169759666693528E-3</v>
      </c>
      <c r="I29" s="23">
        <f t="shared" si="2"/>
        <v>1.2503067882397072E-2</v>
      </c>
      <c r="J29" s="23">
        <f t="shared" si="2"/>
        <v>9.1517732452069071E-3</v>
      </c>
      <c r="K29" s="23">
        <f t="shared" si="2"/>
        <v>9.3702917366356216E-3</v>
      </c>
      <c r="L29" s="23">
        <f t="shared" si="2"/>
        <v>1.0511169869848359E-2</v>
      </c>
      <c r="M29" s="23">
        <f t="shared" si="2"/>
        <v>9.9561808090416516E-3</v>
      </c>
      <c r="N29" s="13"/>
    </row>
    <row r="30" spans="1:16" s="7" customFormat="1" ht="13.5" customHeight="1" x14ac:dyDescent="0.2">
      <c r="A30" s="21" t="s">
        <v>6</v>
      </c>
      <c r="B30" s="22">
        <f t="shared" si="2"/>
        <v>7.4436463602688727</v>
      </c>
      <c r="C30" s="22">
        <f t="shared" si="2"/>
        <v>10.143242531314433</v>
      </c>
      <c r="D30" s="22">
        <f t="shared" si="2"/>
        <v>8.8240109330605492</v>
      </c>
      <c r="E30" s="22">
        <f t="shared" si="1"/>
        <v>0.32419787718336107</v>
      </c>
      <c r="F30" s="22">
        <f t="shared" si="1"/>
        <v>0.4627633450849552</v>
      </c>
      <c r="G30" s="22">
        <f t="shared" si="2"/>
        <v>0.39525037450061656</v>
      </c>
      <c r="H30" s="23">
        <f t="shared" si="2"/>
        <v>2.8329096179723692E-2</v>
      </c>
      <c r="I30" s="23">
        <f t="shared" si="2"/>
        <v>4.0519201470731243E-2</v>
      </c>
      <c r="J30" s="23">
        <f t="shared" si="2"/>
        <v>3.4586571615002733E-2</v>
      </c>
      <c r="K30" s="23">
        <f t="shared" si="2"/>
        <v>8.3839452380423986E-3</v>
      </c>
      <c r="L30" s="23">
        <f t="shared" si="2"/>
        <v>1.2613403843818032E-2</v>
      </c>
      <c r="M30" s="23">
        <f t="shared" si="2"/>
        <v>1.0555950737297173E-2</v>
      </c>
      <c r="N30" s="13"/>
    </row>
    <row r="31" spans="1:16" s="7" customFormat="1" ht="13.5" customHeight="1" x14ac:dyDescent="0.2">
      <c r="A31" s="21" t="s">
        <v>38</v>
      </c>
      <c r="B31" s="22">
        <f t="shared" si="2"/>
        <v>86.483204987775295</v>
      </c>
      <c r="C31" s="22">
        <f t="shared" si="2"/>
        <v>82.129199858301618</v>
      </c>
      <c r="D31" s="22">
        <f t="shared" si="2"/>
        <v>84.256903700590186</v>
      </c>
      <c r="E31" s="22">
        <f t="shared" si="1"/>
        <v>9.8249428528442539</v>
      </c>
      <c r="F31" s="22">
        <f t="shared" si="1"/>
        <v>13.179647635802711</v>
      </c>
      <c r="G31" s="22">
        <f t="shared" si="2"/>
        <v>11.545141659956986</v>
      </c>
      <c r="H31" s="22">
        <f t="shared" si="2"/>
        <v>0.692353341978592</v>
      </c>
      <c r="I31" s="22">
        <f t="shared" si="2"/>
        <v>1.0162215728859396</v>
      </c>
      <c r="J31" s="22">
        <f t="shared" si="2"/>
        <v>0.85860272627759338</v>
      </c>
      <c r="K31" s="22">
        <f t="shared" si="2"/>
        <v>7.4962333893084973E-2</v>
      </c>
      <c r="L31" s="22">
        <f t="shared" si="2"/>
        <v>0.17728839847144232</v>
      </c>
      <c r="M31" s="22">
        <f t="shared" si="2"/>
        <v>0.1275110867471238</v>
      </c>
      <c r="N31" s="13"/>
    </row>
    <row r="32" spans="1:16" s="7" customFormat="1" ht="13.5" customHeight="1" x14ac:dyDescent="0.2">
      <c r="A32" s="57" t="s">
        <v>36</v>
      </c>
      <c r="B32" s="63">
        <f t="shared" si="2"/>
        <v>96.645987231181195</v>
      </c>
      <c r="C32" s="63">
        <f t="shared" si="2"/>
        <v>96.558818453489323</v>
      </c>
      <c r="D32" s="63">
        <f t="shared" si="2"/>
        <v>96.601415863852282</v>
      </c>
      <c r="E32" s="63">
        <f t="shared" si="1"/>
        <v>12.288701121588764</v>
      </c>
      <c r="F32" s="63">
        <f t="shared" si="1"/>
        <v>17.000039197692409</v>
      </c>
      <c r="G32" s="63">
        <f t="shared" si="2"/>
        <v>14.704543546707056</v>
      </c>
      <c r="H32" s="63">
        <f t="shared" si="2"/>
        <v>1.3942311214658842</v>
      </c>
      <c r="I32" s="63">
        <f t="shared" si="2"/>
        <v>2.1922045687136196</v>
      </c>
      <c r="J32" s="63">
        <f t="shared" si="2"/>
        <v>1.8038501628896784</v>
      </c>
      <c r="K32" s="63">
        <f t="shared" si="2"/>
        <v>0.5355861487361202</v>
      </c>
      <c r="L32" s="63">
        <f t="shared" si="2"/>
        <v>0.94320230965439267</v>
      </c>
      <c r="M32" s="63">
        <f t="shared" si="2"/>
        <v>0.74491425089335728</v>
      </c>
      <c r="N32" s="13"/>
    </row>
    <row r="33" spans="1:14" s="7" customFormat="1" ht="13.5" customHeight="1" x14ac:dyDescent="0.2">
      <c r="A33" s="21" t="s">
        <v>5</v>
      </c>
      <c r="B33" s="22">
        <f t="shared" si="2"/>
        <v>2.4998277373719615</v>
      </c>
      <c r="C33" s="22">
        <f t="shared" si="2"/>
        <v>2.6466260343527748</v>
      </c>
      <c r="D33" s="22">
        <f t="shared" si="2"/>
        <v>2.5748890264165314</v>
      </c>
      <c r="E33" s="22">
        <f t="shared" si="1"/>
        <v>66.566851252384168</v>
      </c>
      <c r="F33" s="22">
        <f t="shared" si="1"/>
        <v>52.650801592809756</v>
      </c>
      <c r="G33" s="22">
        <f t="shared" si="2"/>
        <v>59.431090113065487</v>
      </c>
      <c r="H33" s="22">
        <f t="shared" si="2"/>
        <v>5.4831454088547966</v>
      </c>
      <c r="I33" s="22">
        <f t="shared" si="2"/>
        <v>5.2464262064302813</v>
      </c>
      <c r="J33" s="22">
        <f t="shared" si="2"/>
        <v>5.3616317255133614</v>
      </c>
      <c r="K33" s="22">
        <f t="shared" si="2"/>
        <v>0.45223986960499291</v>
      </c>
      <c r="L33" s="22">
        <f t="shared" si="2"/>
        <v>0.44754225490287675</v>
      </c>
      <c r="M33" s="22">
        <f t="shared" si="2"/>
        <v>0.44982744619164089</v>
      </c>
      <c r="N33" s="13"/>
    </row>
    <row r="34" spans="1:14" s="7" customFormat="1" ht="13.5" customHeight="1" x14ac:dyDescent="0.2">
      <c r="A34" s="21" t="s">
        <v>4</v>
      </c>
      <c r="B34" s="22">
        <f t="shared" si="2"/>
        <v>6.5816204092009625E-2</v>
      </c>
      <c r="C34" s="22">
        <f t="shared" si="2"/>
        <v>9.2421861517081011E-2</v>
      </c>
      <c r="D34" s="22">
        <f t="shared" si="2"/>
        <v>7.9420278412198217E-2</v>
      </c>
      <c r="E34" s="22">
        <f t="shared" si="1"/>
        <v>2.5566982290448297</v>
      </c>
      <c r="F34" s="22">
        <f t="shared" si="1"/>
        <v>2.5686017260819138</v>
      </c>
      <c r="G34" s="22">
        <f t="shared" si="2"/>
        <v>2.5628020094751314</v>
      </c>
      <c r="H34" s="22">
        <f t="shared" si="2"/>
        <v>60.955178973949444</v>
      </c>
      <c r="I34" s="22">
        <f t="shared" si="2"/>
        <v>46.784859247871005</v>
      </c>
      <c r="J34" s="22">
        <f t="shared" si="2"/>
        <v>53.681211647235983</v>
      </c>
      <c r="K34" s="22">
        <f t="shared" si="2"/>
        <v>6.1945025977900903</v>
      </c>
      <c r="L34" s="22">
        <f t="shared" si="2"/>
        <v>6.219809584318269</v>
      </c>
      <c r="M34" s="22">
        <f t="shared" si="2"/>
        <v>6.2074988034589929</v>
      </c>
      <c r="N34" s="13"/>
    </row>
    <row r="35" spans="1:14" s="7" customFormat="1" ht="13.5" customHeight="1" x14ac:dyDescent="0.2">
      <c r="A35" s="21" t="s">
        <v>3</v>
      </c>
      <c r="B35" s="23">
        <f t="shared" si="2"/>
        <v>3.0888471234517155E-3</v>
      </c>
      <c r="C35" s="23">
        <f t="shared" si="2"/>
        <v>2.2708074082820888E-3</v>
      </c>
      <c r="D35" s="23">
        <f t="shared" si="2"/>
        <v>2.6705649173692381E-3</v>
      </c>
      <c r="E35" s="23">
        <f t="shared" si="1"/>
        <v>6.4791042820327396E-2</v>
      </c>
      <c r="F35" s="23">
        <f t="shared" si="1"/>
        <v>8.5312624654426225E-2</v>
      </c>
      <c r="G35" s="22">
        <f t="shared" si="2"/>
        <v>7.5313936152226368E-2</v>
      </c>
      <c r="H35" s="22">
        <f t="shared" si="2"/>
        <v>2.5686675311925327</v>
      </c>
      <c r="I35" s="22">
        <f t="shared" si="2"/>
        <v>2.4369405455968365</v>
      </c>
      <c r="J35" s="22">
        <f t="shared" si="2"/>
        <v>2.5010488882972592</v>
      </c>
      <c r="K35" s="22">
        <f t="shared" si="2"/>
        <v>58.662711417207305</v>
      </c>
      <c r="L35" s="22">
        <f t="shared" si="2"/>
        <v>44.219090153136065</v>
      </c>
      <c r="M35" s="22">
        <f t="shared" si="2"/>
        <v>51.245302302036947</v>
      </c>
      <c r="N35" s="13"/>
    </row>
    <row r="36" spans="1:14" s="7" customFormat="1" ht="13.5" customHeight="1" x14ac:dyDescent="0.2">
      <c r="A36" s="57" t="s">
        <v>32</v>
      </c>
      <c r="B36" s="64">
        <f t="shared" si="2"/>
        <v>2.5687327885874227</v>
      </c>
      <c r="C36" s="64">
        <f t="shared" si="2"/>
        <v>2.7413187032781376</v>
      </c>
      <c r="D36" s="64">
        <f t="shared" si="2"/>
        <v>2.6569798697460989</v>
      </c>
      <c r="E36" s="64">
        <f t="shared" si="1"/>
        <v>69.188340524249327</v>
      </c>
      <c r="F36" s="64">
        <f t="shared" si="1"/>
        <v>55.3047159435461</v>
      </c>
      <c r="G36" s="63">
        <f t="shared" si="2"/>
        <v>62.069206058692849</v>
      </c>
      <c r="H36" s="63">
        <f t="shared" si="2"/>
        <v>69.006991913996771</v>
      </c>
      <c r="I36" s="63">
        <f t="shared" si="2"/>
        <v>54.468225999898124</v>
      </c>
      <c r="J36" s="63">
        <f t="shared" si="2"/>
        <v>61.543892261046608</v>
      </c>
      <c r="K36" s="63">
        <f t="shared" si="2"/>
        <v>65.309453884602391</v>
      </c>
      <c r="L36" s="63">
        <f t="shared" si="2"/>
        <v>50.886441992357213</v>
      </c>
      <c r="M36" s="63">
        <f t="shared" si="2"/>
        <v>57.90262855168757</v>
      </c>
      <c r="N36" s="13"/>
    </row>
    <row r="37" spans="1:14" s="7" customFormat="1" ht="13.5" customHeight="1" x14ac:dyDescent="0.2">
      <c r="A37" s="21" t="s">
        <v>27</v>
      </c>
      <c r="B37" s="23">
        <f t="shared" si="2"/>
        <v>8.7913341205933439E-3</v>
      </c>
      <c r="C37" s="23">
        <f t="shared" si="2"/>
        <v>1.3851925190520743E-2</v>
      </c>
      <c r="D37" s="23">
        <f t="shared" si="2"/>
        <v>1.1378928778355885E-2</v>
      </c>
      <c r="E37" s="23">
        <f t="shared" si="1"/>
        <v>2.2989900362538647</v>
      </c>
      <c r="F37" s="23">
        <f t="shared" si="1"/>
        <v>3.3006762754813823</v>
      </c>
      <c r="G37" s="22">
        <f t="shared" si="2"/>
        <v>2.8126267301810253</v>
      </c>
      <c r="H37" s="22">
        <f t="shared" si="2"/>
        <v>4.7316917110529877</v>
      </c>
      <c r="I37" s="22">
        <f t="shared" si="2"/>
        <v>6.746562814023811</v>
      </c>
      <c r="J37" s="22">
        <f t="shared" si="2"/>
        <v>5.7659737070743207</v>
      </c>
      <c r="K37" s="22">
        <f t="shared" si="2"/>
        <v>3.3742913716874172</v>
      </c>
      <c r="L37" s="22">
        <f t="shared" si="2"/>
        <v>5.2119051845761426</v>
      </c>
      <c r="M37" s="22">
        <f t="shared" si="2"/>
        <v>4.3179836214827994</v>
      </c>
      <c r="N37" s="13"/>
    </row>
    <row r="38" spans="1:14" s="7" customFormat="1" ht="13.5" customHeight="1" x14ac:dyDescent="0.2">
      <c r="A38" s="21" t="s">
        <v>28</v>
      </c>
      <c r="B38" s="23">
        <f t="shared" si="2"/>
        <v>4.7520724976180234E-4</v>
      </c>
      <c r="C38" s="23">
        <f t="shared" si="2"/>
        <v>9.0832296331283546E-4</v>
      </c>
      <c r="D38" s="23">
        <f t="shared" si="2"/>
        <v>6.9666910887893161E-4</v>
      </c>
      <c r="E38" s="23">
        <f t="shared" si="1"/>
        <v>1.1829825234048543</v>
      </c>
      <c r="F38" s="23">
        <f t="shared" si="1"/>
        <v>3.5028902533784954</v>
      </c>
      <c r="G38" s="17">
        <f t="shared" si="2"/>
        <v>2.3725663371534167</v>
      </c>
      <c r="H38" s="16">
        <f t="shared" si="2"/>
        <v>2.2575359059083264</v>
      </c>
      <c r="I38" s="16">
        <f t="shared" si="2"/>
        <v>6.6201429054351291</v>
      </c>
      <c r="J38" s="16">
        <f t="shared" si="2"/>
        <v>4.4969674351382931</v>
      </c>
      <c r="K38" s="16">
        <f t="shared" si="2"/>
        <v>2.1354401694543288</v>
      </c>
      <c r="L38" s="16">
        <f t="shared" si="2"/>
        <v>6.8460417270085667</v>
      </c>
      <c r="M38" s="16">
        <f t="shared" si="2"/>
        <v>4.5545328811867769</v>
      </c>
      <c r="N38" s="13"/>
    </row>
    <row r="39" spans="1:14" s="7" customFormat="1" ht="13.5" customHeight="1" x14ac:dyDescent="0.2">
      <c r="A39" s="21" t="s">
        <v>29</v>
      </c>
      <c r="B39" s="17">
        <f t="shared" si="2"/>
        <v>6.4865789592486026E-2</v>
      </c>
      <c r="C39" s="17">
        <f t="shared" si="2"/>
        <v>0.10400297929931968</v>
      </c>
      <c r="D39" s="17">
        <f t="shared" si="2"/>
        <v>8.4877519765083176E-2</v>
      </c>
      <c r="E39" s="17">
        <f t="shared" si="1"/>
        <v>13.357146670419857</v>
      </c>
      <c r="F39" s="17">
        <f t="shared" si="1"/>
        <v>18.094577114542574</v>
      </c>
      <c r="G39" s="17">
        <f t="shared" si="2"/>
        <v>15.786368532253164</v>
      </c>
      <c r="H39" s="16">
        <f t="shared" si="2"/>
        <v>18.713321757478514</v>
      </c>
      <c r="I39" s="16">
        <f t="shared" si="2"/>
        <v>24.235344783673771</v>
      </c>
      <c r="J39" s="16">
        <f t="shared" si="2"/>
        <v>21.547909532938657</v>
      </c>
      <c r="K39" s="16">
        <f t="shared" si="2"/>
        <v>19.172603239655075</v>
      </c>
      <c r="L39" s="16">
        <f t="shared" si="2"/>
        <v>23.481486326135904</v>
      </c>
      <c r="M39" s="16">
        <f t="shared" si="2"/>
        <v>21.385396561878864</v>
      </c>
      <c r="N39" s="13"/>
    </row>
    <row r="40" spans="1:14" s="7" customFormat="1" ht="13.5" customHeight="1" x14ac:dyDescent="0.2">
      <c r="A40" s="21" t="s">
        <v>30</v>
      </c>
      <c r="B40" s="17">
        <f t="shared" si="2"/>
        <v>0</v>
      </c>
      <c r="C40" s="17">
        <f t="shared" si="2"/>
        <v>1.1354037041410444E-3</v>
      </c>
      <c r="D40" s="17">
        <f t="shared" si="2"/>
        <v>5.805575907324431E-4</v>
      </c>
      <c r="E40" s="17">
        <f t="shared" si="1"/>
        <v>0.11575028998238267</v>
      </c>
      <c r="F40" s="17">
        <f t="shared" si="1"/>
        <v>0.72838535481981737</v>
      </c>
      <c r="G40" s="17">
        <f t="shared" si="2"/>
        <v>0.42989242048586351</v>
      </c>
      <c r="H40" s="17">
        <f t="shared" si="2"/>
        <v>0.3199234137537762</v>
      </c>
      <c r="I40" s="17">
        <f t="shared" si="2"/>
        <v>1.5408873473583795</v>
      </c>
      <c r="J40" s="17">
        <f t="shared" si="2"/>
        <v>0.94667368698796128</v>
      </c>
      <c r="K40" s="16">
        <f t="shared" si="2"/>
        <v>1.0815289357074693</v>
      </c>
      <c r="L40" s="16">
        <f t="shared" si="2"/>
        <v>3.2871931906305765</v>
      </c>
      <c r="M40" s="16">
        <f t="shared" si="2"/>
        <v>2.214230621133733</v>
      </c>
      <c r="N40" s="13"/>
    </row>
    <row r="41" spans="1:14" s="7" customFormat="1" ht="13.5" customHeight="1" x14ac:dyDescent="0.2">
      <c r="A41" s="57" t="s">
        <v>33</v>
      </c>
      <c r="B41" s="65">
        <f t="shared" si="2"/>
        <v>7.4132330962841164E-2</v>
      </c>
      <c r="C41" s="65">
        <f t="shared" si="2"/>
        <v>0.11989863115729428</v>
      </c>
      <c r="D41" s="65">
        <f t="shared" si="2"/>
        <v>9.7533675243050427E-2</v>
      </c>
      <c r="E41" s="65">
        <f t="shared" si="1"/>
        <v>16.954869520060956</v>
      </c>
      <c r="F41" s="65">
        <f t="shared" si="1"/>
        <v>25.62652899822227</v>
      </c>
      <c r="G41" s="65">
        <f t="shared" si="2"/>
        <v>21.401454020073469</v>
      </c>
      <c r="H41" s="65">
        <f t="shared" si="2"/>
        <v>26.022472788193607</v>
      </c>
      <c r="I41" s="65">
        <f t="shared" si="2"/>
        <v>39.142937850491094</v>
      </c>
      <c r="J41" s="65">
        <f t="shared" si="2"/>
        <v>32.757524362139236</v>
      </c>
      <c r="K41" s="66">
        <f t="shared" si="2"/>
        <v>25.763863716504286</v>
      </c>
      <c r="L41" s="66">
        <f t="shared" si="2"/>
        <v>38.826626428351197</v>
      </c>
      <c r="M41" s="66">
        <f t="shared" si="2"/>
        <v>32.47214368568217</v>
      </c>
      <c r="N41" s="13"/>
    </row>
    <row r="42" spans="1:14" s="7" customFormat="1" ht="13.5" customHeight="1" x14ac:dyDescent="0.2">
      <c r="A42" s="21" t="s">
        <v>2</v>
      </c>
      <c r="B42" s="67">
        <f t="shared" si="2"/>
        <v>9.5041449952360467E-4</v>
      </c>
      <c r="C42" s="67">
        <f t="shared" si="2"/>
        <v>3.1791303715949242E-3</v>
      </c>
      <c r="D42" s="67">
        <f t="shared" si="2"/>
        <v>2.0900073266367949E-3</v>
      </c>
      <c r="E42" s="67">
        <f t="shared" si="1"/>
        <v>4.3679354710333077E-3</v>
      </c>
      <c r="F42" s="67">
        <f t="shared" si="1"/>
        <v>6.4560905143890117E-3</v>
      </c>
      <c r="G42" s="17">
        <f t="shared" si="2"/>
        <v>5.4386829874449186E-3</v>
      </c>
      <c r="H42" s="17">
        <f t="shared" si="2"/>
        <v>2.8817528872477554E-2</v>
      </c>
      <c r="I42" s="17">
        <f t="shared" si="2"/>
        <v>4.9549194941351356E-2</v>
      </c>
      <c r="J42" s="17">
        <f t="shared" si="2"/>
        <v>3.9459593732580428E-2</v>
      </c>
      <c r="K42" s="16">
        <f t="shared" si="2"/>
        <v>3.476871407541112</v>
      </c>
      <c r="L42" s="16">
        <f t="shared" si="2"/>
        <v>3.1823150734847565</v>
      </c>
      <c r="M42" s="16">
        <f t="shared" si="2"/>
        <v>3.3256042981912142</v>
      </c>
      <c r="N42" s="13"/>
    </row>
    <row r="43" spans="1:14" s="7" customFormat="1" ht="13.5" customHeight="1" x14ac:dyDescent="0.2">
      <c r="A43" s="20" t="s">
        <v>1</v>
      </c>
      <c r="B43" s="19">
        <f t="shared" si="2"/>
        <v>99.289802765230988</v>
      </c>
      <c r="C43" s="19">
        <f t="shared" si="2"/>
        <v>99.423214918296352</v>
      </c>
      <c r="D43" s="19">
        <f t="shared" si="2"/>
        <v>99.358019416168062</v>
      </c>
      <c r="E43" s="19">
        <f t="shared" si="1"/>
        <v>98.436279101370076</v>
      </c>
      <c r="F43" s="19">
        <f t="shared" si="1"/>
        <v>97.937740229975162</v>
      </c>
      <c r="G43" s="19">
        <f t="shared" si="2"/>
        <v>98.180642308460818</v>
      </c>
      <c r="H43" s="19">
        <f t="shared" si="2"/>
        <v>96.45251335252874</v>
      </c>
      <c r="I43" s="19">
        <f t="shared" si="2"/>
        <v>95.852917614044188</v>
      </c>
      <c r="J43" s="19">
        <f t="shared" si="2"/>
        <v>96.144726379808105</v>
      </c>
      <c r="K43" s="19">
        <f t="shared" si="2"/>
        <v>95.085775157383907</v>
      </c>
      <c r="L43" s="19">
        <f t="shared" si="2"/>
        <v>93.83858580384755</v>
      </c>
      <c r="M43" s="19">
        <f t="shared" si="2"/>
        <v>94.445290786454322</v>
      </c>
      <c r="N43" s="13"/>
    </row>
    <row r="44" spans="1:14" s="7" customFormat="1" ht="13.5" customHeight="1" x14ac:dyDescent="0.2">
      <c r="A44" s="18" t="s">
        <v>31</v>
      </c>
      <c r="B44" s="16">
        <f t="shared" si="2"/>
        <v>0.71019723476901364</v>
      </c>
      <c r="C44" s="16">
        <f t="shared" si="2"/>
        <v>0.57678508170365062</v>
      </c>
      <c r="D44" s="17">
        <f t="shared" si="2"/>
        <v>0.64198058383193557</v>
      </c>
      <c r="E44" s="17">
        <f t="shared" si="1"/>
        <v>1.6469543356612812</v>
      </c>
      <c r="F44" s="17">
        <f t="shared" si="1"/>
        <v>2.0622597700248329</v>
      </c>
      <c r="G44" s="16">
        <f t="shared" si="2"/>
        <v>1.8193576915391827</v>
      </c>
      <c r="H44" s="16">
        <f t="shared" si="2"/>
        <v>3.5474866474712616</v>
      </c>
      <c r="I44" s="16">
        <f t="shared" si="2"/>
        <v>4.1470823859558132</v>
      </c>
      <c r="J44" s="16">
        <f t="shared" si="2"/>
        <v>3.8552736201919022</v>
      </c>
      <c r="K44" s="16">
        <f t="shared" si="2"/>
        <v>4.9142248426160871</v>
      </c>
      <c r="L44" s="16">
        <f t="shared" si="2"/>
        <v>6.1614141961524451</v>
      </c>
      <c r="M44" s="16">
        <f>M23/M$24*100</f>
        <v>5.5547092135456841</v>
      </c>
      <c r="N44" s="13"/>
    </row>
    <row r="45" spans="1:14" s="7" customFormat="1" ht="13.5" customHeight="1" thickBot="1" x14ac:dyDescent="0.25">
      <c r="A45" s="15" t="s">
        <v>0</v>
      </c>
      <c r="B45" s="14">
        <f t="shared" si="2"/>
        <v>100</v>
      </c>
      <c r="C45" s="14">
        <f t="shared" si="2"/>
        <v>100</v>
      </c>
      <c r="D45" s="14">
        <f t="shared" si="2"/>
        <v>100</v>
      </c>
      <c r="E45" s="14">
        <f t="shared" si="1"/>
        <v>100</v>
      </c>
      <c r="F45" s="14">
        <f t="shared" si="1"/>
        <v>100</v>
      </c>
      <c r="G45" s="14">
        <f t="shared" si="2"/>
        <v>100</v>
      </c>
      <c r="H45" s="14">
        <f t="shared" si="2"/>
        <v>100</v>
      </c>
      <c r="I45" s="14">
        <f t="shared" si="2"/>
        <v>100</v>
      </c>
      <c r="J45" s="14">
        <f t="shared" si="2"/>
        <v>100</v>
      </c>
      <c r="K45" s="14">
        <f t="shared" si="2"/>
        <v>100</v>
      </c>
      <c r="L45" s="14">
        <f t="shared" si="2"/>
        <v>100</v>
      </c>
      <c r="M45" s="14">
        <f t="shared" si="2"/>
        <v>100</v>
      </c>
      <c r="N45" s="13"/>
    </row>
    <row r="46" spans="1:14" s="7" customFormat="1" ht="11.25" x14ac:dyDescent="0.2">
      <c r="A46" s="95" t="s">
        <v>43</v>
      </c>
      <c r="B46" s="95"/>
      <c r="C46" s="95"/>
      <c r="D46" s="8"/>
      <c r="E46" s="8"/>
      <c r="F46" s="8"/>
      <c r="G46" s="12"/>
      <c r="H46" s="12"/>
      <c r="I46" s="12"/>
      <c r="J46" s="12"/>
      <c r="K46" s="12"/>
      <c r="L46" s="12"/>
      <c r="M46" s="46" t="s">
        <v>41</v>
      </c>
      <c r="N46" s="12"/>
    </row>
    <row r="47" spans="1:14" s="7" customFormat="1" ht="11.25" x14ac:dyDescent="0.2">
      <c r="A47" s="7" t="s">
        <v>35</v>
      </c>
      <c r="G47" s="12"/>
      <c r="H47" s="12"/>
      <c r="I47" s="12"/>
      <c r="J47" s="12"/>
      <c r="K47" s="12"/>
      <c r="L47" s="12"/>
      <c r="M47" s="12"/>
      <c r="N47" s="12"/>
    </row>
    <row r="48" spans="1:14" s="7" customFormat="1" ht="29.25" customHeight="1" x14ac:dyDescent="0.2">
      <c r="A48" s="89" t="s">
        <v>44</v>
      </c>
      <c r="B48" s="89"/>
      <c r="C48" s="89"/>
      <c r="D48" s="89"/>
      <c r="E48" s="89"/>
      <c r="F48" s="89"/>
      <c r="G48" s="89"/>
      <c r="H48" s="89"/>
      <c r="I48" s="89"/>
      <c r="J48" s="89"/>
      <c r="K48" s="89"/>
      <c r="L48" s="12"/>
      <c r="M48" s="12"/>
      <c r="N48" s="12"/>
    </row>
    <row r="49" spans="1:256" s="7" customFormat="1" ht="10.5" customHeight="1" x14ac:dyDescent="0.2">
      <c r="G49" s="12"/>
      <c r="H49" s="12"/>
      <c r="I49" s="12"/>
      <c r="J49" s="12"/>
      <c r="K49" s="12"/>
      <c r="L49" s="12"/>
      <c r="M49" s="12"/>
      <c r="N49" s="12"/>
    </row>
    <row r="50" spans="1:256" x14ac:dyDescent="0.2">
      <c r="B50" s="68"/>
      <c r="C50" s="68"/>
      <c r="D50" s="68"/>
      <c r="E50" s="68"/>
      <c r="F50" s="68"/>
      <c r="G50" s="68"/>
      <c r="H50" s="68"/>
      <c r="I50" s="68"/>
      <c r="J50" s="68"/>
      <c r="K50" s="68"/>
      <c r="L50" s="68"/>
      <c r="M50" s="68"/>
      <c r="N50" s="68">
        <f t="shared" ref="N50:BN50" si="3">SUM(N12:N14)</f>
        <v>0</v>
      </c>
      <c r="O50" s="68">
        <f t="shared" si="3"/>
        <v>0</v>
      </c>
      <c r="P50" s="68">
        <f t="shared" si="3"/>
        <v>0</v>
      </c>
      <c r="Q50" s="68">
        <f t="shared" si="3"/>
        <v>0</v>
      </c>
      <c r="R50" s="68">
        <f t="shared" si="3"/>
        <v>0</v>
      </c>
      <c r="S50" s="68">
        <f t="shared" si="3"/>
        <v>0</v>
      </c>
      <c r="T50" s="68">
        <f t="shared" si="3"/>
        <v>0</v>
      </c>
      <c r="U50" s="68">
        <f t="shared" si="3"/>
        <v>0</v>
      </c>
      <c r="V50" s="68">
        <f t="shared" si="3"/>
        <v>0</v>
      </c>
      <c r="W50" s="68">
        <f t="shared" si="3"/>
        <v>0</v>
      </c>
      <c r="X50" s="68">
        <f t="shared" si="3"/>
        <v>0</v>
      </c>
      <c r="Y50" s="68">
        <f t="shared" si="3"/>
        <v>0</v>
      </c>
      <c r="Z50" s="68">
        <f t="shared" si="3"/>
        <v>0</v>
      </c>
      <c r="AA50" s="68">
        <f t="shared" si="3"/>
        <v>0</v>
      </c>
      <c r="AB50" s="68">
        <f t="shared" si="3"/>
        <v>0</v>
      </c>
      <c r="AC50" s="68">
        <f t="shared" si="3"/>
        <v>0</v>
      </c>
      <c r="AD50" s="68">
        <f t="shared" si="3"/>
        <v>0</v>
      </c>
      <c r="AE50" s="68">
        <f t="shared" si="3"/>
        <v>0</v>
      </c>
      <c r="AF50" s="68">
        <f t="shared" si="3"/>
        <v>0</v>
      </c>
      <c r="AG50" s="68">
        <f t="shared" si="3"/>
        <v>0</v>
      </c>
      <c r="AH50" s="68">
        <f t="shared" si="3"/>
        <v>0</v>
      </c>
      <c r="AI50" s="68">
        <f t="shared" si="3"/>
        <v>0</v>
      </c>
      <c r="AJ50" s="68">
        <f t="shared" si="3"/>
        <v>0</v>
      </c>
      <c r="AK50" s="68">
        <f t="shared" si="3"/>
        <v>0</v>
      </c>
      <c r="AL50" s="68">
        <f t="shared" si="3"/>
        <v>0</v>
      </c>
      <c r="AM50" s="68">
        <f t="shared" si="3"/>
        <v>0</v>
      </c>
      <c r="AN50" s="68">
        <f t="shared" si="3"/>
        <v>0</v>
      </c>
      <c r="AO50" s="68">
        <f t="shared" si="3"/>
        <v>0</v>
      </c>
      <c r="AP50" s="68">
        <f t="shared" si="3"/>
        <v>0</v>
      </c>
      <c r="AQ50" s="68">
        <f t="shared" si="3"/>
        <v>0</v>
      </c>
      <c r="AR50" s="68">
        <f t="shared" si="3"/>
        <v>0</v>
      </c>
      <c r="AS50" s="68">
        <f t="shared" si="3"/>
        <v>0</v>
      </c>
      <c r="AT50" s="68">
        <f t="shared" si="3"/>
        <v>0</v>
      </c>
      <c r="AU50" s="68">
        <f t="shared" si="3"/>
        <v>0</v>
      </c>
      <c r="AV50" s="68">
        <f t="shared" si="3"/>
        <v>0</v>
      </c>
      <c r="AW50" s="68">
        <f t="shared" si="3"/>
        <v>0</v>
      </c>
      <c r="AX50" s="68">
        <f t="shared" si="3"/>
        <v>0</v>
      </c>
      <c r="AY50" s="68">
        <f t="shared" si="3"/>
        <v>0</v>
      </c>
      <c r="AZ50" s="68">
        <f t="shared" si="3"/>
        <v>0</v>
      </c>
      <c r="BA50" s="68">
        <f t="shared" si="3"/>
        <v>0</v>
      </c>
      <c r="BB50" s="68">
        <f t="shared" si="3"/>
        <v>0</v>
      </c>
      <c r="BC50" s="68">
        <f t="shared" si="3"/>
        <v>0</v>
      </c>
      <c r="BD50" s="68">
        <f t="shared" si="3"/>
        <v>0</v>
      </c>
      <c r="BE50" s="68">
        <f t="shared" si="3"/>
        <v>0</v>
      </c>
      <c r="BF50" s="68">
        <f t="shared" si="3"/>
        <v>0</v>
      </c>
      <c r="BG50" s="68">
        <f t="shared" si="3"/>
        <v>0</v>
      </c>
      <c r="BH50" s="68">
        <f t="shared" si="3"/>
        <v>0</v>
      </c>
      <c r="BI50" s="68">
        <f t="shared" si="3"/>
        <v>0</v>
      </c>
      <c r="BJ50" s="68">
        <f t="shared" si="3"/>
        <v>0</v>
      </c>
      <c r="BK50" s="68">
        <f t="shared" si="3"/>
        <v>0</v>
      </c>
      <c r="BL50" s="68">
        <f t="shared" si="3"/>
        <v>0</v>
      </c>
      <c r="BM50" s="68">
        <f t="shared" si="3"/>
        <v>0</v>
      </c>
      <c r="BN50" s="68">
        <f t="shared" si="3"/>
        <v>0</v>
      </c>
      <c r="BO50" s="68">
        <f t="shared" ref="BO50:DZ50" si="4">SUM(BO12:BO14)</f>
        <v>0</v>
      </c>
      <c r="BP50" s="68">
        <f t="shared" si="4"/>
        <v>0</v>
      </c>
      <c r="BQ50" s="68">
        <f t="shared" si="4"/>
        <v>0</v>
      </c>
      <c r="BR50" s="68">
        <f t="shared" si="4"/>
        <v>0</v>
      </c>
      <c r="BS50" s="68">
        <f t="shared" si="4"/>
        <v>0</v>
      </c>
      <c r="BT50" s="68">
        <f t="shared" si="4"/>
        <v>0</v>
      </c>
      <c r="BU50" s="68">
        <f t="shared" si="4"/>
        <v>0</v>
      </c>
      <c r="BV50" s="68">
        <f t="shared" si="4"/>
        <v>0</v>
      </c>
      <c r="BW50" s="68">
        <f t="shared" si="4"/>
        <v>0</v>
      </c>
      <c r="BX50" s="68">
        <f t="shared" si="4"/>
        <v>0</v>
      </c>
      <c r="BY50" s="68">
        <f t="shared" si="4"/>
        <v>0</v>
      </c>
      <c r="BZ50" s="68">
        <f t="shared" si="4"/>
        <v>0</v>
      </c>
      <c r="CA50" s="68">
        <f t="shared" si="4"/>
        <v>0</v>
      </c>
      <c r="CB50" s="68">
        <f t="shared" si="4"/>
        <v>0</v>
      </c>
      <c r="CC50" s="68">
        <f t="shared" si="4"/>
        <v>0</v>
      </c>
      <c r="CD50" s="68">
        <f t="shared" si="4"/>
        <v>0</v>
      </c>
      <c r="CE50" s="68">
        <f t="shared" si="4"/>
        <v>0</v>
      </c>
      <c r="CF50" s="68">
        <f t="shared" si="4"/>
        <v>0</v>
      </c>
      <c r="CG50" s="68">
        <f t="shared" si="4"/>
        <v>0</v>
      </c>
      <c r="CH50" s="68">
        <f t="shared" si="4"/>
        <v>0</v>
      </c>
      <c r="CI50" s="68">
        <f t="shared" si="4"/>
        <v>0</v>
      </c>
      <c r="CJ50" s="68">
        <f t="shared" si="4"/>
        <v>0</v>
      </c>
      <c r="CK50" s="68">
        <f t="shared" si="4"/>
        <v>0</v>
      </c>
      <c r="CL50" s="68">
        <f t="shared" si="4"/>
        <v>0</v>
      </c>
      <c r="CM50" s="68">
        <f t="shared" si="4"/>
        <v>0</v>
      </c>
      <c r="CN50" s="68">
        <f t="shared" si="4"/>
        <v>0</v>
      </c>
      <c r="CO50" s="68">
        <f t="shared" si="4"/>
        <v>0</v>
      </c>
      <c r="CP50" s="68">
        <f t="shared" si="4"/>
        <v>0</v>
      </c>
      <c r="CQ50" s="68">
        <f t="shared" si="4"/>
        <v>0</v>
      </c>
      <c r="CR50" s="68">
        <f t="shared" si="4"/>
        <v>0</v>
      </c>
      <c r="CS50" s="68">
        <f t="shared" si="4"/>
        <v>0</v>
      </c>
      <c r="CT50" s="68">
        <f t="shared" si="4"/>
        <v>0</v>
      </c>
      <c r="CU50" s="68">
        <f t="shared" si="4"/>
        <v>0</v>
      </c>
      <c r="CV50" s="68">
        <f t="shared" si="4"/>
        <v>0</v>
      </c>
      <c r="CW50" s="68">
        <f t="shared" si="4"/>
        <v>0</v>
      </c>
      <c r="CX50" s="68">
        <f t="shared" si="4"/>
        <v>0</v>
      </c>
      <c r="CY50" s="68">
        <f t="shared" si="4"/>
        <v>0</v>
      </c>
      <c r="CZ50" s="68">
        <f t="shared" si="4"/>
        <v>0</v>
      </c>
      <c r="DA50" s="68">
        <f t="shared" si="4"/>
        <v>0</v>
      </c>
      <c r="DB50" s="68">
        <f t="shared" si="4"/>
        <v>0</v>
      </c>
      <c r="DC50" s="68">
        <f t="shared" si="4"/>
        <v>0</v>
      </c>
      <c r="DD50" s="68">
        <f t="shared" si="4"/>
        <v>0</v>
      </c>
      <c r="DE50" s="68">
        <f t="shared" si="4"/>
        <v>0</v>
      </c>
      <c r="DF50" s="68">
        <f t="shared" si="4"/>
        <v>0</v>
      </c>
      <c r="DG50" s="68">
        <f t="shared" si="4"/>
        <v>0</v>
      </c>
      <c r="DH50" s="68">
        <f t="shared" si="4"/>
        <v>0</v>
      </c>
      <c r="DI50" s="68">
        <f t="shared" si="4"/>
        <v>0</v>
      </c>
      <c r="DJ50" s="68">
        <f t="shared" si="4"/>
        <v>0</v>
      </c>
      <c r="DK50" s="68">
        <f t="shared" si="4"/>
        <v>0</v>
      </c>
      <c r="DL50" s="68">
        <f t="shared" si="4"/>
        <v>0</v>
      </c>
      <c r="DM50" s="68">
        <f t="shared" si="4"/>
        <v>0</v>
      </c>
      <c r="DN50" s="68">
        <f t="shared" si="4"/>
        <v>0</v>
      </c>
      <c r="DO50" s="68">
        <f t="shared" si="4"/>
        <v>0</v>
      </c>
      <c r="DP50" s="68">
        <f t="shared" si="4"/>
        <v>0</v>
      </c>
      <c r="DQ50" s="68">
        <f t="shared" si="4"/>
        <v>0</v>
      </c>
      <c r="DR50" s="68">
        <f t="shared" si="4"/>
        <v>0</v>
      </c>
      <c r="DS50" s="68">
        <f t="shared" si="4"/>
        <v>0</v>
      </c>
      <c r="DT50" s="68">
        <f t="shared" si="4"/>
        <v>0</v>
      </c>
      <c r="DU50" s="68">
        <f t="shared" si="4"/>
        <v>0</v>
      </c>
      <c r="DV50" s="68">
        <f t="shared" si="4"/>
        <v>0</v>
      </c>
      <c r="DW50" s="68">
        <f t="shared" si="4"/>
        <v>0</v>
      </c>
      <c r="DX50" s="68">
        <f t="shared" si="4"/>
        <v>0</v>
      </c>
      <c r="DY50" s="68">
        <f t="shared" si="4"/>
        <v>0</v>
      </c>
      <c r="DZ50" s="68">
        <f t="shared" si="4"/>
        <v>0</v>
      </c>
      <c r="EA50" s="68">
        <f t="shared" ref="EA50:GL50" si="5">SUM(EA12:EA14)</f>
        <v>0</v>
      </c>
      <c r="EB50" s="68">
        <f t="shared" si="5"/>
        <v>0</v>
      </c>
      <c r="EC50" s="68">
        <f t="shared" si="5"/>
        <v>0</v>
      </c>
      <c r="ED50" s="68">
        <f t="shared" si="5"/>
        <v>0</v>
      </c>
      <c r="EE50" s="68">
        <f t="shared" si="5"/>
        <v>0</v>
      </c>
      <c r="EF50" s="68">
        <f t="shared" si="5"/>
        <v>0</v>
      </c>
      <c r="EG50" s="68">
        <f t="shared" si="5"/>
        <v>0</v>
      </c>
      <c r="EH50" s="68">
        <f t="shared" si="5"/>
        <v>0</v>
      </c>
      <c r="EI50" s="68">
        <f t="shared" si="5"/>
        <v>0</v>
      </c>
      <c r="EJ50" s="68">
        <f t="shared" si="5"/>
        <v>0</v>
      </c>
      <c r="EK50" s="68">
        <f t="shared" si="5"/>
        <v>0</v>
      </c>
      <c r="EL50" s="68">
        <f t="shared" si="5"/>
        <v>0</v>
      </c>
      <c r="EM50" s="68">
        <f t="shared" si="5"/>
        <v>0</v>
      </c>
      <c r="EN50" s="68">
        <f t="shared" si="5"/>
        <v>0</v>
      </c>
      <c r="EO50" s="68">
        <f t="shared" si="5"/>
        <v>0</v>
      </c>
      <c r="EP50" s="68">
        <f t="shared" si="5"/>
        <v>0</v>
      </c>
      <c r="EQ50" s="68">
        <f t="shared" si="5"/>
        <v>0</v>
      </c>
      <c r="ER50" s="68">
        <f t="shared" si="5"/>
        <v>0</v>
      </c>
      <c r="ES50" s="68">
        <f t="shared" si="5"/>
        <v>0</v>
      </c>
      <c r="ET50" s="68">
        <f t="shared" si="5"/>
        <v>0</v>
      </c>
      <c r="EU50" s="68">
        <f t="shared" si="5"/>
        <v>0</v>
      </c>
      <c r="EV50" s="68">
        <f t="shared" si="5"/>
        <v>0</v>
      </c>
      <c r="EW50" s="68">
        <f t="shared" si="5"/>
        <v>0</v>
      </c>
      <c r="EX50" s="68">
        <f t="shared" si="5"/>
        <v>0</v>
      </c>
      <c r="EY50" s="68">
        <f t="shared" si="5"/>
        <v>0</v>
      </c>
      <c r="EZ50" s="68">
        <f t="shared" si="5"/>
        <v>0</v>
      </c>
      <c r="FA50" s="68">
        <f t="shared" si="5"/>
        <v>0</v>
      </c>
      <c r="FB50" s="68">
        <f t="shared" si="5"/>
        <v>0</v>
      </c>
      <c r="FC50" s="68">
        <f t="shared" si="5"/>
        <v>0</v>
      </c>
      <c r="FD50" s="68">
        <f t="shared" si="5"/>
        <v>0</v>
      </c>
      <c r="FE50" s="68">
        <f t="shared" si="5"/>
        <v>0</v>
      </c>
      <c r="FF50" s="68">
        <f t="shared" si="5"/>
        <v>0</v>
      </c>
      <c r="FG50" s="68">
        <f t="shared" si="5"/>
        <v>0</v>
      </c>
      <c r="FH50" s="68">
        <f t="shared" si="5"/>
        <v>0</v>
      </c>
      <c r="FI50" s="68">
        <f t="shared" si="5"/>
        <v>0</v>
      </c>
      <c r="FJ50" s="68">
        <f t="shared" si="5"/>
        <v>0</v>
      </c>
      <c r="FK50" s="68">
        <f t="shared" si="5"/>
        <v>0</v>
      </c>
      <c r="FL50" s="68">
        <f t="shared" si="5"/>
        <v>0</v>
      </c>
      <c r="FM50" s="68">
        <f t="shared" si="5"/>
        <v>0</v>
      </c>
      <c r="FN50" s="68">
        <f t="shared" si="5"/>
        <v>0</v>
      </c>
      <c r="FO50" s="68">
        <f t="shared" si="5"/>
        <v>0</v>
      </c>
      <c r="FP50" s="68">
        <f t="shared" si="5"/>
        <v>0</v>
      </c>
      <c r="FQ50" s="68">
        <f t="shared" si="5"/>
        <v>0</v>
      </c>
      <c r="FR50" s="68">
        <f t="shared" si="5"/>
        <v>0</v>
      </c>
      <c r="FS50" s="68">
        <f t="shared" si="5"/>
        <v>0</v>
      </c>
      <c r="FT50" s="68">
        <f t="shared" si="5"/>
        <v>0</v>
      </c>
      <c r="FU50" s="68">
        <f t="shared" si="5"/>
        <v>0</v>
      </c>
      <c r="FV50" s="68">
        <f t="shared" si="5"/>
        <v>0</v>
      </c>
      <c r="FW50" s="68">
        <f t="shared" si="5"/>
        <v>0</v>
      </c>
      <c r="FX50" s="68">
        <f t="shared" si="5"/>
        <v>0</v>
      </c>
      <c r="FY50" s="68">
        <f t="shared" si="5"/>
        <v>0</v>
      </c>
      <c r="FZ50" s="68">
        <f t="shared" si="5"/>
        <v>0</v>
      </c>
      <c r="GA50" s="68">
        <f t="shared" si="5"/>
        <v>0</v>
      </c>
      <c r="GB50" s="68">
        <f t="shared" si="5"/>
        <v>0</v>
      </c>
      <c r="GC50" s="68">
        <f t="shared" si="5"/>
        <v>0</v>
      </c>
      <c r="GD50" s="68">
        <f t="shared" si="5"/>
        <v>0</v>
      </c>
      <c r="GE50" s="68">
        <f t="shared" si="5"/>
        <v>0</v>
      </c>
      <c r="GF50" s="68">
        <f t="shared" si="5"/>
        <v>0</v>
      </c>
      <c r="GG50" s="68">
        <f t="shared" si="5"/>
        <v>0</v>
      </c>
      <c r="GH50" s="68">
        <f t="shared" si="5"/>
        <v>0</v>
      </c>
      <c r="GI50" s="68">
        <f t="shared" si="5"/>
        <v>0</v>
      </c>
      <c r="GJ50" s="68">
        <f t="shared" si="5"/>
        <v>0</v>
      </c>
      <c r="GK50" s="68">
        <f t="shared" si="5"/>
        <v>0</v>
      </c>
      <c r="GL50" s="68">
        <f t="shared" si="5"/>
        <v>0</v>
      </c>
      <c r="GM50" s="68">
        <f t="shared" ref="GM50:IV50" si="6">SUM(GM12:GM14)</f>
        <v>0</v>
      </c>
      <c r="GN50" s="68">
        <f t="shared" si="6"/>
        <v>0</v>
      </c>
      <c r="GO50" s="68">
        <f t="shared" si="6"/>
        <v>0</v>
      </c>
      <c r="GP50" s="68">
        <f t="shared" si="6"/>
        <v>0</v>
      </c>
      <c r="GQ50" s="68">
        <f t="shared" si="6"/>
        <v>0</v>
      </c>
      <c r="GR50" s="68">
        <f t="shared" si="6"/>
        <v>0</v>
      </c>
      <c r="GS50" s="68">
        <f t="shared" si="6"/>
        <v>0</v>
      </c>
      <c r="GT50" s="68">
        <f t="shared" si="6"/>
        <v>0</v>
      </c>
      <c r="GU50" s="68">
        <f t="shared" si="6"/>
        <v>0</v>
      </c>
      <c r="GV50" s="68">
        <f t="shared" si="6"/>
        <v>0</v>
      </c>
      <c r="GW50" s="68">
        <f t="shared" si="6"/>
        <v>0</v>
      </c>
      <c r="GX50" s="68">
        <f t="shared" si="6"/>
        <v>0</v>
      </c>
      <c r="GY50" s="68">
        <f t="shared" si="6"/>
        <v>0</v>
      </c>
      <c r="GZ50" s="68">
        <f t="shared" si="6"/>
        <v>0</v>
      </c>
      <c r="HA50" s="68">
        <f t="shared" si="6"/>
        <v>0</v>
      </c>
      <c r="HB50" s="68">
        <f t="shared" si="6"/>
        <v>0</v>
      </c>
      <c r="HC50" s="68">
        <f t="shared" si="6"/>
        <v>0</v>
      </c>
      <c r="HD50" s="68">
        <f t="shared" si="6"/>
        <v>0</v>
      </c>
      <c r="HE50" s="68">
        <f t="shared" si="6"/>
        <v>0</v>
      </c>
      <c r="HF50" s="68">
        <f t="shared" si="6"/>
        <v>0</v>
      </c>
      <c r="HG50" s="68">
        <f t="shared" si="6"/>
        <v>0</v>
      </c>
      <c r="HH50" s="68">
        <f t="shared" si="6"/>
        <v>0</v>
      </c>
      <c r="HI50" s="68">
        <f t="shared" si="6"/>
        <v>0</v>
      </c>
      <c r="HJ50" s="68">
        <f t="shared" si="6"/>
        <v>0</v>
      </c>
      <c r="HK50" s="68">
        <f t="shared" si="6"/>
        <v>0</v>
      </c>
      <c r="HL50" s="68">
        <f t="shared" si="6"/>
        <v>0</v>
      </c>
      <c r="HM50" s="68">
        <f t="shared" si="6"/>
        <v>0</v>
      </c>
      <c r="HN50" s="68">
        <f t="shared" si="6"/>
        <v>0</v>
      </c>
      <c r="HO50" s="68">
        <f t="shared" si="6"/>
        <v>0</v>
      </c>
      <c r="HP50" s="68">
        <f t="shared" si="6"/>
        <v>0</v>
      </c>
      <c r="HQ50" s="68">
        <f t="shared" si="6"/>
        <v>0</v>
      </c>
      <c r="HR50" s="68">
        <f t="shared" si="6"/>
        <v>0</v>
      </c>
      <c r="HS50" s="68">
        <f t="shared" si="6"/>
        <v>0</v>
      </c>
      <c r="HT50" s="68">
        <f t="shared" si="6"/>
        <v>0</v>
      </c>
      <c r="HU50" s="68">
        <f t="shared" si="6"/>
        <v>0</v>
      </c>
      <c r="HV50" s="68">
        <f t="shared" si="6"/>
        <v>0</v>
      </c>
      <c r="HW50" s="68">
        <f t="shared" si="6"/>
        <v>0</v>
      </c>
      <c r="HX50" s="68">
        <f t="shared" si="6"/>
        <v>0</v>
      </c>
      <c r="HY50" s="68">
        <f t="shared" si="6"/>
        <v>0</v>
      </c>
      <c r="HZ50" s="68">
        <f t="shared" si="6"/>
        <v>0</v>
      </c>
      <c r="IA50" s="68">
        <f t="shared" si="6"/>
        <v>0</v>
      </c>
      <c r="IB50" s="68">
        <f t="shared" si="6"/>
        <v>0</v>
      </c>
      <c r="IC50" s="68">
        <f t="shared" si="6"/>
        <v>0</v>
      </c>
      <c r="ID50" s="68">
        <f t="shared" si="6"/>
        <v>0</v>
      </c>
      <c r="IE50" s="68">
        <f t="shared" si="6"/>
        <v>0</v>
      </c>
      <c r="IF50" s="68">
        <f t="shared" si="6"/>
        <v>0</v>
      </c>
      <c r="IG50" s="68">
        <f t="shared" si="6"/>
        <v>0</v>
      </c>
      <c r="IH50" s="68">
        <f t="shared" si="6"/>
        <v>0</v>
      </c>
      <c r="II50" s="68">
        <f t="shared" si="6"/>
        <v>0</v>
      </c>
      <c r="IJ50" s="68">
        <f t="shared" si="6"/>
        <v>0</v>
      </c>
      <c r="IK50" s="68">
        <f t="shared" si="6"/>
        <v>0</v>
      </c>
      <c r="IL50" s="68">
        <f t="shared" si="6"/>
        <v>0</v>
      </c>
      <c r="IM50" s="68">
        <f t="shared" si="6"/>
        <v>0</v>
      </c>
      <c r="IN50" s="68">
        <f t="shared" si="6"/>
        <v>0</v>
      </c>
      <c r="IO50" s="68">
        <f t="shared" si="6"/>
        <v>0</v>
      </c>
      <c r="IP50" s="68">
        <f t="shared" si="6"/>
        <v>0</v>
      </c>
      <c r="IQ50" s="68">
        <f t="shared" si="6"/>
        <v>0</v>
      </c>
      <c r="IR50" s="68">
        <f t="shared" si="6"/>
        <v>0</v>
      </c>
      <c r="IS50" s="68">
        <f t="shared" si="6"/>
        <v>0</v>
      </c>
      <c r="IT50" s="68">
        <f t="shared" si="6"/>
        <v>0</v>
      </c>
      <c r="IU50" s="68">
        <f t="shared" si="6"/>
        <v>0</v>
      </c>
      <c r="IV50" s="68">
        <f t="shared" si="6"/>
        <v>0</v>
      </c>
    </row>
    <row r="51" spans="1:256" s="7" customFormat="1" ht="11.25" x14ac:dyDescent="0.2">
      <c r="B51" s="30"/>
      <c r="C51" s="30"/>
      <c r="D51" s="30"/>
      <c r="E51" s="30"/>
      <c r="F51" s="30"/>
      <c r="G51" s="30"/>
      <c r="H51" s="30"/>
      <c r="I51" s="30"/>
      <c r="J51" s="30"/>
      <c r="K51" s="30"/>
      <c r="L51" s="30"/>
      <c r="M51" s="30"/>
      <c r="N51" s="30">
        <f t="shared" ref="N51:BN51" si="7">N50-N20</f>
        <v>0</v>
      </c>
      <c r="O51" s="30">
        <f t="shared" si="7"/>
        <v>0</v>
      </c>
      <c r="P51" s="30">
        <f t="shared" si="7"/>
        <v>0</v>
      </c>
      <c r="Q51" s="30">
        <f t="shared" si="7"/>
        <v>0</v>
      </c>
      <c r="R51" s="30">
        <f t="shared" si="7"/>
        <v>0</v>
      </c>
      <c r="S51" s="30">
        <f t="shared" si="7"/>
        <v>0</v>
      </c>
      <c r="T51" s="30">
        <f t="shared" si="7"/>
        <v>0</v>
      </c>
      <c r="U51" s="30">
        <f t="shared" si="7"/>
        <v>0</v>
      </c>
      <c r="V51" s="30">
        <f t="shared" si="7"/>
        <v>0</v>
      </c>
      <c r="W51" s="30">
        <f t="shared" si="7"/>
        <v>0</v>
      </c>
      <c r="X51" s="30">
        <f t="shared" si="7"/>
        <v>0</v>
      </c>
      <c r="Y51" s="30">
        <f t="shared" si="7"/>
        <v>0</v>
      </c>
      <c r="Z51" s="30">
        <f t="shared" si="7"/>
        <v>0</v>
      </c>
      <c r="AA51" s="30">
        <f t="shared" si="7"/>
        <v>0</v>
      </c>
      <c r="AB51" s="30">
        <f t="shared" si="7"/>
        <v>0</v>
      </c>
      <c r="AC51" s="30">
        <f t="shared" si="7"/>
        <v>0</v>
      </c>
      <c r="AD51" s="30">
        <f t="shared" si="7"/>
        <v>0</v>
      </c>
      <c r="AE51" s="30">
        <f t="shared" si="7"/>
        <v>0</v>
      </c>
      <c r="AF51" s="30">
        <f t="shared" si="7"/>
        <v>0</v>
      </c>
      <c r="AG51" s="30">
        <f t="shared" si="7"/>
        <v>0</v>
      </c>
      <c r="AH51" s="30">
        <f t="shared" si="7"/>
        <v>0</v>
      </c>
      <c r="AI51" s="30">
        <f t="shared" si="7"/>
        <v>0</v>
      </c>
      <c r="AJ51" s="30">
        <f t="shared" si="7"/>
        <v>0</v>
      </c>
      <c r="AK51" s="30">
        <f t="shared" si="7"/>
        <v>0</v>
      </c>
      <c r="AL51" s="30">
        <f t="shared" si="7"/>
        <v>0</v>
      </c>
      <c r="AM51" s="30">
        <f t="shared" si="7"/>
        <v>0</v>
      </c>
      <c r="AN51" s="30">
        <f t="shared" si="7"/>
        <v>0</v>
      </c>
      <c r="AO51" s="30">
        <f t="shared" si="7"/>
        <v>0</v>
      </c>
      <c r="AP51" s="30">
        <f t="shared" si="7"/>
        <v>0</v>
      </c>
      <c r="AQ51" s="30">
        <f t="shared" si="7"/>
        <v>0</v>
      </c>
      <c r="AR51" s="30">
        <f t="shared" si="7"/>
        <v>0</v>
      </c>
      <c r="AS51" s="30">
        <f t="shared" si="7"/>
        <v>0</v>
      </c>
      <c r="AT51" s="30">
        <f t="shared" si="7"/>
        <v>0</v>
      </c>
      <c r="AU51" s="30">
        <f t="shared" si="7"/>
        <v>0</v>
      </c>
      <c r="AV51" s="30">
        <f t="shared" si="7"/>
        <v>0</v>
      </c>
      <c r="AW51" s="30">
        <f t="shared" si="7"/>
        <v>0</v>
      </c>
      <c r="AX51" s="30">
        <f t="shared" si="7"/>
        <v>0</v>
      </c>
      <c r="AY51" s="30">
        <f t="shared" si="7"/>
        <v>0</v>
      </c>
      <c r="AZ51" s="30">
        <f t="shared" si="7"/>
        <v>0</v>
      </c>
      <c r="BA51" s="30">
        <f t="shared" si="7"/>
        <v>0</v>
      </c>
      <c r="BB51" s="30">
        <f t="shared" si="7"/>
        <v>0</v>
      </c>
      <c r="BC51" s="30">
        <f t="shared" si="7"/>
        <v>0</v>
      </c>
      <c r="BD51" s="30">
        <f t="shared" si="7"/>
        <v>0</v>
      </c>
      <c r="BE51" s="30">
        <f t="shared" si="7"/>
        <v>0</v>
      </c>
      <c r="BF51" s="30">
        <f t="shared" si="7"/>
        <v>0</v>
      </c>
      <c r="BG51" s="30">
        <f t="shared" si="7"/>
        <v>0</v>
      </c>
      <c r="BH51" s="30">
        <f t="shared" si="7"/>
        <v>0</v>
      </c>
      <c r="BI51" s="30">
        <f t="shared" si="7"/>
        <v>0</v>
      </c>
      <c r="BJ51" s="30">
        <f t="shared" si="7"/>
        <v>0</v>
      </c>
      <c r="BK51" s="30">
        <f t="shared" si="7"/>
        <v>0</v>
      </c>
      <c r="BL51" s="30">
        <f t="shared" si="7"/>
        <v>0</v>
      </c>
      <c r="BM51" s="30">
        <f t="shared" si="7"/>
        <v>0</v>
      </c>
      <c r="BN51" s="30">
        <f t="shared" si="7"/>
        <v>0</v>
      </c>
      <c r="BO51" s="30">
        <f t="shared" ref="BO51:DZ51" si="8">BO50-BO20</f>
        <v>0</v>
      </c>
      <c r="BP51" s="30">
        <f t="shared" si="8"/>
        <v>0</v>
      </c>
      <c r="BQ51" s="30">
        <f t="shared" si="8"/>
        <v>0</v>
      </c>
      <c r="BR51" s="30">
        <f t="shared" si="8"/>
        <v>0</v>
      </c>
      <c r="BS51" s="30">
        <f t="shared" si="8"/>
        <v>0</v>
      </c>
      <c r="BT51" s="30">
        <f t="shared" si="8"/>
        <v>0</v>
      </c>
      <c r="BU51" s="30">
        <f t="shared" si="8"/>
        <v>0</v>
      </c>
      <c r="BV51" s="30">
        <f t="shared" si="8"/>
        <v>0</v>
      </c>
      <c r="BW51" s="30">
        <f t="shared" si="8"/>
        <v>0</v>
      </c>
      <c r="BX51" s="30">
        <f t="shared" si="8"/>
        <v>0</v>
      </c>
      <c r="BY51" s="30">
        <f t="shared" si="8"/>
        <v>0</v>
      </c>
      <c r="BZ51" s="30">
        <f t="shared" si="8"/>
        <v>0</v>
      </c>
      <c r="CA51" s="30">
        <f t="shared" si="8"/>
        <v>0</v>
      </c>
      <c r="CB51" s="30">
        <f t="shared" si="8"/>
        <v>0</v>
      </c>
      <c r="CC51" s="30">
        <f t="shared" si="8"/>
        <v>0</v>
      </c>
      <c r="CD51" s="30">
        <f t="shared" si="8"/>
        <v>0</v>
      </c>
      <c r="CE51" s="30">
        <f t="shared" si="8"/>
        <v>0</v>
      </c>
      <c r="CF51" s="30">
        <f t="shared" si="8"/>
        <v>0</v>
      </c>
      <c r="CG51" s="30">
        <f t="shared" si="8"/>
        <v>0</v>
      </c>
      <c r="CH51" s="30">
        <f t="shared" si="8"/>
        <v>0</v>
      </c>
      <c r="CI51" s="30">
        <f t="shared" si="8"/>
        <v>0</v>
      </c>
      <c r="CJ51" s="30">
        <f t="shared" si="8"/>
        <v>0</v>
      </c>
      <c r="CK51" s="30">
        <f t="shared" si="8"/>
        <v>0</v>
      </c>
      <c r="CL51" s="30">
        <f t="shared" si="8"/>
        <v>0</v>
      </c>
      <c r="CM51" s="30">
        <f t="shared" si="8"/>
        <v>0</v>
      </c>
      <c r="CN51" s="30">
        <f t="shared" si="8"/>
        <v>0</v>
      </c>
      <c r="CO51" s="30">
        <f t="shared" si="8"/>
        <v>0</v>
      </c>
      <c r="CP51" s="30">
        <f t="shared" si="8"/>
        <v>0</v>
      </c>
      <c r="CQ51" s="30">
        <f t="shared" si="8"/>
        <v>0</v>
      </c>
      <c r="CR51" s="30">
        <f t="shared" si="8"/>
        <v>0</v>
      </c>
      <c r="CS51" s="30">
        <f t="shared" si="8"/>
        <v>0</v>
      </c>
      <c r="CT51" s="30">
        <f t="shared" si="8"/>
        <v>0</v>
      </c>
      <c r="CU51" s="30">
        <f t="shared" si="8"/>
        <v>0</v>
      </c>
      <c r="CV51" s="30">
        <f t="shared" si="8"/>
        <v>0</v>
      </c>
      <c r="CW51" s="30">
        <f t="shared" si="8"/>
        <v>0</v>
      </c>
      <c r="CX51" s="30">
        <f t="shared" si="8"/>
        <v>0</v>
      </c>
      <c r="CY51" s="30">
        <f t="shared" si="8"/>
        <v>0</v>
      </c>
      <c r="CZ51" s="30">
        <f t="shared" si="8"/>
        <v>0</v>
      </c>
      <c r="DA51" s="30">
        <f t="shared" si="8"/>
        <v>0</v>
      </c>
      <c r="DB51" s="30">
        <f t="shared" si="8"/>
        <v>0</v>
      </c>
      <c r="DC51" s="30">
        <f t="shared" si="8"/>
        <v>0</v>
      </c>
      <c r="DD51" s="30">
        <f t="shared" si="8"/>
        <v>0</v>
      </c>
      <c r="DE51" s="30">
        <f t="shared" si="8"/>
        <v>0</v>
      </c>
      <c r="DF51" s="30">
        <f t="shared" si="8"/>
        <v>0</v>
      </c>
      <c r="DG51" s="30">
        <f t="shared" si="8"/>
        <v>0</v>
      </c>
      <c r="DH51" s="30">
        <f t="shared" si="8"/>
        <v>0</v>
      </c>
      <c r="DI51" s="30">
        <f t="shared" si="8"/>
        <v>0</v>
      </c>
      <c r="DJ51" s="30">
        <f t="shared" si="8"/>
        <v>0</v>
      </c>
      <c r="DK51" s="30">
        <f t="shared" si="8"/>
        <v>0</v>
      </c>
      <c r="DL51" s="30">
        <f t="shared" si="8"/>
        <v>0</v>
      </c>
      <c r="DM51" s="30">
        <f t="shared" si="8"/>
        <v>0</v>
      </c>
      <c r="DN51" s="30">
        <f t="shared" si="8"/>
        <v>0</v>
      </c>
      <c r="DO51" s="30">
        <f t="shared" si="8"/>
        <v>0</v>
      </c>
      <c r="DP51" s="30">
        <f t="shared" si="8"/>
        <v>0</v>
      </c>
      <c r="DQ51" s="30">
        <f t="shared" si="8"/>
        <v>0</v>
      </c>
      <c r="DR51" s="30">
        <f t="shared" si="8"/>
        <v>0</v>
      </c>
      <c r="DS51" s="30">
        <f t="shared" si="8"/>
        <v>0</v>
      </c>
      <c r="DT51" s="30">
        <f t="shared" si="8"/>
        <v>0</v>
      </c>
      <c r="DU51" s="30">
        <f t="shared" si="8"/>
        <v>0</v>
      </c>
      <c r="DV51" s="30">
        <f t="shared" si="8"/>
        <v>0</v>
      </c>
      <c r="DW51" s="30">
        <f t="shared" si="8"/>
        <v>0</v>
      </c>
      <c r="DX51" s="30">
        <f t="shared" si="8"/>
        <v>0</v>
      </c>
      <c r="DY51" s="30">
        <f t="shared" si="8"/>
        <v>0</v>
      </c>
      <c r="DZ51" s="30">
        <f t="shared" si="8"/>
        <v>0</v>
      </c>
      <c r="EA51" s="30">
        <f t="shared" ref="EA51:GL51" si="9">EA50-EA20</f>
        <v>0</v>
      </c>
      <c r="EB51" s="30">
        <f t="shared" si="9"/>
        <v>0</v>
      </c>
      <c r="EC51" s="30">
        <f t="shared" si="9"/>
        <v>0</v>
      </c>
      <c r="ED51" s="30">
        <f t="shared" si="9"/>
        <v>0</v>
      </c>
      <c r="EE51" s="30">
        <f t="shared" si="9"/>
        <v>0</v>
      </c>
      <c r="EF51" s="30">
        <f t="shared" si="9"/>
        <v>0</v>
      </c>
      <c r="EG51" s="30">
        <f t="shared" si="9"/>
        <v>0</v>
      </c>
      <c r="EH51" s="30">
        <f t="shared" si="9"/>
        <v>0</v>
      </c>
      <c r="EI51" s="30">
        <f t="shared" si="9"/>
        <v>0</v>
      </c>
      <c r="EJ51" s="30">
        <f t="shared" si="9"/>
        <v>0</v>
      </c>
      <c r="EK51" s="30">
        <f t="shared" si="9"/>
        <v>0</v>
      </c>
      <c r="EL51" s="30">
        <f t="shared" si="9"/>
        <v>0</v>
      </c>
      <c r="EM51" s="30">
        <f t="shared" si="9"/>
        <v>0</v>
      </c>
      <c r="EN51" s="30">
        <f t="shared" si="9"/>
        <v>0</v>
      </c>
      <c r="EO51" s="30">
        <f t="shared" si="9"/>
        <v>0</v>
      </c>
      <c r="EP51" s="30">
        <f t="shared" si="9"/>
        <v>0</v>
      </c>
      <c r="EQ51" s="30">
        <f t="shared" si="9"/>
        <v>0</v>
      </c>
      <c r="ER51" s="30">
        <f t="shared" si="9"/>
        <v>0</v>
      </c>
      <c r="ES51" s="30">
        <f t="shared" si="9"/>
        <v>0</v>
      </c>
      <c r="ET51" s="30">
        <f t="shared" si="9"/>
        <v>0</v>
      </c>
      <c r="EU51" s="30">
        <f t="shared" si="9"/>
        <v>0</v>
      </c>
      <c r="EV51" s="30">
        <f t="shared" si="9"/>
        <v>0</v>
      </c>
      <c r="EW51" s="30">
        <f t="shared" si="9"/>
        <v>0</v>
      </c>
      <c r="EX51" s="30">
        <f t="shared" si="9"/>
        <v>0</v>
      </c>
      <c r="EY51" s="30">
        <f t="shared" si="9"/>
        <v>0</v>
      </c>
      <c r="EZ51" s="30">
        <f t="shared" si="9"/>
        <v>0</v>
      </c>
      <c r="FA51" s="30">
        <f t="shared" si="9"/>
        <v>0</v>
      </c>
      <c r="FB51" s="30">
        <f t="shared" si="9"/>
        <v>0</v>
      </c>
      <c r="FC51" s="30">
        <f t="shared" si="9"/>
        <v>0</v>
      </c>
      <c r="FD51" s="30">
        <f t="shared" si="9"/>
        <v>0</v>
      </c>
      <c r="FE51" s="30">
        <f t="shared" si="9"/>
        <v>0</v>
      </c>
      <c r="FF51" s="30">
        <f t="shared" si="9"/>
        <v>0</v>
      </c>
      <c r="FG51" s="30">
        <f t="shared" si="9"/>
        <v>0</v>
      </c>
      <c r="FH51" s="30">
        <f t="shared" si="9"/>
        <v>0</v>
      </c>
      <c r="FI51" s="30">
        <f t="shared" si="9"/>
        <v>0</v>
      </c>
      <c r="FJ51" s="30">
        <f t="shared" si="9"/>
        <v>0</v>
      </c>
      <c r="FK51" s="30">
        <f t="shared" si="9"/>
        <v>0</v>
      </c>
      <c r="FL51" s="30">
        <f t="shared" si="9"/>
        <v>0</v>
      </c>
      <c r="FM51" s="30">
        <f t="shared" si="9"/>
        <v>0</v>
      </c>
      <c r="FN51" s="30">
        <f t="shared" si="9"/>
        <v>0</v>
      </c>
      <c r="FO51" s="30">
        <f t="shared" si="9"/>
        <v>0</v>
      </c>
      <c r="FP51" s="30">
        <f t="shared" si="9"/>
        <v>0</v>
      </c>
      <c r="FQ51" s="30">
        <f t="shared" si="9"/>
        <v>0</v>
      </c>
      <c r="FR51" s="30">
        <f t="shared" si="9"/>
        <v>0</v>
      </c>
      <c r="FS51" s="30">
        <f t="shared" si="9"/>
        <v>0</v>
      </c>
      <c r="FT51" s="30">
        <f t="shared" si="9"/>
        <v>0</v>
      </c>
      <c r="FU51" s="30">
        <f t="shared" si="9"/>
        <v>0</v>
      </c>
      <c r="FV51" s="30">
        <f t="shared" si="9"/>
        <v>0</v>
      </c>
      <c r="FW51" s="30">
        <f t="shared" si="9"/>
        <v>0</v>
      </c>
      <c r="FX51" s="30">
        <f t="shared" si="9"/>
        <v>0</v>
      </c>
      <c r="FY51" s="30">
        <f t="shared" si="9"/>
        <v>0</v>
      </c>
      <c r="FZ51" s="30">
        <f t="shared" si="9"/>
        <v>0</v>
      </c>
      <c r="GA51" s="30">
        <f t="shared" si="9"/>
        <v>0</v>
      </c>
      <c r="GB51" s="30">
        <f t="shared" si="9"/>
        <v>0</v>
      </c>
      <c r="GC51" s="30">
        <f t="shared" si="9"/>
        <v>0</v>
      </c>
      <c r="GD51" s="30">
        <f t="shared" si="9"/>
        <v>0</v>
      </c>
      <c r="GE51" s="30">
        <f t="shared" si="9"/>
        <v>0</v>
      </c>
      <c r="GF51" s="30">
        <f t="shared" si="9"/>
        <v>0</v>
      </c>
      <c r="GG51" s="30">
        <f t="shared" si="9"/>
        <v>0</v>
      </c>
      <c r="GH51" s="30">
        <f t="shared" si="9"/>
        <v>0</v>
      </c>
      <c r="GI51" s="30">
        <f t="shared" si="9"/>
        <v>0</v>
      </c>
      <c r="GJ51" s="30">
        <f t="shared" si="9"/>
        <v>0</v>
      </c>
      <c r="GK51" s="30">
        <f t="shared" si="9"/>
        <v>0</v>
      </c>
      <c r="GL51" s="30">
        <f t="shared" si="9"/>
        <v>0</v>
      </c>
      <c r="GM51" s="30">
        <f t="shared" ref="GM51:IV51" si="10">GM50-GM20</f>
        <v>0</v>
      </c>
      <c r="GN51" s="30">
        <f t="shared" si="10"/>
        <v>0</v>
      </c>
      <c r="GO51" s="30">
        <f t="shared" si="10"/>
        <v>0</v>
      </c>
      <c r="GP51" s="30">
        <f t="shared" si="10"/>
        <v>0</v>
      </c>
      <c r="GQ51" s="30">
        <f t="shared" si="10"/>
        <v>0</v>
      </c>
      <c r="GR51" s="30">
        <f t="shared" si="10"/>
        <v>0</v>
      </c>
      <c r="GS51" s="30">
        <f t="shared" si="10"/>
        <v>0</v>
      </c>
      <c r="GT51" s="30">
        <f t="shared" si="10"/>
        <v>0</v>
      </c>
      <c r="GU51" s="30">
        <f t="shared" si="10"/>
        <v>0</v>
      </c>
      <c r="GV51" s="30">
        <f t="shared" si="10"/>
        <v>0</v>
      </c>
      <c r="GW51" s="30">
        <f t="shared" si="10"/>
        <v>0</v>
      </c>
      <c r="GX51" s="30">
        <f t="shared" si="10"/>
        <v>0</v>
      </c>
      <c r="GY51" s="30">
        <f t="shared" si="10"/>
        <v>0</v>
      </c>
      <c r="GZ51" s="30">
        <f t="shared" si="10"/>
        <v>0</v>
      </c>
      <c r="HA51" s="30">
        <f t="shared" si="10"/>
        <v>0</v>
      </c>
      <c r="HB51" s="30">
        <f t="shared" si="10"/>
        <v>0</v>
      </c>
      <c r="HC51" s="30">
        <f t="shared" si="10"/>
        <v>0</v>
      </c>
      <c r="HD51" s="30">
        <f t="shared" si="10"/>
        <v>0</v>
      </c>
      <c r="HE51" s="30">
        <f t="shared" si="10"/>
        <v>0</v>
      </c>
      <c r="HF51" s="30">
        <f t="shared" si="10"/>
        <v>0</v>
      </c>
      <c r="HG51" s="30">
        <f t="shared" si="10"/>
        <v>0</v>
      </c>
      <c r="HH51" s="30">
        <f t="shared" si="10"/>
        <v>0</v>
      </c>
      <c r="HI51" s="30">
        <f t="shared" si="10"/>
        <v>0</v>
      </c>
      <c r="HJ51" s="30">
        <f t="shared" si="10"/>
        <v>0</v>
      </c>
      <c r="HK51" s="30">
        <f t="shared" si="10"/>
        <v>0</v>
      </c>
      <c r="HL51" s="30">
        <f t="shared" si="10"/>
        <v>0</v>
      </c>
      <c r="HM51" s="30">
        <f t="shared" si="10"/>
        <v>0</v>
      </c>
      <c r="HN51" s="30">
        <f t="shared" si="10"/>
        <v>0</v>
      </c>
      <c r="HO51" s="30">
        <f t="shared" si="10"/>
        <v>0</v>
      </c>
      <c r="HP51" s="30">
        <f t="shared" si="10"/>
        <v>0</v>
      </c>
      <c r="HQ51" s="30">
        <f t="shared" si="10"/>
        <v>0</v>
      </c>
      <c r="HR51" s="30">
        <f t="shared" si="10"/>
        <v>0</v>
      </c>
      <c r="HS51" s="30">
        <f t="shared" si="10"/>
        <v>0</v>
      </c>
      <c r="HT51" s="30">
        <f t="shared" si="10"/>
        <v>0</v>
      </c>
      <c r="HU51" s="30">
        <f t="shared" si="10"/>
        <v>0</v>
      </c>
      <c r="HV51" s="30">
        <f t="shared" si="10"/>
        <v>0</v>
      </c>
      <c r="HW51" s="30">
        <f t="shared" si="10"/>
        <v>0</v>
      </c>
      <c r="HX51" s="30">
        <f t="shared" si="10"/>
        <v>0</v>
      </c>
      <c r="HY51" s="30">
        <f t="shared" si="10"/>
        <v>0</v>
      </c>
      <c r="HZ51" s="30">
        <f t="shared" si="10"/>
        <v>0</v>
      </c>
      <c r="IA51" s="30">
        <f t="shared" si="10"/>
        <v>0</v>
      </c>
      <c r="IB51" s="30">
        <f t="shared" si="10"/>
        <v>0</v>
      </c>
      <c r="IC51" s="30">
        <f t="shared" si="10"/>
        <v>0</v>
      </c>
      <c r="ID51" s="30">
        <f t="shared" si="10"/>
        <v>0</v>
      </c>
      <c r="IE51" s="30">
        <f t="shared" si="10"/>
        <v>0</v>
      </c>
      <c r="IF51" s="30">
        <f t="shared" si="10"/>
        <v>0</v>
      </c>
      <c r="IG51" s="30">
        <f t="shared" si="10"/>
        <v>0</v>
      </c>
      <c r="IH51" s="30">
        <f t="shared" si="10"/>
        <v>0</v>
      </c>
      <c r="II51" s="30">
        <f t="shared" si="10"/>
        <v>0</v>
      </c>
      <c r="IJ51" s="30">
        <f t="shared" si="10"/>
        <v>0</v>
      </c>
      <c r="IK51" s="30">
        <f t="shared" si="10"/>
        <v>0</v>
      </c>
      <c r="IL51" s="30">
        <f t="shared" si="10"/>
        <v>0</v>
      </c>
      <c r="IM51" s="30">
        <f t="shared" si="10"/>
        <v>0</v>
      </c>
      <c r="IN51" s="30">
        <f t="shared" si="10"/>
        <v>0</v>
      </c>
      <c r="IO51" s="30">
        <f t="shared" si="10"/>
        <v>0</v>
      </c>
      <c r="IP51" s="30">
        <f t="shared" si="10"/>
        <v>0</v>
      </c>
      <c r="IQ51" s="30">
        <f t="shared" si="10"/>
        <v>0</v>
      </c>
      <c r="IR51" s="30">
        <f t="shared" si="10"/>
        <v>0</v>
      </c>
      <c r="IS51" s="30">
        <f t="shared" si="10"/>
        <v>0</v>
      </c>
      <c r="IT51" s="30">
        <f t="shared" si="10"/>
        <v>0</v>
      </c>
      <c r="IU51" s="30">
        <f t="shared" si="10"/>
        <v>0</v>
      </c>
      <c r="IV51" s="30">
        <f t="shared" si="10"/>
        <v>0</v>
      </c>
    </row>
    <row r="52" spans="1:256" s="7" customFormat="1" ht="11.25" x14ac:dyDescent="0.2">
      <c r="A52" s="89" t="s">
        <v>37</v>
      </c>
      <c r="B52" s="89"/>
      <c r="C52" s="89"/>
      <c r="D52" s="89"/>
      <c r="E52" s="89"/>
      <c r="F52" s="89"/>
      <c r="G52" s="11"/>
      <c r="H52" s="11"/>
      <c r="I52" s="11"/>
      <c r="J52" s="11"/>
      <c r="K52" s="11"/>
      <c r="L52" s="11"/>
      <c r="M52" s="11"/>
      <c r="N52" s="8"/>
    </row>
    <row r="53" spans="1:256" s="7" customFormat="1" ht="11.25" customHeight="1" x14ac:dyDescent="0.2">
      <c r="A53" s="44" t="s">
        <v>48</v>
      </c>
      <c r="B53" s="10"/>
      <c r="C53" s="10"/>
      <c r="D53" s="10"/>
      <c r="E53" s="10"/>
      <c r="F53" s="10"/>
      <c r="G53" s="10"/>
      <c r="H53" s="10"/>
      <c r="I53" s="10"/>
      <c r="J53" s="10"/>
      <c r="K53" s="10"/>
      <c r="L53" s="10"/>
      <c r="M53" s="10"/>
      <c r="N53" s="10"/>
    </row>
    <row r="54" spans="1:256" s="7" customFormat="1" ht="11.25" customHeight="1" x14ac:dyDescent="0.2">
      <c r="A54" s="9" t="s">
        <v>49</v>
      </c>
      <c r="B54" s="9"/>
      <c r="C54" s="9"/>
      <c r="D54" s="9"/>
      <c r="E54" s="9"/>
      <c r="F54" s="9"/>
      <c r="G54" s="9"/>
      <c r="H54" s="9"/>
      <c r="I54" s="9"/>
      <c r="J54" s="9"/>
      <c r="K54" s="9"/>
      <c r="L54" s="9"/>
      <c r="M54" s="9"/>
      <c r="N54" s="8"/>
    </row>
    <row r="55" spans="1:256" ht="12.75" customHeight="1" x14ac:dyDescent="0.2">
      <c r="A55" s="44" t="s">
        <v>40</v>
      </c>
      <c r="B55" s="10"/>
      <c r="C55" s="10"/>
      <c r="D55" s="10"/>
      <c r="E55" s="10"/>
      <c r="F55" s="10"/>
      <c r="G55" s="4"/>
      <c r="H55" s="4"/>
      <c r="I55" s="4"/>
      <c r="J55" s="4"/>
      <c r="K55" s="4"/>
      <c r="L55" s="4"/>
      <c r="M55" s="4"/>
      <c r="N55" s="2"/>
    </row>
    <row r="56" spans="1:256" hidden="1" x14ac:dyDescent="0.2">
      <c r="A56" s="2"/>
      <c r="B56" s="4"/>
      <c r="C56" s="4"/>
      <c r="D56" s="4"/>
      <c r="E56" s="4"/>
      <c r="F56" s="4"/>
      <c r="G56" s="4"/>
      <c r="H56" s="4"/>
      <c r="I56" s="4"/>
      <c r="J56" s="4"/>
      <c r="K56" s="4"/>
      <c r="L56" s="4"/>
      <c r="M56" s="4"/>
      <c r="N56" s="2"/>
    </row>
    <row r="57" spans="1:256" hidden="1" x14ac:dyDescent="0.2">
      <c r="A57" s="2"/>
      <c r="B57" s="4"/>
      <c r="C57" s="4"/>
      <c r="D57" s="4"/>
      <c r="E57" s="4"/>
      <c r="F57" s="4"/>
      <c r="G57" s="4"/>
      <c r="H57" s="4"/>
      <c r="I57" s="4"/>
      <c r="J57" s="4"/>
      <c r="K57" s="4"/>
      <c r="L57" s="4"/>
      <c r="M57" s="4"/>
      <c r="N57" s="2"/>
    </row>
    <row r="58" spans="1:256" hidden="1" x14ac:dyDescent="0.2">
      <c r="A58" s="2"/>
      <c r="B58" s="4"/>
      <c r="C58" s="4"/>
      <c r="D58" s="4"/>
      <c r="E58" s="4"/>
      <c r="F58" s="4"/>
      <c r="G58" s="4"/>
      <c r="H58" s="4"/>
      <c r="I58" s="4"/>
      <c r="J58" s="4"/>
      <c r="K58" s="4"/>
      <c r="L58" s="4"/>
      <c r="M58" s="4"/>
      <c r="N58" s="2"/>
    </row>
    <row r="59" spans="1:256" hidden="1" x14ac:dyDescent="0.2">
      <c r="A59" s="2"/>
      <c r="B59" s="4"/>
      <c r="C59" s="4"/>
      <c r="D59" s="4"/>
      <c r="E59" s="4"/>
      <c r="F59" s="4"/>
      <c r="G59" s="4"/>
      <c r="H59" s="4"/>
      <c r="I59" s="4"/>
      <c r="J59" s="4"/>
      <c r="K59" s="4"/>
      <c r="L59" s="4"/>
      <c r="M59" s="4"/>
      <c r="N59" s="2"/>
    </row>
    <row r="60" spans="1:256" hidden="1" x14ac:dyDescent="0.2">
      <c r="A60" s="2"/>
      <c r="B60" s="4"/>
      <c r="C60" s="4"/>
      <c r="D60" s="4"/>
      <c r="E60" s="4"/>
      <c r="F60" s="4"/>
      <c r="G60" s="4"/>
      <c r="H60" s="4"/>
      <c r="I60" s="4"/>
      <c r="J60" s="4"/>
      <c r="K60" s="4"/>
      <c r="L60" s="4"/>
      <c r="M60" s="4"/>
      <c r="N60" s="2"/>
    </row>
    <row r="61" spans="1:256" hidden="1" x14ac:dyDescent="0.2">
      <c r="A61" s="2"/>
      <c r="B61" s="4"/>
      <c r="C61" s="4"/>
      <c r="D61" s="4"/>
      <c r="E61" s="4"/>
      <c r="F61" s="4"/>
      <c r="G61" s="4"/>
      <c r="H61" s="4"/>
      <c r="I61" s="4"/>
      <c r="J61" s="4"/>
      <c r="K61" s="4"/>
      <c r="L61" s="4"/>
      <c r="M61" s="4"/>
      <c r="N61" s="2"/>
    </row>
    <row r="62" spans="1:256" hidden="1" x14ac:dyDescent="0.2">
      <c r="A62" s="2"/>
      <c r="B62" s="4"/>
      <c r="C62" s="4"/>
      <c r="D62" s="4"/>
      <c r="E62" s="4"/>
      <c r="F62" s="4"/>
      <c r="G62" s="4"/>
      <c r="H62" s="4"/>
      <c r="I62" s="4"/>
      <c r="J62" s="4"/>
      <c r="K62" s="4"/>
      <c r="L62" s="4"/>
      <c r="M62" s="4"/>
      <c r="N62" s="2"/>
    </row>
    <row r="63" spans="1:256" hidden="1" x14ac:dyDescent="0.2">
      <c r="A63" s="2"/>
      <c r="B63" s="6"/>
      <c r="C63" s="6"/>
      <c r="D63" s="6"/>
      <c r="E63" s="6"/>
      <c r="F63" s="6"/>
      <c r="G63" s="6"/>
      <c r="H63" s="6"/>
      <c r="I63" s="6"/>
      <c r="J63" s="6"/>
      <c r="K63" s="6"/>
      <c r="L63" s="6"/>
      <c r="M63" s="6"/>
      <c r="N63" s="2"/>
    </row>
    <row r="64" spans="1:256" hidden="1" x14ac:dyDescent="0.2">
      <c r="A64" s="2"/>
      <c r="B64" s="5"/>
      <c r="C64" s="4"/>
      <c r="D64" s="5"/>
      <c r="E64" s="4"/>
      <c r="F64" s="4"/>
      <c r="G64" s="4"/>
      <c r="H64" s="4"/>
      <c r="I64" s="4"/>
      <c r="J64" s="4"/>
      <c r="K64" s="4"/>
      <c r="L64" s="4"/>
      <c r="M64" s="4"/>
      <c r="N64" s="2"/>
    </row>
    <row r="65" spans="1:14" hidden="1" x14ac:dyDescent="0.2">
      <c r="A65" s="2"/>
      <c r="B65" s="3"/>
      <c r="C65" s="3"/>
      <c r="D65" s="3"/>
      <c r="E65" s="3"/>
      <c r="F65" s="3"/>
      <c r="G65" s="3"/>
      <c r="H65" s="3"/>
      <c r="I65" s="3"/>
      <c r="J65" s="3"/>
      <c r="K65" s="3"/>
      <c r="L65" s="3"/>
      <c r="M65" s="3"/>
      <c r="N65" s="2"/>
    </row>
    <row r="66" spans="1:14" hidden="1" x14ac:dyDescent="0.2">
      <c r="A66" s="2"/>
      <c r="B66" s="2"/>
      <c r="C66" s="2"/>
      <c r="D66" s="2"/>
      <c r="E66" s="2"/>
      <c r="F66" s="2"/>
      <c r="G66" s="2"/>
      <c r="H66" s="2"/>
      <c r="I66" s="2"/>
      <c r="J66" s="2"/>
      <c r="K66" s="2"/>
      <c r="L66" s="2"/>
      <c r="M66" s="2"/>
      <c r="N66" s="2"/>
    </row>
    <row r="67" spans="1:14" x14ac:dyDescent="0.2"/>
    <row r="68" spans="1:14" x14ac:dyDescent="0.2"/>
  </sheetData>
  <mergeCells count="15">
    <mergeCell ref="A1:G1"/>
    <mergeCell ref="K26:M26"/>
    <mergeCell ref="B26:D26"/>
    <mergeCell ref="E26:G26"/>
    <mergeCell ref="A52:F52"/>
    <mergeCell ref="A26:A27"/>
    <mergeCell ref="H26:J26"/>
    <mergeCell ref="H5:J5"/>
    <mergeCell ref="K5:M5"/>
    <mergeCell ref="A5:A6"/>
    <mergeCell ref="B5:D5"/>
    <mergeCell ref="E5:G5"/>
    <mergeCell ref="A3:G3"/>
    <mergeCell ref="A46:C46"/>
    <mergeCell ref="A48:K48"/>
  </mergeCells>
  <printOptions horizontalCentered="1"/>
  <pageMargins left="0.19685039370078741" right="0.19685039370078741" top="0.19685039370078741" bottom="0.19685039370078741" header="0.23622047244094491" footer="0.23622047244094491"/>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50"/>
  <sheetViews>
    <sheetView topLeftCell="A40" workbookViewId="0">
      <selection activeCell="A2" sqref="A2"/>
    </sheetView>
  </sheetViews>
  <sheetFormatPr baseColWidth="10" defaultColWidth="0" defaultRowHeight="12.75" zeroHeight="1" x14ac:dyDescent="0.2"/>
  <cols>
    <col min="1" max="1" width="20.7109375" style="33" customWidth="1"/>
    <col min="2" max="8" width="11.42578125" style="33" customWidth="1"/>
    <col min="9" max="9" width="12.7109375" style="33" customWidth="1"/>
    <col min="10" max="10" width="15.5703125" style="33" customWidth="1"/>
    <col min="11" max="16384" width="0" style="33" hidden="1"/>
  </cols>
  <sheetData>
    <row r="1" spans="1:10" ht="15" x14ac:dyDescent="0.25">
      <c r="A1" s="43" t="s">
        <v>42</v>
      </c>
    </row>
    <row r="2" spans="1:10" x14ac:dyDescent="0.2">
      <c r="A2" s="42"/>
    </row>
    <row r="3" spans="1:10" x14ac:dyDescent="0.2">
      <c r="A3" s="98" t="s">
        <v>47</v>
      </c>
      <c r="B3" s="98"/>
      <c r="C3" s="98"/>
      <c r="D3" s="98"/>
      <c r="E3" s="98"/>
    </row>
    <row r="4" spans="1:10" x14ac:dyDescent="0.2">
      <c r="A4" s="35"/>
    </row>
    <row r="5" spans="1:10" x14ac:dyDescent="0.2">
      <c r="D5" s="99" t="s">
        <v>25</v>
      </c>
      <c r="E5" s="99"/>
      <c r="F5" s="99"/>
      <c r="H5" s="99" t="s">
        <v>24</v>
      </c>
      <c r="I5" s="99"/>
      <c r="J5" s="99"/>
    </row>
    <row r="6" spans="1:10" x14ac:dyDescent="0.2"/>
    <row r="7" spans="1:10" x14ac:dyDescent="0.2">
      <c r="A7" s="40" t="s">
        <v>25</v>
      </c>
      <c r="B7" s="40"/>
    </row>
    <row r="8" spans="1:10" x14ac:dyDescent="0.2">
      <c r="A8" s="37" t="s">
        <v>23</v>
      </c>
      <c r="B8" s="47">
        <v>86.5</v>
      </c>
    </row>
    <row r="9" spans="1:10" x14ac:dyDescent="0.2">
      <c r="A9" s="37" t="s">
        <v>22</v>
      </c>
      <c r="B9" s="47">
        <v>7.4</v>
      </c>
    </row>
    <row r="10" spans="1:10" x14ac:dyDescent="0.2">
      <c r="A10" s="36" t="s">
        <v>17</v>
      </c>
      <c r="B10" s="48">
        <v>6.1</v>
      </c>
    </row>
    <row r="11" spans="1:10" x14ac:dyDescent="0.2">
      <c r="A11" s="35"/>
      <c r="B11" s="41"/>
    </row>
    <row r="12" spans="1:10" x14ac:dyDescent="0.2">
      <c r="A12" s="35"/>
      <c r="B12" s="41"/>
    </row>
    <row r="13" spans="1:10" x14ac:dyDescent="0.2">
      <c r="A13" s="40" t="s">
        <v>24</v>
      </c>
      <c r="B13" s="39"/>
    </row>
    <row r="14" spans="1:10" x14ac:dyDescent="0.2">
      <c r="A14" s="37" t="s">
        <v>23</v>
      </c>
      <c r="B14" s="47">
        <v>82.1</v>
      </c>
    </row>
    <row r="15" spans="1:10" x14ac:dyDescent="0.2">
      <c r="A15" s="37" t="s">
        <v>22</v>
      </c>
      <c r="B15" s="47">
        <v>10.1</v>
      </c>
    </row>
    <row r="16" spans="1:10" x14ac:dyDescent="0.2">
      <c r="A16" s="36" t="s">
        <v>17</v>
      </c>
      <c r="B16" s="48">
        <v>7.8</v>
      </c>
    </row>
    <row r="17" spans="1:10" x14ac:dyDescent="0.2">
      <c r="A17" s="35"/>
      <c r="B17" s="41"/>
    </row>
    <row r="18" spans="1:10" x14ac:dyDescent="0.2">
      <c r="A18" s="35"/>
      <c r="B18" s="41"/>
    </row>
    <row r="19" spans="1:10" x14ac:dyDescent="0.2">
      <c r="A19" s="40" t="s">
        <v>21</v>
      </c>
      <c r="B19" s="39"/>
    </row>
    <row r="20" spans="1:10" x14ac:dyDescent="0.2">
      <c r="A20" s="38" t="s">
        <v>3</v>
      </c>
      <c r="B20" s="47">
        <v>58.7</v>
      </c>
    </row>
    <row r="21" spans="1:10" x14ac:dyDescent="0.2">
      <c r="A21" s="37" t="s">
        <v>19</v>
      </c>
      <c r="B21" s="47">
        <v>6.2</v>
      </c>
    </row>
    <row r="22" spans="1:10" x14ac:dyDescent="0.2">
      <c r="A22" s="37" t="s">
        <v>26</v>
      </c>
      <c r="B22" s="47">
        <v>25.8</v>
      </c>
      <c r="D22" s="99" t="s">
        <v>21</v>
      </c>
      <c r="E22" s="99"/>
      <c r="F22" s="99"/>
      <c r="H22" s="99" t="s">
        <v>20</v>
      </c>
      <c r="I22" s="99"/>
      <c r="J22" s="99"/>
    </row>
    <row r="23" spans="1:10" x14ac:dyDescent="0.2">
      <c r="A23" s="37" t="s">
        <v>18</v>
      </c>
      <c r="B23" s="47">
        <v>4.9000000000000004</v>
      </c>
    </row>
    <row r="24" spans="1:10" x14ac:dyDescent="0.2">
      <c r="A24" s="36" t="s">
        <v>17</v>
      </c>
      <c r="B24" s="48">
        <v>4.4000000000000004</v>
      </c>
    </row>
    <row r="25" spans="1:10" x14ac:dyDescent="0.2">
      <c r="A25" s="35"/>
      <c r="B25" s="41"/>
    </row>
    <row r="26" spans="1:10" x14ac:dyDescent="0.2">
      <c r="A26" s="35"/>
      <c r="B26" s="41"/>
    </row>
    <row r="27" spans="1:10" x14ac:dyDescent="0.2">
      <c r="A27" s="40" t="s">
        <v>20</v>
      </c>
      <c r="B27" s="39"/>
    </row>
    <row r="28" spans="1:10" x14ac:dyDescent="0.2">
      <c r="A28" s="38" t="s">
        <v>3</v>
      </c>
      <c r="B28" s="47">
        <v>44.2</v>
      </c>
    </row>
    <row r="29" spans="1:10" x14ac:dyDescent="0.2">
      <c r="A29" s="37" t="s">
        <v>19</v>
      </c>
      <c r="B29" s="47">
        <v>6.2</v>
      </c>
    </row>
    <row r="30" spans="1:10" x14ac:dyDescent="0.2">
      <c r="A30" s="37" t="s">
        <v>26</v>
      </c>
      <c r="B30" s="47">
        <v>38.799999999999997</v>
      </c>
    </row>
    <row r="31" spans="1:10" x14ac:dyDescent="0.2">
      <c r="A31" s="37" t="s">
        <v>18</v>
      </c>
      <c r="B31" s="47">
        <v>6.2</v>
      </c>
    </row>
    <row r="32" spans="1:10" x14ac:dyDescent="0.2">
      <c r="A32" s="36" t="s">
        <v>17</v>
      </c>
      <c r="B32" s="48">
        <v>4.5999999999999996</v>
      </c>
    </row>
    <row r="33" spans="1:10" x14ac:dyDescent="0.2">
      <c r="B33" s="41"/>
    </row>
    <row r="34" spans="1:10" x14ac:dyDescent="0.2"/>
    <row r="35" spans="1:10" x14ac:dyDescent="0.2"/>
    <row r="36" spans="1:10" x14ac:dyDescent="0.2"/>
    <row r="37" spans="1:10" x14ac:dyDescent="0.2"/>
    <row r="38" spans="1:10" ht="19.5" customHeight="1" x14ac:dyDescent="0.2">
      <c r="D38" s="96" t="s">
        <v>43</v>
      </c>
      <c r="E38" s="97"/>
      <c r="F38" s="97"/>
      <c r="G38" s="97"/>
      <c r="H38" s="97"/>
      <c r="I38" s="97"/>
      <c r="J38" s="69" t="s">
        <v>41</v>
      </c>
    </row>
    <row r="39" spans="1:10" ht="12.75" customHeight="1" x14ac:dyDescent="0.2">
      <c r="D39" s="97" t="s">
        <v>45</v>
      </c>
      <c r="E39" s="97"/>
      <c r="F39" s="97"/>
      <c r="G39" s="97"/>
      <c r="H39" s="45"/>
      <c r="I39" s="45"/>
    </row>
    <row r="40" spans="1:10" ht="34.5" customHeight="1" x14ac:dyDescent="0.2">
      <c r="D40" s="100" t="s">
        <v>46</v>
      </c>
      <c r="E40" s="100"/>
      <c r="F40" s="100"/>
      <c r="G40" s="100"/>
      <c r="H40" s="100"/>
      <c r="I40" s="100"/>
      <c r="J40" s="70"/>
    </row>
    <row r="41" spans="1:10" ht="14.25" customHeight="1" x14ac:dyDescent="0.2">
      <c r="D41" s="35"/>
      <c r="E41" s="35"/>
      <c r="F41" s="35"/>
      <c r="G41" s="35"/>
      <c r="H41" s="35"/>
      <c r="I41" s="35"/>
    </row>
    <row r="42" spans="1:10" x14ac:dyDescent="0.2">
      <c r="D42" s="35"/>
      <c r="E42" s="35"/>
      <c r="F42" s="35"/>
      <c r="G42" s="35"/>
      <c r="H42" s="35"/>
      <c r="I42" s="35"/>
    </row>
    <row r="43" spans="1:10" x14ac:dyDescent="0.2">
      <c r="A43" s="89" t="s">
        <v>37</v>
      </c>
      <c r="B43" s="89"/>
      <c r="C43" s="89"/>
      <c r="D43" s="89"/>
      <c r="E43" s="89"/>
      <c r="F43" s="89"/>
    </row>
    <row r="44" spans="1:10" ht="12.75" customHeight="1" x14ac:dyDescent="0.2">
      <c r="A44" s="44" t="s">
        <v>48</v>
      </c>
      <c r="B44" s="10"/>
      <c r="C44" s="10"/>
      <c r="D44" s="10"/>
      <c r="E44" s="10"/>
      <c r="F44" s="10"/>
    </row>
    <row r="45" spans="1:10" ht="11.25" customHeight="1" x14ac:dyDescent="0.2">
      <c r="A45" s="9" t="s">
        <v>49</v>
      </c>
      <c r="B45" s="9"/>
      <c r="C45" s="9"/>
      <c r="D45" s="9"/>
      <c r="E45" s="9"/>
      <c r="F45" s="9"/>
      <c r="J45" s="34"/>
    </row>
    <row r="46" spans="1:10" x14ac:dyDescent="0.2">
      <c r="A46" s="44" t="s">
        <v>40</v>
      </c>
      <c r="B46" s="10"/>
      <c r="C46" s="10"/>
      <c r="D46" s="10"/>
      <c r="E46" s="10"/>
      <c r="F46" s="10"/>
      <c r="J46" s="34"/>
    </row>
    <row r="47" spans="1:10" x14ac:dyDescent="0.2">
      <c r="J47" s="34"/>
    </row>
    <row r="48" spans="1:10" hidden="1" x14ac:dyDescent="0.2">
      <c r="J48" s="34"/>
    </row>
    <row r="49" spans="10:10" hidden="1" x14ac:dyDescent="0.2">
      <c r="J49" s="34"/>
    </row>
    <row r="50" spans="10:10" x14ac:dyDescent="0.2"/>
  </sheetData>
  <mergeCells count="9">
    <mergeCell ref="A43:F43"/>
    <mergeCell ref="D38:I38"/>
    <mergeCell ref="A3:E3"/>
    <mergeCell ref="D5:F5"/>
    <mergeCell ref="H5:J5"/>
    <mergeCell ref="D22:F22"/>
    <mergeCell ref="H22:J22"/>
    <mergeCell ref="D39:G39"/>
    <mergeCell ref="D40:I40"/>
  </mergeCells>
  <pageMargins left="0.78740157480314965" right="0.78740157480314965" top="0.19685039370078741" bottom="0.19685039370078741" header="0.51181102362204722"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1.05 Notice</vt:lpstr>
      <vt:lpstr>1.05 Tableau 1</vt:lpstr>
      <vt:lpstr>1.05 Graphique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;1.05 </dc:title>
  <dc:creator>DEPP-MENJ - Ministère de l'Education nationale et de la Jeunesse; Direction de l'évaluation de la prospective et de la performance</dc:creator>
  <cp:lastModifiedBy>Administration centrale</cp:lastModifiedBy>
  <cp:lastPrinted>2022-06-29T12:57:54Z</cp:lastPrinted>
  <dcterms:created xsi:type="dcterms:W3CDTF">2016-08-26T12:47:21Z</dcterms:created>
  <dcterms:modified xsi:type="dcterms:W3CDTF">2022-08-16T09:11:57Z</dcterms:modified>
  <cp:contentStatus>Publié</cp:contentStatus>
</cp:coreProperties>
</file>