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str-depp-dve\02_PUBLICATIONS\NI-2025\15-Eval CP\04- Web\"/>
    </mc:Choice>
  </mc:AlternateContent>
  <bookViews>
    <workbookView xWindow="0" yWindow="0" windowWidth="28800" windowHeight="10485"/>
  </bookViews>
  <sheets>
    <sheet name="fig1" sheetId="16" r:id="rId1"/>
    <sheet name="fig 2" sheetId="1" r:id="rId2"/>
    <sheet name="fig 3" sheetId="2" r:id="rId3"/>
    <sheet name="fig 4" sheetId="4" r:id="rId4"/>
    <sheet name="fig 5" sheetId="5" r:id="rId5"/>
    <sheet name="fig 6" sheetId="14" r:id="rId6"/>
    <sheet name="fig 7" sheetId="15" r:id="rId7"/>
    <sheet name="fig 8" sheetId="6" r:id="rId8"/>
    <sheet name="fig 9" sheetId="7" r:id="rId9"/>
    <sheet name="fig 10" sheetId="8" r:id="rId10"/>
    <sheet name="fig 11" sheetId="9" r:id="rId11"/>
    <sheet name="fig 12" sheetId="12" r:id="rId12"/>
    <sheet name="fig 13" sheetId="13" r:id="rId13"/>
    <sheet name="fig 14" sheetId="10" r:id="rId14"/>
    <sheet name="fig 15" sheetId="11" r:id="rId15"/>
    <sheet name="fig 16" sheetId="19" r:id="rId16"/>
    <sheet name="fig 17" sheetId="20" r:id="rId17"/>
    <sheet name="Méthodologie" sheetId="18" r:id="rId1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 l="1"/>
  <c r="H7" i="2"/>
  <c r="H8" i="2"/>
  <c r="H10" i="2"/>
  <c r="H11" i="2"/>
  <c r="H5" i="2"/>
</calcChain>
</file>

<file path=xl/sharedStrings.xml><?xml version="1.0" encoding="utf-8"?>
<sst xmlns="http://schemas.openxmlformats.org/spreadsheetml/2006/main" count="544" uniqueCount="130">
  <si>
    <t>2019</t>
  </si>
  <si>
    <t>2020</t>
  </si>
  <si>
    <t>2021</t>
  </si>
  <si>
    <t>2022</t>
  </si>
  <si>
    <t>2023</t>
  </si>
  <si>
    <t>2024</t>
  </si>
  <si>
    <t>Comprendre des mots à l'oral</t>
  </si>
  <si>
    <t>Comprendre des phrases à l'oral</t>
  </si>
  <si>
    <t>Comprendre des textes à l'oral</t>
  </si>
  <si>
    <t>Manipuler des phonèmes</t>
  </si>
  <si>
    <t>Manipuler des syllabes</t>
  </si>
  <si>
    <t>Connaître le nom des lettres et le son qu’elles produisent</t>
  </si>
  <si>
    <t>Reconnaître les différentes écritures d’une lettre</t>
  </si>
  <si>
    <t>Quantifier des collections</t>
  </si>
  <si>
    <t>Comparer des nombres</t>
  </si>
  <si>
    <t>Lire des nombres entiers</t>
  </si>
  <si>
    <t>Écrire des nombres entiers</t>
  </si>
  <si>
    <t>Placer un nombre sur une ligne graduée</t>
  </si>
  <si>
    <t>Résoudre des problèmes</t>
  </si>
  <si>
    <t>Reproduire un assemblage</t>
  </si>
  <si>
    <t>Groupe sous le seuil 1 (à besoins)</t>
  </si>
  <si>
    <t>Groupe entre les seuils 1 et 2 (fragile)</t>
  </si>
  <si>
    <t>Filles</t>
  </si>
  <si>
    <t>Garçons</t>
  </si>
  <si>
    <t>Public Hors EP</t>
  </si>
  <si>
    <t>REP</t>
  </si>
  <si>
    <t>REP+</t>
  </si>
  <si>
    <r>
      <rPr>
        <b/>
        <sz val="11"/>
        <color rgb="FF000000"/>
        <rFont val="Calibri"/>
        <family val="2"/>
        <scheme val="minor"/>
      </rPr>
      <t>Source</t>
    </r>
    <r>
      <rPr>
        <sz val="11"/>
        <color rgb="FF000000"/>
        <rFont val="Calibri"/>
        <family val="2"/>
        <scheme val="minor"/>
      </rPr>
      <t xml:space="preserve"> : DEPP, Repères CP.</t>
    </r>
  </si>
  <si>
    <t xml:space="preserve"> Compétences évaluées en français</t>
  </si>
  <si>
    <t>Coméptences évaluées en mathématiques</t>
  </si>
  <si>
    <t>Compétences évaluées en français</t>
  </si>
  <si>
    <t>Repères CP 2019</t>
  </si>
  <si>
    <t>Repères CP 2020</t>
  </si>
  <si>
    <t>Repères CP 2021</t>
  </si>
  <si>
    <t>Repères CP 2022</t>
  </si>
  <si>
    <t>Repères CP 2023</t>
  </si>
  <si>
    <t>Proportion d'élèves 
présentant une maîtrise satisfaisante 
(au-dessus du seuil 2)</t>
  </si>
  <si>
    <r>
      <t xml:space="preserve">Ecart 
</t>
    </r>
    <r>
      <rPr>
        <i/>
        <sz val="11"/>
        <color rgb="FF000000"/>
        <rFont val="Calibri"/>
        <family val="2"/>
        <scheme val="minor"/>
      </rPr>
      <t>(points de poucentage)</t>
    </r>
  </si>
  <si>
    <t>OddRatio</t>
  </si>
  <si>
    <t>EP (REP, REP+)</t>
  </si>
  <si>
    <t>Repères CP 2024</t>
  </si>
  <si>
    <t>Compétences évaluées en mathématiques</t>
  </si>
  <si>
    <t>Groupe au-dessus du seuil 2 (maîtrise satisfaisante)</t>
  </si>
  <si>
    <t>Domaines</t>
  </si>
  <si>
    <t>Attendus</t>
  </si>
  <si>
    <t>Compétences</t>
  </si>
  <si>
    <t xml:space="preserve">Mobiliser le langage dans toutes ses dimensions </t>
  </si>
  <si>
    <t>(L’oral et l’écrit)</t>
  </si>
  <si>
    <t>Comprendre des textes écrits sans autre aide que le langage entendu.</t>
  </si>
  <si>
    <t>Comprendre des mots à l’oral</t>
  </si>
  <si>
    <t>(mots lus par l’enseignant(e))</t>
  </si>
  <si>
    <t>Comprendre des phrases à l’oral</t>
  </si>
  <si>
    <t>(phrases lues par l’enseignant(e))</t>
  </si>
  <si>
    <t>Comprendre un texte à l’oral</t>
  </si>
  <si>
    <t>(texte lu par l’enseignant(e))</t>
  </si>
  <si>
    <t>Reconnaître les lettres de l’alphabet, connaître leur nom, savoir que le nom d’une lettre peut être différent du nom qu’il transcrit.</t>
  </si>
  <si>
    <t>Connaître les correspondances entre les trois manières d’écrire les lettres : cursive, script, capitales d’imprimerie, et commencer à faire le lien avec le son qu’elles codent.</t>
  </si>
  <si>
    <t>Acquérir les premiers outils mathématiques</t>
  </si>
  <si>
    <t>Commencer à positionner des nombres les uns par rapport aux autres et à compléter une bande numérique lacunaire.</t>
  </si>
  <si>
    <t>Quantifier des collections jusqu’à dix au moins ; les composer et les décomposer par manipulations effectives puis mentales.</t>
  </si>
  <si>
    <t>(Dénombrer une collection et l’associer à son écriture chiffrée)</t>
  </si>
  <si>
    <t>Lire les nombres écrits en chiffres jusqu’à 10.</t>
  </si>
  <si>
    <t xml:space="preserve">Lire des nombres entiers </t>
  </si>
  <si>
    <t>(Reconnaître des nombres dictés)</t>
  </si>
  <si>
    <t>Commencer à écrire les nombres en chiffres jusqu’à 10.</t>
  </si>
  <si>
    <t xml:space="preserve">Écrire des nombres entiers </t>
  </si>
  <si>
    <t>(sous la dictée)</t>
  </si>
  <si>
    <t>Commencer à comparer deux nombres inférieurs ou égaux à 10 écrits en chiffres.</t>
  </si>
  <si>
    <t>Dire combien il faut ajouter ou enlever pour obtenir des quantités ne dépassant pas 10.</t>
  </si>
  <si>
    <t>Reproduire un assemblage à partir d’un modèle (puzzle, pavage, assemblage de solides).</t>
  </si>
  <si>
    <t>Figure 3 - Proportion d’élèves présentant une maîtrise satisfaisante (au-dessus du seuil 2) selon la compétence évaluée en mathématiques en début de CP (en %)</t>
  </si>
  <si>
    <t>Figure 2 - Proportion d’élèves présentant une maîtrise satisfaisante (au-dessus du seuil 2) selon la compétence évaluée en français en début de CP (en %)</t>
  </si>
  <si>
    <r>
      <rPr>
        <b/>
        <sz val="11"/>
        <color rgb="FF000000"/>
        <rFont val="Calibri"/>
        <family val="2"/>
        <scheme val="minor"/>
      </rPr>
      <t>Lecture</t>
    </r>
    <r>
      <rPr>
        <sz val="11"/>
        <color rgb="FF000000"/>
        <rFont val="Calibri"/>
        <family val="2"/>
        <scheme val="minor"/>
      </rPr>
      <t xml:space="preserve"> : en 2024, dans la compétence «comprendre des mots à l'oral», en début de CP, l’écart de performances entre les filles et les garçons est de 2,0 points de pourcentage. </t>
    </r>
  </si>
  <si>
    <t>Méthodologie</t>
  </si>
  <si>
    <t xml:space="preserve">Population </t>
  </si>
  <si>
    <t>Références</t>
  </si>
  <si>
    <t>Évaluation 2024 Repères CP : premiers résultats, Document de travail, novembre 2024
https://www.education.gouv.fr/evaluations-2024-reperes-cp-premiers-resultats-415575</t>
  </si>
  <si>
    <t>Figure 7 - Écarts de performance dans les compétences comparables en mathématiques en CP selon le sexe, entre 2019 et 2024 (en points de pourcentage)</t>
  </si>
  <si>
    <t>Figure 6 - Écarts de performance dans les compétences comparables en français en CP selon le sexe, entre 2019 et 2024 (en points de pourcentage)</t>
  </si>
  <si>
    <t>Privé sous contrat</t>
  </si>
  <si>
    <t xml:space="preserve">L’évaluation effectuée en septembre 2024 portait sur l’ensemble des élèves scolarisés en cours préparatoire dans les écoles publiques et privées sous contrat en France. Le dispositif a permis de recueillir les réponses de 760 000 élèves répartis dans 32 000 écoles.   </t>
  </si>
  <si>
    <t>Figure 1 - Compétences évaluées en début de CP, septembre 2024</t>
  </si>
  <si>
    <t>Figure 10 web - Répartition des élèves dans les groupes selon la compétence évaluée en français en début de CP, septembre 2024 (en %)</t>
  </si>
  <si>
    <t>Figure 11 web - Répartition des élèves dans les groupes selon la compétence évaluée en mathématiques en début de CP, septembre 2024 (en %)</t>
  </si>
  <si>
    <t>Figure 12 web - Proportion d’élèves présentant une maîtrise satisfaisante (au-dessus du seuil 2) selon la compétence évaluée en français en début de CP, selon le secteur, septembre 2024 (en %)</t>
  </si>
  <si>
    <t>Figure 13 web - Proportion d’élèves présentant une maîtrise satisfaisante (au-dessus du seuil 2) selon la compétence évaluée en mathématiques en début de CP, selon le secteur, septembre 2024 (en %)</t>
  </si>
  <si>
    <t>Figure 14 web - Proportion d’élèves présentant une maîtrise satisfaisante (au-dessus du seuil 2) selon la compétence évaluée en français en début de CP, selon le sexe, septembre 2024 (en %)</t>
  </si>
  <si>
    <t>Figure 15 web - Proportion d’élèves présentant une maîtrise satisfaisante (au-dessus du seuil 2) selon la compétence évaluée en mathématiques en début de CP, selon le sexe, septembre 2024 (en %)</t>
  </si>
  <si>
    <t>Figure 4 - Écarts de performance dans les compétences comparables en français en CP entre élèves scolarisés dans le secteur public hors EP et élèves scolarisés en REP+, entre 2019 et 2024 (en points de pourcentage)</t>
  </si>
  <si>
    <t>Figure 5 - Écarts de performance dans les compétences comparables en mathématiques en CP entre élèves scolarisés dans le secteur public hors EP et élèves scolarisés en REP+, entre 2019 et 2024 (en points de pourcentage)</t>
  </si>
  <si>
    <t>Discriminer des sons dans des mots ou dans des syllabes.</t>
  </si>
  <si>
    <r>
      <rPr>
        <b/>
        <sz val="9"/>
        <color rgb="FF000000"/>
        <rFont val="Marianne"/>
      </rPr>
      <t>Lecture</t>
    </r>
    <r>
      <rPr>
        <sz val="9"/>
        <color rgb="FF000000"/>
        <rFont val="Marianne"/>
      </rPr>
      <t xml:space="preserve"> : en début de CP, en 2024, 70,7 % des élèves présentent une maîtrise satisfaisante dans la compétence « comprendre des mots à l'oral ».</t>
    </r>
  </si>
  <si>
    <r>
      <rPr>
        <b/>
        <sz val="9"/>
        <color rgb="FF000000"/>
        <rFont val="Marianne"/>
      </rPr>
      <t>Source</t>
    </r>
    <r>
      <rPr>
        <sz val="9"/>
        <color rgb="FF000000"/>
        <rFont val="Marianne"/>
      </rPr>
      <t xml:space="preserve"> : DEPP, Repères CP.</t>
    </r>
  </si>
  <si>
    <r>
      <rPr>
        <b/>
        <sz val="9"/>
        <color rgb="FF000000"/>
        <rFont val="Marianne"/>
      </rPr>
      <t>Champ</t>
    </r>
    <r>
      <rPr>
        <sz val="9"/>
        <color rgb="FF000000"/>
        <rFont val="Marianne"/>
      </rPr>
      <t xml:space="preserve"> : France, public + privé sous contrat.</t>
    </r>
  </si>
  <si>
    <r>
      <rPr>
        <b/>
        <sz val="9"/>
        <color rgb="FF000000"/>
        <rFont val="Marianne"/>
      </rPr>
      <t>Lecture</t>
    </r>
    <r>
      <rPr>
        <sz val="9"/>
        <color rgb="FF000000"/>
        <rFont val="Marianne"/>
      </rPr>
      <t xml:space="preserve"> : en début de CP, en 2024, 85,0 % des élèves présentent une maîtrise satisfaisante dans la compétence  « quantifier des collections ».</t>
    </r>
  </si>
  <si>
    <r>
      <t>Lecture</t>
    </r>
    <r>
      <rPr>
        <sz val="9"/>
        <color rgb="FF000000"/>
        <rFont val="Marianne"/>
      </rPr>
      <t xml:space="preserve"> : en 2024, dans la compétence « comprendre des mots à l'oral », en début de CP, l’écart de performance entre les élèves scolarisés dans le secteur public hors EP et les élèves scolarisés en EP est de 26,7 points de pourcentage. </t>
    </r>
  </si>
  <si>
    <r>
      <t>Lecture</t>
    </r>
    <r>
      <rPr>
        <sz val="9"/>
        <color rgb="FF000000"/>
        <rFont val="Marianne"/>
      </rPr>
      <t xml:space="preserve"> : en 2024, dans la compétence « quantifier des collections », en début de CP, l’écart de performance entre les élèves scolarisés dans le secteur public hors EP et les élèves scolarisés en EP est de 6,4 points de pourcentage. </t>
    </r>
  </si>
  <si>
    <r>
      <rPr>
        <b/>
        <sz val="9"/>
        <color rgb="FF000000"/>
        <rFont val="Marianne"/>
      </rPr>
      <t>Lecture :</t>
    </r>
    <r>
      <rPr>
        <sz val="9"/>
        <color rgb="FF000000"/>
        <rFont val="Marianne"/>
      </rPr>
      <t xml:space="preserve"> en 2024, dans la compétence « comprendre des mots à l'oral », en début de CP, l’écart de performance entre les filles et les garçons est de 1,9 point de pourcentage en faveur des filles. </t>
    </r>
  </si>
  <si>
    <r>
      <rPr>
        <b/>
        <sz val="9"/>
        <color rgb="FF000000"/>
        <rFont val="Marianne"/>
      </rPr>
      <t>Source :</t>
    </r>
    <r>
      <rPr>
        <sz val="9"/>
        <color rgb="FF000000"/>
        <rFont val="Marianne"/>
      </rPr>
      <t xml:space="preserve"> DEPP, Repères CP.</t>
    </r>
  </si>
  <si>
    <r>
      <rPr>
        <b/>
        <sz val="9"/>
        <color rgb="FF000000"/>
        <rFont val="Marianne"/>
      </rPr>
      <t>Champ :</t>
    </r>
    <r>
      <rPr>
        <sz val="9"/>
        <color rgb="FF000000"/>
        <rFont val="Marianne"/>
      </rPr>
      <t xml:space="preserve"> France, public + privé sous contrat.</t>
    </r>
  </si>
  <si>
    <r>
      <rPr>
        <b/>
        <sz val="9"/>
        <color rgb="FF000000"/>
        <rFont val="Marianne"/>
      </rPr>
      <t xml:space="preserve">Lecture : </t>
    </r>
    <r>
      <rPr>
        <sz val="9"/>
        <color rgb="FF000000"/>
        <rFont val="Marianne"/>
      </rPr>
      <t xml:space="preserve">en 2024, dans la compétence « quantifier des collections », en début de CP, l’écart de performance entre les filles et les garçons est de 2,3 point de pourcentage en faveur des filles. </t>
    </r>
  </si>
  <si>
    <r>
      <t xml:space="preserve">Ecart 
</t>
    </r>
    <r>
      <rPr>
        <i/>
        <sz val="9"/>
        <color rgb="FF000000"/>
        <rFont val="Marianne"/>
      </rPr>
      <t>(points de poucentage)</t>
    </r>
  </si>
  <si>
    <r>
      <rPr>
        <b/>
        <sz val="9"/>
        <color rgb="FF000000"/>
        <rFont val="Marianne"/>
      </rPr>
      <t>Lecture</t>
    </r>
    <r>
      <rPr>
        <sz val="9"/>
        <color rgb="FF000000"/>
        <rFont val="Marianne"/>
      </rPr>
      <t xml:space="preserve"> : en 2024, dans la compétence «comprendre des mots à l'oral», en début de CP, l’écart de performance entre les élèves scolarisés dans le secteur public hors EP et les élèves scolarisés en EP est de 26,7 points de pourcentage. Faire partie du groupe d’élèves présentant une maîtrise satisfaisante est un événement qui a significativement plus de chance de se produire que la situation contraire en début de CP pour les élèves scolarisés dans le secteur public hors EP que pour ceux scolarisés en EP. </t>
    </r>
  </si>
  <si>
    <t>Figure 8 web - Écarts de performance dans les compétences comparables en CP, entre 2019 et 2024, entre élèves scolarisés dans le secteur public hors éducation prioritaire et élèves scolarisés en éducation prioritaire</t>
  </si>
  <si>
    <r>
      <t xml:space="preserve">Écart 
</t>
    </r>
    <r>
      <rPr>
        <i/>
        <sz val="9"/>
        <color rgb="FF000000"/>
        <rFont val="Marianne"/>
      </rPr>
      <t>(points de poucentage)</t>
    </r>
  </si>
  <si>
    <t>Public hors EP</t>
  </si>
  <si>
    <t>Figure 9 web - Écarts de performances dans les compétences comparables en CP, entre 2019 et 2024, entre filles et garçons</t>
  </si>
  <si>
    <r>
      <t xml:space="preserve">Écart 
</t>
    </r>
    <r>
      <rPr>
        <i/>
        <sz val="11"/>
        <color rgb="FF000000"/>
        <rFont val="Calibri"/>
        <family val="2"/>
        <scheme val="minor"/>
      </rPr>
      <t>(points de poucentage)</t>
    </r>
  </si>
  <si>
    <r>
      <rPr>
        <b/>
        <sz val="11"/>
        <color rgb="FF000000"/>
        <rFont val="Calibri"/>
        <family val="2"/>
        <scheme val="minor"/>
      </rPr>
      <t>Champ</t>
    </r>
    <r>
      <rPr>
        <sz val="11"/>
        <color rgb="FF000000"/>
        <rFont val="Calibri"/>
        <family val="2"/>
        <scheme val="minor"/>
      </rPr>
      <t xml:space="preserve"> : France, public + privé sous contrat.</t>
    </r>
  </si>
  <si>
    <r>
      <rPr>
        <b/>
        <sz val="9"/>
        <color rgb="FF000000"/>
        <rFont val="Marianne"/>
      </rPr>
      <t>Lecture</t>
    </r>
    <r>
      <rPr>
        <sz val="9"/>
        <color rgb="FF000000"/>
        <rFont val="Marianne"/>
      </rPr>
      <t xml:space="preserve"> : en début de CP, 7,4 % des élèves présentent un niveau de maitrise sous le seuil 1 (à besoins) dans la compétence  « comprendre des mots à l'oral »</t>
    </r>
  </si>
  <si>
    <r>
      <rPr>
        <b/>
        <sz val="9"/>
        <color rgb="FF000000"/>
        <rFont val="Marianne"/>
      </rPr>
      <t>Lecture</t>
    </r>
    <r>
      <rPr>
        <sz val="9"/>
        <color rgb="FF000000"/>
        <rFont val="Marianne"/>
      </rPr>
      <t xml:space="preserve"> : en début de CP, 5,4 % des élèves présentent un niveau de maitrise sous le seuil 1 (à besoins) dans la compétence "quantifier des collections" </t>
    </r>
  </si>
  <si>
    <r>
      <rPr>
        <b/>
        <sz val="9"/>
        <color rgb="FF000000"/>
        <rFont val="Marianne"/>
      </rPr>
      <t>Lecture :</t>
    </r>
    <r>
      <rPr>
        <sz val="9"/>
        <color rgb="FF000000"/>
        <rFont val="Marianne"/>
      </rPr>
      <t xml:space="preserve"> en début de CP, 82,7 % des élèves accueillis  dans une école du secteur privé sous contrat présentent une maîtrise satisfaisante dans la compétence « comprendre des mots à l'oral », contre 74,3 % des élèves accueillis  dans une école du secteur public hors éducation prioritaire (EP), 51,5 % des élèves  accueillis dans une école du secteur de l'éducation prioritaire (REP) et 41,7 % des élèves accueillis  dans une école du secteur de l'éducation prioritaire renforcé (REP+).</t>
    </r>
  </si>
  <si>
    <r>
      <rPr>
        <b/>
        <sz val="9"/>
        <color rgb="FF000000"/>
        <rFont val="Marianne"/>
      </rPr>
      <t>Lecture :</t>
    </r>
    <r>
      <rPr>
        <sz val="9"/>
        <color rgb="FF000000"/>
        <rFont val="Marianne"/>
      </rPr>
      <t xml:space="preserve"> en début de CP, 87,9 % des élèves accueillis  dans une école du secteur privé sous contrat présentent une maîtrise satisfaisante dans la compétence « quantifier des collections », contre 85,9 % des élèves accueillis  dans une école du secteur public hors éducation prioritaire (EP), 80,7 % des élèves  accueillis dans une école du secteur de l'éducation prioritaire (REP) et 77,6 % des élèves accueillis  dans une école du secteur de l'éducation prioritaire renforcé (REP+).</t>
    </r>
  </si>
  <si>
    <r>
      <t xml:space="preserve">Lecture : </t>
    </r>
    <r>
      <rPr>
        <sz val="9"/>
        <color rgb="FF000000"/>
        <rFont val="Marianne"/>
      </rPr>
      <t>en début de CP, 71,7 % des filles contre 69,8 % des garçons, présentent une maîtrise satisfaisante dans la compétence « comprendre des mots à l'oral », soit un écart de 1,9 point de pourcentage en faveur des filles.</t>
    </r>
  </si>
  <si>
    <r>
      <t xml:space="preserve">Écart filles-garçons </t>
    </r>
    <r>
      <rPr>
        <i/>
        <sz val="9"/>
        <rFont val="Marianne"/>
      </rPr>
      <t>(points de pourcentage)</t>
    </r>
  </si>
  <si>
    <r>
      <t xml:space="preserve">Lecture : </t>
    </r>
    <r>
      <rPr>
        <sz val="9"/>
        <color rgb="FF000000"/>
        <rFont val="Marianne"/>
      </rPr>
      <t>en début de CP, 86,2 % des filles contre 83,9 % des garçons, présentent une maîtrise satisfaisante dans la compétence « quantifier des collections », soit un écart de 2,3 points de pourcentage en faveur des filles.</t>
    </r>
  </si>
  <si>
    <t>Figure 17 web - Écarts de performances dans les compétences comparables en mathématiques en CP entre élèves scolarisés dans le secteur public hors EP et élèves scolarisés en EP, entre 2019 et 2024 (en points de pourcentage)</t>
  </si>
  <si>
    <t>Figure 16 web - Écarts de performances dans les compétences comparables en français en CP entre élèves scolarisés dans le secteur public hors EP et élèves scolarisés en EP, entre 2019 et 2024 (en points de pourcentage)</t>
  </si>
  <si>
    <t>Évaluations</t>
  </si>
  <si>
    <t xml:space="preserve">Tous les élèves des classes de CP ont été évalués sur support papier en septembre 2024.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 niveau CP a eu lieu en septembre 2018. Pour cette session, les exercices destinés aux élèves ont été expérimentés en mai 2018 sur le niveau précédent (grande section).
Pour les temps d’évaluations suivants, tous les items composant les exercices des évaluations nationales de début CP ont été expérimentés l’année qui précède l’évaluation. Cette expérimentation a permis d’assurer une standardisation scientifique des épreuves et d’évaluer les exercices en conditions réelles de classe, en tenant compte du retour des enseignants et des inspecteurs.
L’exercice de compréhension de mots est inspiré du Test de Vocabulaire Actif et Passif, J.Delcour, D. Hupkens ; l’exercice de compréhension de phrases est inspiré de l' É.co.s.se qui est une épreuve de compréhension syntaxico-sémantique, Lecoq 1996. https://eduscol.education.fr/document/7736/download
En 2024, au début du CP, les élèves passent trois séquences de 10 minutes chacune en français et deux séquences de 10 minutes en mathématiques.
</t>
  </si>
  <si>
    <r>
      <rPr>
        <i/>
        <u/>
        <sz val="9"/>
        <color rgb="FF000000"/>
        <rFont val="Marianne"/>
      </rPr>
      <t xml:space="preserve">Notes d'information </t>
    </r>
    <r>
      <rPr>
        <u/>
        <sz val="9"/>
        <color rgb="FF000000"/>
        <rFont val="Marianne"/>
      </rPr>
      <t>:</t>
    </r>
    <r>
      <rPr>
        <sz val="9"/>
        <color rgb="FF000000"/>
        <rFont val="Marianne"/>
      </rPr>
      <t xml:space="preserve">
Sandra Andreu, Isabelle Cioldi, Pierre Conceicao, Yann Etève, Marianne Fabre, Stéphanie Le Breton, Cheikh Ahmed Tidiane Ndiaye, Thomas Portelli, Thierry Rocher, Ronan Vourc’h, Philippe Wuillamier, avril 2019, « Évaluations Repères 2018 de début de CP : premiers résultats », </t>
    </r>
    <r>
      <rPr>
        <i/>
        <sz val="9"/>
        <color rgb="FF000000"/>
        <rFont val="Marianne"/>
      </rPr>
      <t>Note d’Information</t>
    </r>
    <r>
      <rPr>
        <sz val="9"/>
        <color rgb="FF000000"/>
        <rFont val="Marianne"/>
      </rPr>
      <t xml:space="preserve"> n°19.13.
Sandra Andreu, Isabelle Cioldi, Pierre Conceicao, Yann Etève, Marianne Fabre, Stéphanie Le Breton, Cheikh Ahmed Tidiane Ndiaye, Thomas Portelli, Thierry Rocher, Ronan Vourc’h, Philippe Wuillamier, avril 2019, « Évaluations repères 2018 de début de CE1 : premiers résultats », </t>
    </r>
    <r>
      <rPr>
        <i/>
        <sz val="9"/>
        <color rgb="FF000000"/>
        <rFont val="Marianne"/>
      </rPr>
      <t xml:space="preserve">Note d'Information </t>
    </r>
    <r>
      <rPr>
        <sz val="9"/>
        <color rgb="FF000000"/>
        <rFont val="Marianne"/>
      </rPr>
      <t xml:space="preserve">n°19.14.
Sandra Andreu, Isabelle Cioldi, Pierre Conceicao, Yann Etève, Marianne Fabre, Stéphanie Le Breton, Cheikh Ahmed Tidiane Ndiaye, Thomas Portelli, Thierry Rocher, Ronan Vourc’h, Philippe Wuillamier, avril 2019, « Évaluations point d’étape à mi-CP 2018-2019 : premiers résultats », </t>
    </r>
    <r>
      <rPr>
        <i/>
        <sz val="9"/>
        <color rgb="FF000000"/>
        <rFont val="Marianne"/>
      </rPr>
      <t>Note d'Information</t>
    </r>
    <r>
      <rPr>
        <sz val="9"/>
        <color rgb="FF000000"/>
        <rFont val="Marianne"/>
      </rPr>
      <t xml:space="preserve"> n°19.15.
Sandra Andreu, Isabelle Cioldi, Pierre Conceicao, Yann Etève, Marianne Fabre, Stéphanie Le Breton, Elodie Persem, Thomas Portelli, Thierry Rocher, Ronan Vourc’h, Philippe Wuillamier, février 2020, « Évaluations Repères 2019 de début de CP : premiers résultats », </t>
    </r>
    <r>
      <rPr>
        <i/>
        <sz val="9"/>
        <color rgb="FF000000"/>
        <rFont val="Marianne"/>
      </rPr>
      <t>Note d'Information</t>
    </r>
    <r>
      <rPr>
        <sz val="9"/>
        <color rgb="FF000000"/>
        <rFont val="Marianne"/>
      </rPr>
      <t xml:space="preserve"> n°20.05.
Sandra Andreu, Isabelle Cioldi, Pierre Conceicao, Yann Etève, Marianne Fabre, Stéphanie Le Breton, Elodie Persem, Thomas Portelli, Thierry Rocher, Ronan Vourc’h, Philippe Wuillamier, février 2020, « Évaluations Repères 2019 de début de CE1 : premiers résultats- </t>
    </r>
    <r>
      <rPr>
        <i/>
        <sz val="9"/>
        <color rgb="FF000000"/>
        <rFont val="Marianne"/>
      </rPr>
      <t>Note d'Information</t>
    </r>
    <r>
      <rPr>
        <sz val="9"/>
        <color rgb="FF000000"/>
        <rFont val="Marianne"/>
      </rPr>
      <t xml:space="preserve"> n°20.06.
Sandra Andreu, Isabelle Cioldi, Pierre Conceicao, Yann Etève, Marianne Fabre, Stéphanie Le Breton, Elodie Persem, Thomas Portelli, Thierry Rocher, Ronan Vourc’h, Philippe Wuillamier, avril 2020, « Évaluations point d’étape à mi-CP 2019-2020 : premiers résultats », </t>
    </r>
    <r>
      <rPr>
        <i/>
        <sz val="9"/>
        <color rgb="FF000000"/>
        <rFont val="Marianne"/>
      </rPr>
      <t>Note d'Information</t>
    </r>
    <r>
      <rPr>
        <sz val="9"/>
        <color rgb="FF000000"/>
        <rFont val="Marianne"/>
      </rPr>
      <t xml:space="preserve"> n°20.14. 
Sandra Andreu, Isabelle Cioldi, Pierre Conceicao, Yann Eteve, Marianne Fabre, Stéphanie Le Breton, Elodie Persem, Thomas Portelli, Thierry Rocher, Guillaume Rue, Ronan Vourc’h, Philippe Wuillamier, janvier 2021, « Évaluations Repères 2020 de début de CP et de CE1 : baisse des performances par rapport à 2019, notamment en français en CE1, et hausse des écarts selon les secteurs de scolarisation », </t>
    </r>
    <r>
      <rPr>
        <i/>
        <sz val="9"/>
        <color rgb="FF000000"/>
        <rFont val="Marianne"/>
      </rPr>
      <t>Note d'Information</t>
    </r>
    <r>
      <rPr>
        <sz val="9"/>
        <color rgb="FF000000"/>
        <rFont val="Marianne"/>
      </rPr>
      <t xml:space="preserve"> n°21.01. 
Sandra Andreu, Isabelle Cioldi, Pierre Conceicao, Yann Eteve, Marianne Fabre, Stéphanie Le Breton, Elodie Persem, Thomas Portelli, Thierry Rocher, Guillaume Rue, Ronan Vourc’h, Philippe Wuillamier, juin 2021, « Progression des performances des élèves de CP à mi-parcours entre 2020 et 2021. Résultats des évaluations point d’étape à mi-CP 2020-2021 »,</t>
    </r>
    <r>
      <rPr>
        <i/>
        <sz val="9"/>
        <color rgb="FF000000"/>
        <rFont val="Marianne"/>
      </rPr>
      <t xml:space="preserve"> Note d'Information</t>
    </r>
    <r>
      <rPr>
        <sz val="9"/>
        <color rgb="FF000000"/>
        <rFont val="Marianne"/>
      </rPr>
      <t xml:space="preserve"> n°21.27.
Sandra Andreu, Isabelle Cioldi, Pierre Conceicao, Yann Eteve, Christophe Laskowski, Lucie Neirac, Elodie Persem, Thierry Rocher, Guillaume Rue, Julie Thumerelle, Ronan Vourc’h, Philippe Wuillamier, janvier 2022, « Évaluations repères 2021 de début de CP et de CE1 : les effets négatifs de la crise sanitaire de 2020 surmontés en 2021 », </t>
    </r>
    <r>
      <rPr>
        <i/>
        <sz val="9"/>
        <color rgb="FF000000"/>
        <rFont val="Marianne"/>
      </rPr>
      <t>Note d'Information</t>
    </r>
    <r>
      <rPr>
        <sz val="9"/>
        <color rgb="FF000000"/>
        <rFont val="Marianne"/>
      </rPr>
      <t xml:space="preserve"> n°22.01.
Sandra Andreu, Pierre Conceicao, Julien Desclaux, Yann Eteve, Christophe Laskowski, Stéphanie Le Breton, Lucie Neirac, Élodie Persem, Thierry Rocher, Guillaume Rue, Julie Thumerelle, Ronan Vourc’h, Philippe Wuillamier, 2023, « Évaluations Repères 2022 de début de CP et de CE1 : des résultats comparables à ceux de 2021, à l’exception d’une baisse en français en CE1 », </t>
    </r>
    <r>
      <rPr>
        <i/>
        <sz val="9"/>
        <color rgb="FF000000"/>
        <rFont val="Marianne"/>
      </rPr>
      <t>Note d'Information</t>
    </r>
    <r>
      <rPr>
        <sz val="9"/>
        <color rgb="FF000000"/>
        <rFont val="Marianne"/>
      </rPr>
      <t xml:space="preserve"> n° 23.01.
Sandra Andreu, Pierre Conceicao, Julien Desclaux, Yann Eteve, Charlotte Gill-Sotty, Christophe Laskowski, Stéphanie Le Breton, Audrey Leger, Massimo Loi, Stéphanie Mas, Lucie Neirac, Élodie Persem, Guillaume Rue, Julie Thumerelle, Ronan Vourc’h, 2024, « Évaluations Repères 2023 de début de CP et de CE1 : des résultats comparables à ceux de 2022, à l’exception d’une légère baisse en français en CE1 », </t>
    </r>
    <r>
      <rPr>
        <i/>
        <sz val="9"/>
        <color rgb="FF000000"/>
        <rFont val="Marianne"/>
      </rPr>
      <t>Note d'Information</t>
    </r>
    <r>
      <rPr>
        <sz val="9"/>
        <color rgb="FF000000"/>
        <rFont val="Marianne"/>
      </rPr>
      <t xml:space="preserve">, n° 24.13.
</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</si>
  <si>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25.15. </t>
    </r>
    <r>
      <rPr>
        <b/>
        <sz val="9"/>
        <color rgb="FF000000"/>
        <rFont val="Marianne"/>
      </rPr>
      <t>DEPP</t>
    </r>
    <r>
      <rPr>
        <sz val="9"/>
        <color rgb="FF000000"/>
        <rFont val="Marianne"/>
      </rPr>
      <t>.</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</si>
  <si>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n°25.15. </t>
    </r>
    <r>
      <rPr>
        <b/>
        <sz val="9"/>
        <color rgb="FF000000"/>
        <rFont val="Marianne"/>
      </rPr>
      <t>DEPP</t>
    </r>
    <r>
      <rPr>
        <sz val="9"/>
        <color rgb="FF000000"/>
        <rFont val="Marianne"/>
      </rPr>
      <t>.</t>
    </r>
  </si>
  <si>
    <r>
      <rPr>
        <b/>
        <sz val="11"/>
        <color rgb="FF000000"/>
        <rFont val="Calibri"/>
        <family val="2"/>
        <scheme val="minor"/>
      </rPr>
      <t>Réf.</t>
    </r>
    <r>
      <rPr>
        <sz val="11"/>
        <color rgb="FF000000"/>
        <rFont val="Calibri"/>
        <family val="2"/>
        <scheme val="minor"/>
      </rPr>
      <t xml:space="preserve"> : </t>
    </r>
    <r>
      <rPr>
        <i/>
        <sz val="11"/>
        <color rgb="FF000000"/>
        <rFont val="Calibri"/>
        <family val="2"/>
        <scheme val="minor"/>
      </rPr>
      <t>Note d'Information</t>
    </r>
    <r>
      <rPr>
        <sz val="11"/>
        <color rgb="FF000000"/>
        <rFont val="Calibri"/>
        <family val="2"/>
        <scheme val="minor"/>
      </rPr>
      <t xml:space="preserve">, n° 25.15. </t>
    </r>
    <r>
      <rPr>
        <b/>
        <sz val="11"/>
        <color rgb="FF000000"/>
        <rFont val="Calibri"/>
        <family val="2"/>
        <scheme val="minor"/>
      </rPr>
      <t>DEPP</t>
    </r>
    <r>
      <rPr>
        <sz val="11"/>
        <color rgb="FF000000"/>
        <rFont val="Calibri"/>
        <family val="2"/>
        <scheme val="minor"/>
      </rPr>
      <t>.</t>
    </r>
  </si>
  <si>
    <r>
      <t>Lecture</t>
    </r>
    <r>
      <rPr>
        <sz val="9"/>
        <color rgb="FF000000"/>
        <rFont val="Marianne"/>
      </rPr>
      <t xml:space="preserve"> : en 2024, dans la compétence « quantifier des collections », en début de CP, l’écart de performance entre les élèves scolarisés dans le secteur public hors EP et les élèves scolarisés en REP+ est de 8,3 points de pourcentage. </t>
    </r>
  </si>
  <si>
    <r>
      <rPr>
        <b/>
        <sz val="9"/>
        <color rgb="FF000000"/>
        <rFont val="Marianne"/>
      </rPr>
      <t>Champ</t>
    </r>
    <r>
      <rPr>
        <sz val="9"/>
        <color rgb="FF000000"/>
        <rFont val="Marianne"/>
      </rPr>
      <t xml:space="preserve"> : France, public.</t>
    </r>
  </si>
  <si>
    <r>
      <t>Lecture</t>
    </r>
    <r>
      <rPr>
        <sz val="8"/>
        <color rgb="FF000000"/>
        <rFont val="Marianne"/>
      </rPr>
      <t xml:space="preserve"> : en 2024, dans la compétence « comprendre des mots à l'oral », en début de CP, l’écart de performance entre les élèves scolarisés dans le secteur public hors EP et les élèves scolarisés en REP+ est de 32,6 points de pourcentage. </t>
    </r>
  </si>
  <si>
    <r>
      <rPr>
        <b/>
        <sz val="8"/>
        <color rgb="FF000000"/>
        <rFont val="Marianne"/>
      </rPr>
      <t>Champ</t>
    </r>
    <r>
      <rPr>
        <sz val="8"/>
        <color rgb="FF000000"/>
        <rFont val="Marianne"/>
      </rPr>
      <t xml:space="preserve"> : France, public.</t>
    </r>
  </si>
  <si>
    <r>
      <rPr>
        <b/>
        <sz val="8"/>
        <color rgb="FF000000"/>
        <rFont val="Marianne"/>
      </rPr>
      <t>Source</t>
    </r>
    <r>
      <rPr>
        <sz val="8"/>
        <color rgb="FF000000"/>
        <rFont val="Marianne"/>
      </rPr>
      <t xml:space="preserve"> : DEPP, Repères CP.</t>
    </r>
  </si>
  <si>
    <r>
      <rPr>
        <b/>
        <sz val="8"/>
        <color rgb="FF000000"/>
        <rFont val="Marianne"/>
      </rPr>
      <t>Réf.</t>
    </r>
    <r>
      <rPr>
        <sz val="8"/>
        <color rgb="FF000000"/>
        <rFont val="Marianne"/>
      </rPr>
      <t xml:space="preserve"> : </t>
    </r>
    <r>
      <rPr>
        <i/>
        <sz val="8"/>
        <color rgb="FF000000"/>
        <rFont val="Marianne"/>
      </rPr>
      <t>Note d'Information</t>
    </r>
    <r>
      <rPr>
        <sz val="8"/>
        <color rgb="FF000000"/>
        <rFont val="Marianne"/>
      </rPr>
      <t xml:space="preserve">, n° 25.15. </t>
    </r>
    <r>
      <rPr>
        <b/>
        <sz val="8"/>
        <color rgb="FF000000"/>
        <rFont val="Marianne"/>
      </rPr>
      <t>DEPP</t>
    </r>
    <r>
      <rPr>
        <sz val="8"/>
        <color rgb="FF000000"/>
        <rFont val="Marianne"/>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</si>
</sst>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rgb="FF000000"/>
      <name val="Calibri"/>
      <family val="2"/>
      <scheme val="minor"/>
    </font>
    <font>
      <b/>
      <sz val="11"/>
      <color rgb="FF000000"/>
      <name val="Calibri"/>
      <family val="2"/>
    </font>
    <font>
      <b/>
      <sz val="11"/>
      <color rgb="FF000000"/>
      <name val="Calibri"/>
      <family val="2"/>
      <scheme val="minor"/>
    </font>
    <font>
      <i/>
      <sz val="11"/>
      <color rgb="FF000000"/>
      <name val="Calibri"/>
      <family val="2"/>
      <scheme val="minor"/>
    </font>
    <font>
      <b/>
      <sz val="9"/>
      <name val="Marianne"/>
    </font>
    <font>
      <sz val="9"/>
      <color rgb="FF000000"/>
      <name val="Marianne"/>
    </font>
    <font>
      <b/>
      <sz val="9"/>
      <color rgb="FF000000"/>
      <name val="Marianne"/>
    </font>
    <font>
      <i/>
      <sz val="9"/>
      <color rgb="FF000000"/>
      <name val="Marianne"/>
    </font>
    <font>
      <sz val="9"/>
      <name val="Marianne"/>
    </font>
    <font>
      <i/>
      <sz val="9"/>
      <name val="Marianne"/>
    </font>
    <font>
      <u/>
      <sz val="9"/>
      <color rgb="FF000000"/>
      <name val="Marianne"/>
    </font>
    <font>
      <i/>
      <u/>
      <sz val="9"/>
      <color rgb="FF000000"/>
      <name val="Marianne"/>
    </font>
    <font>
      <b/>
      <sz val="8"/>
      <color rgb="FF000000"/>
      <name val="Marianne"/>
    </font>
    <font>
      <sz val="8"/>
      <color rgb="FF000000"/>
      <name val="Marianne"/>
    </font>
    <font>
      <i/>
      <sz val="8"/>
      <color rgb="FF000000"/>
      <name val="Marianne"/>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194">
    <xf numFmtId="0" fontId="0" fillId="0" borderId="0" xfId="0"/>
    <xf numFmtId="0" fontId="0" fillId="0" borderId="1" xfId="0" applyBorder="1" applyAlignment="1">
      <alignment vertical="center"/>
    </xf>
    <xf numFmtId="164" fontId="0" fillId="0" borderId="2" xfId="0" applyNumberForma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164" fontId="0" fillId="0" borderId="7" xfId="0" applyNumberFormat="1" applyBorder="1" applyAlignment="1">
      <alignment horizontal="center" vertical="center"/>
    </xf>
    <xf numFmtId="164" fontId="0" fillId="0" borderId="0" xfId="0" applyNumberForma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vertical="center"/>
    </xf>
    <xf numFmtId="164" fontId="0" fillId="0" borderId="3" xfId="0" applyNumberFormat="1" applyBorder="1" applyAlignment="1">
      <alignment horizontal="center" vertical="center"/>
    </xf>
    <xf numFmtId="164" fontId="0" fillId="0" borderId="5" xfId="0" applyNumberFormat="1" applyBorder="1" applyAlignment="1">
      <alignment horizontal="center" vertical="center"/>
    </xf>
    <xf numFmtId="164" fontId="0" fillId="0" borderId="8" xfId="0" applyNumberFormat="1" applyBorder="1" applyAlignment="1">
      <alignment horizontal="center" vertical="center"/>
    </xf>
    <xf numFmtId="0" fontId="0" fillId="3" borderId="15" xfId="0" applyFill="1" applyBorder="1" applyAlignment="1">
      <alignment horizontal="center" vertical="center"/>
    </xf>
    <xf numFmtId="0" fontId="0" fillId="3" borderId="10" xfId="0" applyFill="1" applyBorder="1" applyAlignment="1">
      <alignment horizontal="center" vertical="center"/>
    </xf>
    <xf numFmtId="0" fontId="0" fillId="2" borderId="15" xfId="0" applyFill="1" applyBorder="1" applyAlignment="1">
      <alignment horizontal="center" vertical="center"/>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164" fontId="0" fillId="0" borderId="6" xfId="0" applyNumberFormat="1" applyBorder="1" applyAlignment="1">
      <alignment horizontal="center" vertical="center"/>
    </xf>
    <xf numFmtId="0" fontId="0" fillId="0" borderId="0" xfId="0" applyFill="1" applyAlignment="1">
      <alignment vertical="center"/>
    </xf>
    <xf numFmtId="0" fontId="0" fillId="0" borderId="0" xfId="0" applyFill="1"/>
    <xf numFmtId="164" fontId="0" fillId="0" borderId="0" xfId="0" applyNumberFormat="1" applyFill="1"/>
    <xf numFmtId="0" fontId="0" fillId="3" borderId="11" xfId="0" applyFill="1" applyBorder="1" applyAlignment="1">
      <alignment horizontal="center" vertical="center"/>
    </xf>
    <xf numFmtId="0" fontId="4" fillId="0" borderId="0" xfId="0" applyFont="1"/>
    <xf numFmtId="0" fontId="5" fillId="0" borderId="0" xfId="0" applyFont="1"/>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5" fillId="0" borderId="19"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vertical="center"/>
    </xf>
    <xf numFmtId="0" fontId="5"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1" xfId="0" applyFont="1" applyBorder="1" applyAlignment="1">
      <alignment vertical="center" wrapText="1"/>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5" fillId="0" borderId="0" xfId="0" applyNumberFormat="1" applyFont="1" applyAlignment="1">
      <alignment vertical="center"/>
    </xf>
    <xf numFmtId="0" fontId="5" fillId="0" borderId="4" xfId="0" applyFont="1" applyBorder="1" applyAlignment="1">
      <alignment vertical="center" wrapText="1"/>
    </xf>
    <xf numFmtId="164" fontId="5" fillId="0" borderId="0"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5" fillId="0" borderId="6" xfId="0" applyFont="1" applyBorder="1" applyAlignment="1">
      <alignment vertical="center" wrapText="1"/>
    </xf>
    <xf numFmtId="164" fontId="5" fillId="0" borderId="7"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6" fillId="0" borderId="0" xfId="0" applyFont="1"/>
    <xf numFmtId="0" fontId="5" fillId="0" borderId="1" xfId="0" applyFont="1" applyBorder="1" applyAlignment="1">
      <alignment vertical="center"/>
    </xf>
    <xf numFmtId="164" fontId="5" fillId="0" borderId="2" xfId="0" applyNumberFormat="1" applyFont="1" applyBorder="1" applyAlignment="1">
      <alignment horizontal="center"/>
    </xf>
    <xf numFmtId="164" fontId="5" fillId="0" borderId="3" xfId="0" applyNumberFormat="1" applyFont="1" applyBorder="1" applyAlignment="1">
      <alignment horizontal="center"/>
    </xf>
    <xf numFmtId="0" fontId="5" fillId="0" borderId="4" xfId="0" applyFont="1" applyBorder="1"/>
    <xf numFmtId="164" fontId="5" fillId="0" borderId="0" xfId="0" applyNumberFormat="1" applyFont="1" applyBorder="1" applyAlignment="1">
      <alignment horizontal="center"/>
    </xf>
    <xf numFmtId="164" fontId="5" fillId="0" borderId="5" xfId="0" applyNumberFormat="1" applyFont="1" applyBorder="1" applyAlignment="1">
      <alignment horizontal="center"/>
    </xf>
    <xf numFmtId="0" fontId="5" fillId="0" borderId="4" xfId="0" applyFont="1" applyBorder="1" applyAlignment="1">
      <alignment vertical="center"/>
    </xf>
    <xf numFmtId="0" fontId="5" fillId="0" borderId="6" xfId="0" applyFont="1" applyBorder="1" applyAlignment="1">
      <alignment vertical="center"/>
    </xf>
    <xf numFmtId="164" fontId="5" fillId="0" borderId="7" xfId="0" applyNumberFormat="1" applyFont="1" applyBorder="1" applyAlignment="1">
      <alignment horizontal="center"/>
    </xf>
    <xf numFmtId="164" fontId="5" fillId="0" borderId="8" xfId="0" applyNumberFormat="1" applyFont="1" applyBorder="1" applyAlignment="1">
      <alignment horizont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Fill="1"/>
    <xf numFmtId="0" fontId="5" fillId="0" borderId="1" xfId="0" applyFont="1" applyBorder="1"/>
    <xf numFmtId="164" fontId="5" fillId="0" borderId="0" xfId="0" applyNumberFormat="1" applyFont="1" applyFill="1"/>
    <xf numFmtId="0" fontId="5" fillId="0" borderId="6" xfId="0" applyFont="1" applyBorder="1"/>
    <xf numFmtId="164" fontId="5" fillId="0" borderId="14" xfId="0" applyNumberFormat="1" applyFont="1" applyBorder="1" applyAlignment="1">
      <alignment horizontal="center"/>
    </xf>
    <xf numFmtId="164" fontId="5" fillId="0" borderId="12" xfId="0" applyNumberFormat="1" applyFont="1" applyBorder="1" applyAlignment="1">
      <alignment horizontal="center"/>
    </xf>
    <xf numFmtId="164" fontId="5" fillId="0" borderId="0" xfId="0" applyNumberFormat="1" applyFont="1"/>
    <xf numFmtId="164" fontId="5" fillId="0" borderId="13" xfId="0" applyNumberFormat="1" applyFont="1" applyBorder="1" applyAlignment="1">
      <alignment horizontal="center"/>
    </xf>
    <xf numFmtId="0" fontId="5" fillId="0" borderId="0" xfId="0" applyFont="1" applyFill="1" applyAlignment="1">
      <alignment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5" fillId="2" borderId="15" xfId="0" applyFont="1" applyFill="1" applyBorder="1" applyAlignment="1">
      <alignment vertical="center"/>
    </xf>
    <xf numFmtId="0" fontId="5" fillId="0" borderId="3" xfId="0" applyFont="1" applyBorder="1" applyAlignment="1">
      <alignment vertical="center"/>
    </xf>
    <xf numFmtId="164" fontId="5" fillId="0" borderId="0" xfId="0" applyNumberFormat="1" applyFont="1" applyFill="1" applyAlignment="1">
      <alignment vertical="center"/>
    </xf>
    <xf numFmtId="0" fontId="5" fillId="0" borderId="5" xfId="0" applyFont="1" applyBorder="1" applyAlignment="1">
      <alignment vertical="center"/>
    </xf>
    <xf numFmtId="164" fontId="5" fillId="0" borderId="13" xfId="0" applyNumberFormat="1" applyFont="1" applyBorder="1" applyAlignment="1">
      <alignment horizontal="center" vertical="center"/>
    </xf>
    <xf numFmtId="164" fontId="5" fillId="0" borderId="0" xfId="0" applyNumberFormat="1" applyFont="1" applyAlignment="1">
      <alignment horizontal="center" vertical="center"/>
    </xf>
    <xf numFmtId="0" fontId="5" fillId="2" borderId="11" xfId="0" applyFont="1" applyFill="1" applyBorder="1" applyAlignment="1">
      <alignment horizontal="center" vertical="center"/>
    </xf>
    <xf numFmtId="164" fontId="5" fillId="0" borderId="14" xfId="0" applyNumberFormat="1"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wrapText="1"/>
    </xf>
    <xf numFmtId="0" fontId="5" fillId="2" borderId="9" xfId="0" applyFont="1" applyFill="1" applyBorder="1" applyAlignment="1">
      <alignment vertical="center"/>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4" fontId="5" fillId="0" borderId="0" xfId="0" applyNumberFormat="1" applyFont="1" applyAlignment="1">
      <alignment horizontal="center"/>
    </xf>
    <xf numFmtId="164" fontId="5" fillId="0" borderId="4" xfId="0" applyNumberFormat="1" applyFont="1" applyBorder="1" applyAlignment="1">
      <alignment horizontal="center"/>
    </xf>
    <xf numFmtId="164" fontId="5" fillId="0" borderId="6" xfId="0" applyNumberFormat="1" applyFont="1" applyBorder="1" applyAlignment="1">
      <alignment horizontal="center"/>
    </xf>
    <xf numFmtId="164" fontId="8" fillId="2" borderId="15" xfId="0" applyNumberFormat="1"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164" fontId="5" fillId="2" borderId="15" xfId="0" applyNumberFormat="1" applyFont="1" applyFill="1" applyBorder="1" applyAlignment="1">
      <alignment horizontal="center" vertical="center" wrapText="1"/>
    </xf>
    <xf numFmtId="164" fontId="5" fillId="0" borderId="1" xfId="0" applyNumberFormat="1" applyFont="1" applyBorder="1" applyAlignment="1">
      <alignment horizontal="center"/>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5" fillId="0" borderId="22"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wrapText="1"/>
    </xf>
    <xf numFmtId="0" fontId="5" fillId="5" borderId="2" xfId="0" applyFont="1" applyFill="1" applyBorder="1" applyAlignment="1">
      <alignment horizontal="center" vertical="center" wrapText="1"/>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8" xfId="0" applyFont="1" applyFill="1" applyBorder="1" applyAlignment="1">
      <alignment horizontal="center" vertical="center"/>
    </xf>
    <xf numFmtId="0" fontId="6" fillId="2" borderId="11" xfId="0" applyFont="1" applyFill="1" applyBorder="1" applyAlignment="1">
      <alignment vertical="center"/>
    </xf>
    <xf numFmtId="0" fontId="6" fillId="2" borderId="15" xfId="0" applyFont="1" applyFill="1" applyBorder="1" applyAlignment="1">
      <alignment vertical="center"/>
    </xf>
    <xf numFmtId="0" fontId="6" fillId="2" borderId="10" xfId="0" applyFont="1" applyFill="1" applyBorder="1" applyAlignment="1">
      <alignment vertical="center"/>
    </xf>
    <xf numFmtId="0" fontId="6" fillId="3" borderId="11" xfId="0" applyFont="1" applyFill="1" applyBorder="1" applyAlignment="1">
      <alignment vertical="center"/>
    </xf>
    <xf numFmtId="0" fontId="6" fillId="3" borderId="15" xfId="0" applyFont="1" applyFill="1" applyBorder="1" applyAlignment="1">
      <alignment vertical="center"/>
    </xf>
    <xf numFmtId="0" fontId="6" fillId="3" borderId="10" xfId="0" applyFont="1" applyFill="1" applyBorder="1" applyAlignment="1">
      <alignment vertical="center"/>
    </xf>
    <xf numFmtId="49" fontId="5" fillId="2" borderId="11"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8" xfId="0" applyFont="1" applyFill="1" applyBorder="1" applyAlignment="1">
      <alignment horizontal="center" vertical="center"/>
    </xf>
    <xf numFmtId="49" fontId="5" fillId="3" borderId="11"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6" xfId="0" applyFont="1" applyFill="1" applyBorder="1" applyAlignment="1">
      <alignment horizontal="left" vertical="center"/>
    </xf>
    <xf numFmtId="49" fontId="5" fillId="2" borderId="15"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6" xfId="0" applyFill="1" applyBorder="1" applyAlignment="1">
      <alignment horizontal="center" vertical="center"/>
    </xf>
    <xf numFmtId="49" fontId="0" fillId="3" borderId="11" xfId="0" applyNumberFormat="1" applyFill="1" applyBorder="1" applyAlignment="1">
      <alignment horizontal="center" vertical="center" wrapText="1"/>
    </xf>
    <xf numFmtId="49" fontId="0" fillId="3" borderId="10" xfId="0" applyNumberFormat="1" applyFill="1" applyBorder="1" applyAlignment="1">
      <alignment horizontal="center" vertical="center"/>
    </xf>
    <xf numFmtId="0" fontId="0" fillId="5" borderId="12" xfId="0" applyFill="1" applyBorder="1" applyAlignment="1">
      <alignment horizontal="center" vertical="center" wrapText="1"/>
    </xf>
    <xf numFmtId="0" fontId="0" fillId="5" borderId="14" xfId="0" applyFill="1" applyBorder="1" applyAlignment="1">
      <alignment horizontal="center" vertical="center"/>
    </xf>
    <xf numFmtId="49" fontId="0" fillId="2" borderId="11" xfId="0" applyNumberFormat="1" applyFill="1" applyBorder="1" applyAlignment="1">
      <alignment horizontal="center" vertical="center" wrapText="1"/>
    </xf>
    <xf numFmtId="49" fontId="0" fillId="2" borderId="10" xfId="0" applyNumberFormat="1" applyFill="1" applyBorder="1" applyAlignment="1">
      <alignment horizontal="center" vertical="center"/>
    </xf>
    <xf numFmtId="0" fontId="0" fillId="4" borderId="12" xfId="0" applyFill="1" applyBorder="1" applyAlignment="1">
      <alignment horizontal="center" vertical="center" wrapText="1"/>
    </xf>
    <xf numFmtId="0" fontId="0" fillId="4" borderId="14" xfId="0" applyFill="1" applyBorder="1" applyAlignment="1">
      <alignment horizontal="center" vertical="center"/>
    </xf>
    <xf numFmtId="0" fontId="0" fillId="2" borderId="1" xfId="0" applyFill="1" applyBorder="1" applyAlignment="1">
      <alignment horizontal="left" vertical="center"/>
    </xf>
    <xf numFmtId="0" fontId="0" fillId="2" borderId="6" xfId="0" applyFill="1" applyBorder="1" applyAlignment="1">
      <alignment horizontal="left" vertical="center"/>
    </xf>
    <xf numFmtId="49" fontId="0" fillId="2" borderId="15"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xf>
    <xf numFmtId="49" fontId="0" fillId="3" borderId="15" xfId="0" applyNumberFormat="1" applyFill="1" applyBorder="1" applyAlignment="1">
      <alignment horizontal="center" vertical="center" wrapText="1"/>
    </xf>
    <xf numFmtId="0" fontId="2" fillId="3" borderId="1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11" xfId="0" applyFont="1" applyFill="1" applyBorder="1" applyAlignment="1">
      <alignment vertical="center"/>
    </xf>
    <xf numFmtId="0" fontId="2" fillId="2" borderId="15" xfId="0" applyFont="1" applyFill="1" applyBorder="1" applyAlignment="1">
      <alignment vertical="center"/>
    </xf>
    <xf numFmtId="0" fontId="2" fillId="3" borderId="11" xfId="0" applyFont="1" applyFill="1" applyBorder="1" applyAlignment="1">
      <alignment vertical="center"/>
    </xf>
    <xf numFmtId="0" fontId="2" fillId="3" borderId="15" xfId="0" applyFont="1" applyFill="1" applyBorder="1" applyAlignment="1">
      <alignment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wrapText="1"/>
    </xf>
    <xf numFmtId="0" fontId="5" fillId="7" borderId="13"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5"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6" fillId="0" borderId="0" xfId="0" applyFont="1" applyAlignment="1">
      <alignment horizontal="left" vertical="center"/>
    </xf>
    <xf numFmtId="0" fontId="6" fillId="7" borderId="12" xfId="0" applyFont="1" applyFill="1" applyBorder="1" applyAlignment="1">
      <alignment horizontal="left" vertical="center"/>
    </xf>
    <xf numFmtId="0" fontId="6" fillId="7" borderId="2" xfId="0" applyFont="1" applyFill="1" applyBorder="1" applyAlignment="1">
      <alignment horizontal="left" vertical="center"/>
    </xf>
    <xf numFmtId="0" fontId="6" fillId="7" borderId="3" xfId="0" applyFont="1" applyFill="1" applyBorder="1" applyAlignment="1">
      <alignment horizontal="left" vertical="center"/>
    </xf>
    <xf numFmtId="0" fontId="6" fillId="7" borderId="1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12" fillId="0" borderId="0" xfId="0" applyFont="1"/>
    <xf numFmtId="0" fontId="13" fillId="0" borderId="0" xfId="0" applyFont="1"/>
    <xf numFmtId="0" fontId="13" fillId="2" borderId="1" xfId="0" applyFont="1" applyFill="1" applyBorder="1" applyAlignment="1">
      <alignment vertical="center"/>
    </xf>
    <xf numFmtId="0" fontId="13" fillId="2" borderId="1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0" xfId="0" applyFont="1" applyFill="1"/>
    <xf numFmtId="0" fontId="13" fillId="0" borderId="1" xfId="0" applyFont="1" applyBorder="1"/>
    <xf numFmtId="164" fontId="13" fillId="0" borderId="2" xfId="0" applyNumberFormat="1" applyFont="1" applyBorder="1" applyAlignment="1">
      <alignment horizontal="center" vertical="center"/>
    </xf>
    <xf numFmtId="164" fontId="13" fillId="0" borderId="3" xfId="0" applyNumberFormat="1" applyFont="1" applyBorder="1" applyAlignment="1">
      <alignment horizontal="center" vertical="center"/>
    </xf>
    <xf numFmtId="164" fontId="13" fillId="0" borderId="0" xfId="0" applyNumberFormat="1" applyFont="1" applyFill="1"/>
    <xf numFmtId="0" fontId="13" fillId="0" borderId="4" xfId="0" applyFont="1" applyBorder="1"/>
    <xf numFmtId="164" fontId="13" fillId="0" borderId="0" xfId="0" applyNumberFormat="1" applyFont="1" applyBorder="1" applyAlignment="1">
      <alignment horizontal="center" vertical="center"/>
    </xf>
    <xf numFmtId="164" fontId="13" fillId="0" borderId="5" xfId="0" applyNumberFormat="1" applyFont="1" applyBorder="1" applyAlignment="1">
      <alignment horizontal="center" vertical="center"/>
    </xf>
    <xf numFmtId="0" fontId="13" fillId="0" borderId="6" xfId="0" applyFont="1" applyBorder="1"/>
    <xf numFmtId="164" fontId="13" fillId="0" borderId="14" xfId="0" applyNumberFormat="1" applyFont="1" applyBorder="1" applyAlignment="1">
      <alignment horizontal="center"/>
    </xf>
    <xf numFmtId="164" fontId="13" fillId="0" borderId="7" xfId="0" applyNumberFormat="1" applyFont="1" applyBorder="1" applyAlignment="1">
      <alignment horizontal="center"/>
    </xf>
    <xf numFmtId="164" fontId="13" fillId="0" borderId="7" xfId="0" applyNumberFormat="1" applyFont="1" applyBorder="1" applyAlignment="1">
      <alignment horizontal="center" vertical="center"/>
    </xf>
    <xf numFmtId="164" fontId="13" fillId="0" borderId="8" xfId="0" applyNumberFormat="1" applyFont="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10'!$B$5</c:f>
              <c:strCache>
                <c:ptCount val="1"/>
                <c:pt idx="0">
                  <c:v>Groupe sous le seuil 1 (à besoins)</c:v>
                </c:pt>
              </c:strCache>
            </c:strRef>
          </c:tx>
          <c:spPr>
            <a:solidFill>
              <a:schemeClr val="accent1">
                <a:lumMod val="40000"/>
                <a:lumOff val="60000"/>
              </a:schemeClr>
            </a:solidFill>
          </c:spPr>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10'!$B$6:$B$12</c:f>
              <c:numCache>
                <c:formatCode>0.0</c:formatCode>
                <c:ptCount val="7"/>
                <c:pt idx="0">
                  <c:v>7.4</c:v>
                </c:pt>
                <c:pt idx="1">
                  <c:v>3.5</c:v>
                </c:pt>
                <c:pt idx="2">
                  <c:v>5.5</c:v>
                </c:pt>
                <c:pt idx="3">
                  <c:v>3.9</c:v>
                </c:pt>
                <c:pt idx="4">
                  <c:v>8.1</c:v>
                </c:pt>
                <c:pt idx="5">
                  <c:v>5.4</c:v>
                </c:pt>
                <c:pt idx="6">
                  <c:v>10.3</c:v>
                </c:pt>
              </c:numCache>
            </c:numRef>
          </c:val>
          <c:extLst>
            <c:ext xmlns:c16="http://schemas.microsoft.com/office/drawing/2014/chart" uri="{C3380CC4-5D6E-409C-BE32-E72D297353CC}">
              <c16:uniqueId val="{00000000-2EEF-4F9F-AE00-A76A7D885904}"/>
            </c:ext>
          </c:extLst>
        </c:ser>
        <c:ser>
          <c:idx val="1"/>
          <c:order val="1"/>
          <c:tx>
            <c:strRef>
              <c:f>'fig 10'!$C$5</c:f>
              <c:strCache>
                <c:ptCount val="1"/>
                <c:pt idx="0">
                  <c:v>Groupe entre les seuils 1 et 2 (fragile)</c:v>
                </c:pt>
              </c:strCache>
            </c:strRef>
          </c:tx>
          <c:spPr>
            <a:solidFill>
              <a:schemeClr val="accent1">
                <a:lumMod val="60000"/>
                <a:lumOff val="40000"/>
              </a:schemeClr>
            </a:solidFill>
          </c:spPr>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10'!$C$6:$C$12</c:f>
              <c:numCache>
                <c:formatCode>0.0</c:formatCode>
                <c:ptCount val="7"/>
                <c:pt idx="0">
                  <c:v>21.8</c:v>
                </c:pt>
                <c:pt idx="1">
                  <c:v>12.6</c:v>
                </c:pt>
                <c:pt idx="2">
                  <c:v>9.4</c:v>
                </c:pt>
                <c:pt idx="3">
                  <c:v>12.7</c:v>
                </c:pt>
                <c:pt idx="4">
                  <c:v>10.3</c:v>
                </c:pt>
                <c:pt idx="5">
                  <c:v>11.3</c:v>
                </c:pt>
                <c:pt idx="6">
                  <c:v>20.3</c:v>
                </c:pt>
              </c:numCache>
            </c:numRef>
          </c:val>
          <c:extLst>
            <c:ext xmlns:c16="http://schemas.microsoft.com/office/drawing/2014/chart" uri="{C3380CC4-5D6E-409C-BE32-E72D297353CC}">
              <c16:uniqueId val="{00000001-2EEF-4F9F-AE00-A76A7D885904}"/>
            </c:ext>
          </c:extLst>
        </c:ser>
        <c:ser>
          <c:idx val="2"/>
          <c:order val="2"/>
          <c:tx>
            <c:strRef>
              <c:f>'fig 10'!$D$5</c:f>
              <c:strCache>
                <c:ptCount val="1"/>
                <c:pt idx="0">
                  <c:v>Groupe au-dessus du seuil 2 (maîtrise satisfaisante)</c:v>
                </c:pt>
              </c:strCache>
            </c:strRef>
          </c:tx>
          <c:spPr>
            <a:solidFill>
              <a:schemeClr val="accent1">
                <a:lumMod val="75000"/>
              </a:schemeClr>
            </a:solidFill>
          </c:spPr>
          <c:invertIfNegative val="0"/>
          <c:dLbls>
            <c:numFmt formatCode="#,##0.0" sourceLinked="0"/>
            <c:spPr>
              <a:noFill/>
              <a:ln w="25400">
                <a:noFill/>
              </a:ln>
            </c:spPr>
            <c:txPr>
              <a:bodyPr wrap="square" lIns="38100" tIns="19050" rIns="38100" bIns="19050" anchor="ctr">
                <a:spAutoFit/>
              </a:bodyPr>
              <a:lstStyle/>
              <a:p>
                <a:pPr>
                  <a:defRPr sz="900">
                    <a:solidFill>
                      <a:schemeClr val="bg1"/>
                    </a:solidFill>
                    <a:latin typeface="Mariane"/>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10'!$D$6:$D$12</c:f>
              <c:numCache>
                <c:formatCode>0.0</c:formatCode>
                <c:ptCount val="7"/>
                <c:pt idx="0">
                  <c:v>70.7</c:v>
                </c:pt>
                <c:pt idx="1">
                  <c:v>83.9</c:v>
                </c:pt>
                <c:pt idx="2">
                  <c:v>85.1</c:v>
                </c:pt>
                <c:pt idx="3">
                  <c:v>83.4</c:v>
                </c:pt>
                <c:pt idx="4">
                  <c:v>81.7</c:v>
                </c:pt>
                <c:pt idx="5">
                  <c:v>83.3</c:v>
                </c:pt>
                <c:pt idx="6">
                  <c:v>69.400000000000006</c:v>
                </c:pt>
              </c:numCache>
            </c:numRef>
          </c:val>
          <c:extLst>
            <c:ext xmlns:c16="http://schemas.microsoft.com/office/drawing/2014/chart" uri="{C3380CC4-5D6E-409C-BE32-E72D297353CC}">
              <c16:uniqueId val="{00000002-2EEF-4F9F-AE00-A76A7D885904}"/>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txPr>
          <a:bodyPr/>
          <a:lstStyle/>
          <a:p>
            <a:pPr>
              <a:defRPr sz="900">
                <a:latin typeface="Marianne" panose="02000000000000000000" pitchFamily="2" charset="0"/>
              </a:defRPr>
            </a:pPr>
            <a:endParaRPr lang="fr-FR"/>
          </a:p>
        </c:txPr>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overlay val="0"/>
      <c:txPr>
        <a:bodyPr/>
        <a:lstStyle/>
        <a:p>
          <a:pPr>
            <a:defRPr sz="900">
              <a:latin typeface="Marianne" panose="02000000000000000000" pitchFamily="2" charset="0"/>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11'!$B$5</c:f>
              <c:strCache>
                <c:ptCount val="1"/>
                <c:pt idx="0">
                  <c:v>Groupe sous le seuil 1 (à besoins)</c:v>
                </c:pt>
              </c:strCache>
            </c:strRef>
          </c:tx>
          <c:spPr>
            <a:solidFill>
              <a:schemeClr val="accent2">
                <a:lumMod val="40000"/>
                <a:lumOff val="60000"/>
              </a:schemeClr>
            </a:solidFill>
          </c:spPr>
          <c:invertIfNegative val="0"/>
          <c:dLbls>
            <c:numFmt formatCode="#,##0.0" sourceLinked="0"/>
            <c:spPr>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11'!$A$6:$A$12</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11'!$B$6:$B$12</c:f>
              <c:numCache>
                <c:formatCode>0.0</c:formatCode>
                <c:ptCount val="7"/>
                <c:pt idx="0">
                  <c:v>5.4</c:v>
                </c:pt>
                <c:pt idx="1">
                  <c:v>8.5</c:v>
                </c:pt>
                <c:pt idx="2">
                  <c:v>2.8</c:v>
                </c:pt>
                <c:pt idx="3">
                  <c:v>3.1</c:v>
                </c:pt>
                <c:pt idx="4">
                  <c:v>15</c:v>
                </c:pt>
                <c:pt idx="5">
                  <c:v>10.3</c:v>
                </c:pt>
                <c:pt idx="6">
                  <c:v>4.2</c:v>
                </c:pt>
              </c:numCache>
            </c:numRef>
          </c:val>
          <c:extLst>
            <c:ext xmlns:c16="http://schemas.microsoft.com/office/drawing/2014/chart" uri="{C3380CC4-5D6E-409C-BE32-E72D297353CC}">
              <c16:uniqueId val="{00000000-8BE9-450C-8CF8-EAA820D48799}"/>
            </c:ext>
          </c:extLst>
        </c:ser>
        <c:ser>
          <c:idx val="1"/>
          <c:order val="1"/>
          <c:tx>
            <c:strRef>
              <c:f>'fig 11'!$C$5</c:f>
              <c:strCache>
                <c:ptCount val="1"/>
                <c:pt idx="0">
                  <c:v>Groupe entre les seuils 1 et 2 (fragile)</c:v>
                </c:pt>
              </c:strCache>
            </c:strRef>
          </c:tx>
          <c:spPr>
            <a:solidFill>
              <a:schemeClr val="accent2">
                <a:lumMod val="60000"/>
                <a:lumOff val="40000"/>
              </a:schemeClr>
            </a:solidFill>
          </c:spPr>
          <c:invertIfNegative val="0"/>
          <c:dLbls>
            <c:numFmt formatCode="#,##0.0" sourceLinked="0"/>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11'!$A$6:$A$12</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11'!$C$6:$C$12</c:f>
              <c:numCache>
                <c:formatCode>0.0</c:formatCode>
                <c:ptCount val="7"/>
                <c:pt idx="0">
                  <c:v>9.5</c:v>
                </c:pt>
                <c:pt idx="1">
                  <c:v>10.5</c:v>
                </c:pt>
                <c:pt idx="2">
                  <c:v>5</c:v>
                </c:pt>
                <c:pt idx="3">
                  <c:v>7.4</c:v>
                </c:pt>
                <c:pt idx="4">
                  <c:v>8.1999999999999993</c:v>
                </c:pt>
                <c:pt idx="5">
                  <c:v>21.6</c:v>
                </c:pt>
                <c:pt idx="6">
                  <c:v>12</c:v>
                </c:pt>
              </c:numCache>
            </c:numRef>
          </c:val>
          <c:extLst>
            <c:ext xmlns:c16="http://schemas.microsoft.com/office/drawing/2014/chart" uri="{C3380CC4-5D6E-409C-BE32-E72D297353CC}">
              <c16:uniqueId val="{00000001-8BE9-450C-8CF8-EAA820D48799}"/>
            </c:ext>
          </c:extLst>
        </c:ser>
        <c:ser>
          <c:idx val="2"/>
          <c:order val="2"/>
          <c:tx>
            <c:strRef>
              <c:f>'fig 11'!$D$5</c:f>
              <c:strCache>
                <c:ptCount val="1"/>
                <c:pt idx="0">
                  <c:v>Groupe au-dessus du seuil 2 (maîtrise satisfaisante)</c:v>
                </c:pt>
              </c:strCache>
            </c:strRef>
          </c:tx>
          <c:spPr>
            <a:solidFill>
              <a:schemeClr val="accent2">
                <a:lumMod val="75000"/>
              </a:schemeClr>
            </a:solidFill>
          </c:spPr>
          <c:invertIfNegative val="0"/>
          <c:dLbls>
            <c:numFmt formatCode="#,##0.0" sourceLinked="0"/>
            <c:spPr>
              <a:noFill/>
              <a:ln w="25400">
                <a:noFill/>
              </a:ln>
            </c:spPr>
            <c:txPr>
              <a:bodyPr wrap="square" lIns="38100" tIns="19050" rIns="38100" bIns="19050" anchor="ctr">
                <a:spAutoFit/>
              </a:bodyPr>
              <a:lstStyle/>
              <a:p>
                <a:pPr>
                  <a:defRPr sz="900">
                    <a:solidFill>
                      <a:schemeClr val="bg1"/>
                    </a:solidFill>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11'!$A$6:$A$12</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11'!$D$6:$D$12</c:f>
              <c:numCache>
                <c:formatCode>0.0</c:formatCode>
                <c:ptCount val="7"/>
                <c:pt idx="0">
                  <c:v>85</c:v>
                </c:pt>
                <c:pt idx="1">
                  <c:v>81</c:v>
                </c:pt>
                <c:pt idx="2">
                  <c:v>92.2</c:v>
                </c:pt>
                <c:pt idx="3">
                  <c:v>89.5</c:v>
                </c:pt>
                <c:pt idx="4">
                  <c:v>76.8</c:v>
                </c:pt>
                <c:pt idx="5">
                  <c:v>68.099999999999994</c:v>
                </c:pt>
                <c:pt idx="6">
                  <c:v>83.8</c:v>
                </c:pt>
              </c:numCache>
            </c:numRef>
          </c:val>
          <c:extLst>
            <c:ext xmlns:c16="http://schemas.microsoft.com/office/drawing/2014/chart" uri="{C3380CC4-5D6E-409C-BE32-E72D297353CC}">
              <c16:uniqueId val="{00000002-8BE9-450C-8CF8-EAA820D48799}"/>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txPr>
          <a:bodyPr/>
          <a:lstStyle/>
          <a:p>
            <a:pPr>
              <a:defRPr sz="900">
                <a:latin typeface="Marianne" panose="02000000000000000000" pitchFamily="2" charset="0"/>
              </a:defRPr>
            </a:pPr>
            <a:endParaRPr lang="fr-FR"/>
          </a:p>
        </c:txPr>
        <c:crossAx val="131238912"/>
        <c:crosses val="autoZero"/>
        <c:auto val="1"/>
        <c:lblAlgn val="ctr"/>
        <c:lblOffset val="100"/>
        <c:noMultiLvlLbl val="0"/>
      </c:catAx>
      <c:valAx>
        <c:axId val="131238912"/>
        <c:scaling>
          <c:orientation val="minMax"/>
        </c:scaling>
        <c:delete val="1"/>
        <c:axPos val="b"/>
        <c:numFmt formatCode="0%" sourceLinked="1"/>
        <c:majorTickMark val="out"/>
        <c:minorTickMark val="none"/>
        <c:tickLblPos val="nextTo"/>
        <c:crossAx val="131237376"/>
        <c:crosses val="autoZero"/>
        <c:crossBetween val="between"/>
      </c:valAx>
    </c:plotArea>
    <c:legend>
      <c:legendPos val="b"/>
      <c:overlay val="0"/>
      <c:txPr>
        <a:bodyPr/>
        <a:lstStyle/>
        <a:p>
          <a:pPr>
            <a:defRPr sz="900">
              <a:latin typeface="Marianne" panose="02000000000000000000" pitchFamily="2"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3150715563506264E-2"/>
          <c:y val="6.0582735754491482E-2"/>
          <c:w val="0.93285300617317612"/>
          <c:h val="0.6337397430584335"/>
        </c:manualLayout>
      </c:layout>
      <c:barChart>
        <c:barDir val="col"/>
        <c:grouping val="clustered"/>
        <c:varyColors val="0"/>
        <c:ser>
          <c:idx val="0"/>
          <c:order val="0"/>
          <c:tx>
            <c:strRef>
              <c:f>'fig 12'!$B$3</c:f>
              <c:strCache>
                <c:ptCount val="1"/>
                <c:pt idx="0">
                  <c:v>Privé sous contrat</c:v>
                </c:pt>
              </c:strCache>
            </c:strRef>
          </c:tx>
          <c:spPr>
            <a:solidFill>
              <a:schemeClr val="accent4">
                <a:shade val="58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12'!$A$4:$A$10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12'!$B$4:$B$10</c:f>
              <c:numCache>
                <c:formatCode>0.0</c:formatCode>
                <c:ptCount val="7"/>
                <c:pt idx="0">
                  <c:v>82.7</c:v>
                </c:pt>
                <c:pt idx="1">
                  <c:v>91</c:v>
                </c:pt>
                <c:pt idx="2">
                  <c:v>91.8</c:v>
                </c:pt>
                <c:pt idx="3">
                  <c:v>89.2</c:v>
                </c:pt>
                <c:pt idx="4">
                  <c:v>88.4</c:v>
                </c:pt>
                <c:pt idx="5">
                  <c:v>88.8</c:v>
                </c:pt>
                <c:pt idx="6">
                  <c:v>71.8</c:v>
                </c:pt>
              </c:numCache>
            </c:numRef>
          </c:val>
          <c:extLst>
            <c:ext xmlns:c16="http://schemas.microsoft.com/office/drawing/2014/chart" uri="{C3380CC4-5D6E-409C-BE32-E72D297353CC}">
              <c16:uniqueId val="{00000000-3525-492A-8137-1B3BF16E4705}"/>
            </c:ext>
          </c:extLst>
        </c:ser>
        <c:ser>
          <c:idx val="1"/>
          <c:order val="1"/>
          <c:tx>
            <c:strRef>
              <c:f>'fig 12'!$C$3</c:f>
              <c:strCache>
                <c:ptCount val="1"/>
                <c:pt idx="0">
                  <c:v>Public hors EP</c:v>
                </c:pt>
              </c:strCache>
            </c:strRef>
          </c:tx>
          <c:spPr>
            <a:solidFill>
              <a:schemeClr val="accent4">
                <a:shade val="86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12'!$A$4:$A$10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12'!$C$4:$C$10</c:f>
              <c:numCache>
                <c:formatCode>0.0</c:formatCode>
                <c:ptCount val="7"/>
                <c:pt idx="0">
                  <c:v>74.3</c:v>
                </c:pt>
                <c:pt idx="1">
                  <c:v>86.4</c:v>
                </c:pt>
                <c:pt idx="2">
                  <c:v>87.1</c:v>
                </c:pt>
                <c:pt idx="3">
                  <c:v>84.9</c:v>
                </c:pt>
                <c:pt idx="4">
                  <c:v>83.5</c:v>
                </c:pt>
                <c:pt idx="5">
                  <c:v>84.1</c:v>
                </c:pt>
                <c:pt idx="6">
                  <c:v>71.2</c:v>
                </c:pt>
              </c:numCache>
            </c:numRef>
          </c:val>
          <c:extLst>
            <c:ext xmlns:c16="http://schemas.microsoft.com/office/drawing/2014/chart" uri="{C3380CC4-5D6E-409C-BE32-E72D297353CC}">
              <c16:uniqueId val="{00000001-3525-492A-8137-1B3BF16E4705}"/>
            </c:ext>
          </c:extLst>
        </c:ser>
        <c:ser>
          <c:idx val="2"/>
          <c:order val="2"/>
          <c:tx>
            <c:strRef>
              <c:f>'fig 12'!$D$3</c:f>
              <c:strCache>
                <c:ptCount val="1"/>
                <c:pt idx="0">
                  <c:v>REP</c:v>
                </c:pt>
              </c:strCache>
            </c:strRef>
          </c:tx>
          <c:spPr>
            <a:solidFill>
              <a:schemeClr val="accent4">
                <a:tint val="86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12'!$A$4:$A$10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12'!$D$4:$D$10</c:f>
              <c:numCache>
                <c:formatCode>0.0</c:formatCode>
                <c:ptCount val="7"/>
                <c:pt idx="0">
                  <c:v>51.5</c:v>
                </c:pt>
                <c:pt idx="1">
                  <c:v>71.900000000000006</c:v>
                </c:pt>
                <c:pt idx="2">
                  <c:v>74.900000000000006</c:v>
                </c:pt>
                <c:pt idx="3">
                  <c:v>75.3</c:v>
                </c:pt>
                <c:pt idx="4">
                  <c:v>71.7</c:v>
                </c:pt>
                <c:pt idx="5">
                  <c:v>77.5</c:v>
                </c:pt>
                <c:pt idx="6">
                  <c:v>62.5</c:v>
                </c:pt>
              </c:numCache>
            </c:numRef>
          </c:val>
          <c:extLst>
            <c:ext xmlns:c16="http://schemas.microsoft.com/office/drawing/2014/chart" uri="{C3380CC4-5D6E-409C-BE32-E72D297353CC}">
              <c16:uniqueId val="{00000002-3525-492A-8137-1B3BF16E4705}"/>
            </c:ext>
          </c:extLst>
        </c:ser>
        <c:ser>
          <c:idx val="3"/>
          <c:order val="3"/>
          <c:tx>
            <c:strRef>
              <c:f>'fig 12'!$E$3</c:f>
              <c:strCache>
                <c:ptCount val="1"/>
                <c:pt idx="0">
                  <c:v>REP+</c:v>
                </c:pt>
              </c:strCache>
            </c:strRef>
          </c:tx>
          <c:spPr>
            <a:solidFill>
              <a:schemeClr val="accent4">
                <a:tint val="58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12'!$A$4:$A$10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12'!$E$4:$E$10</c:f>
              <c:numCache>
                <c:formatCode>0.0</c:formatCode>
                <c:ptCount val="7"/>
                <c:pt idx="0">
                  <c:v>41.7</c:v>
                </c:pt>
                <c:pt idx="1">
                  <c:v>63.6</c:v>
                </c:pt>
                <c:pt idx="2">
                  <c:v>68.2</c:v>
                </c:pt>
                <c:pt idx="3">
                  <c:v>70.7</c:v>
                </c:pt>
                <c:pt idx="4">
                  <c:v>65.7</c:v>
                </c:pt>
                <c:pt idx="5">
                  <c:v>74.099999999999994</c:v>
                </c:pt>
                <c:pt idx="6">
                  <c:v>57.9</c:v>
                </c:pt>
              </c:numCache>
            </c:numRef>
          </c:val>
          <c:extLst>
            <c:ext xmlns:c16="http://schemas.microsoft.com/office/drawing/2014/chart" uri="{C3380CC4-5D6E-409C-BE32-E72D297353CC}">
              <c16:uniqueId val="{00000003-3525-492A-8137-1B3BF16E4705}"/>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408064"/>
        <c:crosses val="autoZero"/>
        <c:auto val="1"/>
        <c:lblAlgn val="ctr"/>
        <c:lblOffset val="100"/>
        <c:noMultiLvlLbl val="0"/>
      </c:catAx>
      <c:valAx>
        <c:axId val="132408064"/>
        <c:scaling>
          <c:orientation val="minMax"/>
        </c:scaling>
        <c:delete val="0"/>
        <c:axPos val="l"/>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27845748375994134"/>
          <c:y val="0.82528363443890029"/>
          <c:w val="0.41353483399694829"/>
          <c:h val="8.18654510291476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3150715563506264E-2"/>
          <c:y val="6.0582735754491482E-2"/>
          <c:w val="0.93285300617317612"/>
          <c:h val="0.6337397430584335"/>
        </c:manualLayout>
      </c:layout>
      <c:barChart>
        <c:barDir val="col"/>
        <c:grouping val="clustered"/>
        <c:varyColors val="0"/>
        <c:ser>
          <c:idx val="0"/>
          <c:order val="0"/>
          <c:tx>
            <c:strRef>
              <c:f>'fig 13'!$B$4</c:f>
              <c:strCache>
                <c:ptCount val="1"/>
                <c:pt idx="0">
                  <c:v>Privé sous contrat</c:v>
                </c:pt>
              </c:strCache>
            </c:strRef>
          </c:tx>
          <c:spPr>
            <a:solidFill>
              <a:schemeClr val="accent4">
                <a:shade val="58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13'!$A$5:$A$11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13'!$B$5:$B$11</c:f>
              <c:numCache>
                <c:formatCode>0.0</c:formatCode>
                <c:ptCount val="7"/>
                <c:pt idx="0">
                  <c:v>87.9</c:v>
                </c:pt>
                <c:pt idx="1">
                  <c:v>86</c:v>
                </c:pt>
                <c:pt idx="2">
                  <c:v>94.9</c:v>
                </c:pt>
                <c:pt idx="3">
                  <c:v>91.9</c:v>
                </c:pt>
                <c:pt idx="4">
                  <c:v>80.900000000000006</c:v>
                </c:pt>
                <c:pt idx="5">
                  <c:v>76.7</c:v>
                </c:pt>
                <c:pt idx="6">
                  <c:v>86.8</c:v>
                </c:pt>
              </c:numCache>
            </c:numRef>
          </c:val>
          <c:extLst>
            <c:ext xmlns:c16="http://schemas.microsoft.com/office/drawing/2014/chart" uri="{C3380CC4-5D6E-409C-BE32-E72D297353CC}">
              <c16:uniqueId val="{00000000-707B-478F-A4ED-6F8393592A5E}"/>
            </c:ext>
          </c:extLst>
        </c:ser>
        <c:ser>
          <c:idx val="1"/>
          <c:order val="1"/>
          <c:tx>
            <c:strRef>
              <c:f>'fig 13'!$C$4</c:f>
              <c:strCache>
                <c:ptCount val="1"/>
                <c:pt idx="0">
                  <c:v>Public hors EP</c:v>
                </c:pt>
              </c:strCache>
            </c:strRef>
          </c:tx>
          <c:spPr>
            <a:solidFill>
              <a:schemeClr val="accent4">
                <a:shade val="86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13'!$A$5:$A$11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13'!$C$5:$C$11</c:f>
              <c:numCache>
                <c:formatCode>0.0</c:formatCode>
                <c:ptCount val="7"/>
                <c:pt idx="0">
                  <c:v>85.9</c:v>
                </c:pt>
                <c:pt idx="1">
                  <c:v>82.1</c:v>
                </c:pt>
                <c:pt idx="2">
                  <c:v>92.8</c:v>
                </c:pt>
                <c:pt idx="3">
                  <c:v>90.3</c:v>
                </c:pt>
                <c:pt idx="4">
                  <c:v>77.900000000000006</c:v>
                </c:pt>
                <c:pt idx="5">
                  <c:v>70.5</c:v>
                </c:pt>
                <c:pt idx="6">
                  <c:v>84.9</c:v>
                </c:pt>
              </c:numCache>
            </c:numRef>
          </c:val>
          <c:extLst>
            <c:ext xmlns:c16="http://schemas.microsoft.com/office/drawing/2014/chart" uri="{C3380CC4-5D6E-409C-BE32-E72D297353CC}">
              <c16:uniqueId val="{00000001-707B-478F-A4ED-6F8393592A5E}"/>
            </c:ext>
          </c:extLst>
        </c:ser>
        <c:ser>
          <c:idx val="2"/>
          <c:order val="2"/>
          <c:tx>
            <c:strRef>
              <c:f>'fig 13'!$D$4</c:f>
              <c:strCache>
                <c:ptCount val="1"/>
                <c:pt idx="0">
                  <c:v>REP</c:v>
                </c:pt>
              </c:strCache>
            </c:strRef>
          </c:tx>
          <c:spPr>
            <a:solidFill>
              <a:schemeClr val="accent4">
                <a:tint val="86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13'!$A$5:$A$11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13'!$D$5:$D$11</c:f>
              <c:numCache>
                <c:formatCode>0.0</c:formatCode>
                <c:ptCount val="7"/>
                <c:pt idx="0">
                  <c:v>80.7</c:v>
                </c:pt>
                <c:pt idx="1">
                  <c:v>74.3</c:v>
                </c:pt>
                <c:pt idx="2">
                  <c:v>89.4</c:v>
                </c:pt>
                <c:pt idx="3">
                  <c:v>85.8</c:v>
                </c:pt>
                <c:pt idx="4">
                  <c:v>70.7</c:v>
                </c:pt>
                <c:pt idx="5">
                  <c:v>54.8</c:v>
                </c:pt>
                <c:pt idx="6">
                  <c:v>78.400000000000006</c:v>
                </c:pt>
              </c:numCache>
            </c:numRef>
          </c:val>
          <c:extLst>
            <c:ext xmlns:c16="http://schemas.microsoft.com/office/drawing/2014/chart" uri="{C3380CC4-5D6E-409C-BE32-E72D297353CC}">
              <c16:uniqueId val="{00000002-707B-478F-A4ED-6F8393592A5E}"/>
            </c:ext>
          </c:extLst>
        </c:ser>
        <c:ser>
          <c:idx val="3"/>
          <c:order val="3"/>
          <c:tx>
            <c:strRef>
              <c:f>'fig 13'!$E$4</c:f>
              <c:strCache>
                <c:ptCount val="1"/>
                <c:pt idx="0">
                  <c:v>REP+</c:v>
                </c:pt>
              </c:strCache>
            </c:strRef>
          </c:tx>
          <c:spPr>
            <a:solidFill>
              <a:schemeClr val="accent4">
                <a:tint val="58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13'!$A$5:$A$11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13'!$E$5:$E$11</c:f>
              <c:numCache>
                <c:formatCode>0.0</c:formatCode>
                <c:ptCount val="7"/>
                <c:pt idx="0">
                  <c:v>77.599999999999994</c:v>
                </c:pt>
                <c:pt idx="1">
                  <c:v>71.400000000000006</c:v>
                </c:pt>
                <c:pt idx="2">
                  <c:v>86.1</c:v>
                </c:pt>
                <c:pt idx="3">
                  <c:v>82.5</c:v>
                </c:pt>
                <c:pt idx="4">
                  <c:v>66.900000000000006</c:v>
                </c:pt>
                <c:pt idx="5">
                  <c:v>47.8</c:v>
                </c:pt>
                <c:pt idx="6">
                  <c:v>74.8</c:v>
                </c:pt>
              </c:numCache>
            </c:numRef>
          </c:val>
          <c:extLst>
            <c:ext xmlns:c16="http://schemas.microsoft.com/office/drawing/2014/chart" uri="{C3380CC4-5D6E-409C-BE32-E72D297353CC}">
              <c16:uniqueId val="{00000003-707B-478F-A4ED-6F8393592A5E}"/>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408064"/>
        <c:crosses val="autoZero"/>
        <c:auto val="1"/>
        <c:lblAlgn val="ctr"/>
        <c:lblOffset val="100"/>
        <c:noMultiLvlLbl val="0"/>
      </c:catAx>
      <c:valAx>
        <c:axId val="132408064"/>
        <c:scaling>
          <c:orientation val="minMax"/>
        </c:scaling>
        <c:delete val="0"/>
        <c:axPos val="l"/>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27845748375994134"/>
          <c:y val="0.82528363443890029"/>
          <c:w val="0.41353483399694829"/>
          <c:h val="8.18654510291476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14'!$B$5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14'!$B$6:$B$12</c:f>
              <c:numCache>
                <c:formatCode>0.0</c:formatCode>
                <c:ptCount val="7"/>
                <c:pt idx="0">
                  <c:v>71.7</c:v>
                </c:pt>
                <c:pt idx="1">
                  <c:v>86.9</c:v>
                </c:pt>
                <c:pt idx="2">
                  <c:v>86.7</c:v>
                </c:pt>
                <c:pt idx="3">
                  <c:v>85.2</c:v>
                </c:pt>
                <c:pt idx="4">
                  <c:v>83.6</c:v>
                </c:pt>
                <c:pt idx="5">
                  <c:v>85.3</c:v>
                </c:pt>
                <c:pt idx="6">
                  <c:v>72.099999999999994</c:v>
                </c:pt>
              </c:numCache>
            </c:numRef>
          </c:val>
          <c:extLst>
            <c:ext xmlns:c16="http://schemas.microsoft.com/office/drawing/2014/chart" uri="{C3380CC4-5D6E-409C-BE32-E72D297353CC}">
              <c16:uniqueId val="{00000000-7927-4ECF-BFF1-42B86D3695E4}"/>
            </c:ext>
          </c:extLst>
        </c:ser>
        <c:ser>
          <c:idx val="1"/>
          <c:order val="1"/>
          <c:tx>
            <c:strRef>
              <c:f>'fig 14'!$C$5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14'!$C$6:$C$12</c:f>
              <c:numCache>
                <c:formatCode>0.0</c:formatCode>
                <c:ptCount val="7"/>
                <c:pt idx="0">
                  <c:v>69.8</c:v>
                </c:pt>
                <c:pt idx="1">
                  <c:v>81</c:v>
                </c:pt>
                <c:pt idx="2">
                  <c:v>83.6</c:v>
                </c:pt>
                <c:pt idx="3">
                  <c:v>81.8</c:v>
                </c:pt>
                <c:pt idx="4">
                  <c:v>79.900000000000006</c:v>
                </c:pt>
                <c:pt idx="5">
                  <c:v>81.400000000000006</c:v>
                </c:pt>
                <c:pt idx="6">
                  <c:v>66.900000000000006</c:v>
                </c:pt>
              </c:numCache>
            </c:numRef>
          </c:val>
          <c:extLst>
            <c:ext xmlns:c16="http://schemas.microsoft.com/office/drawing/2014/chart" uri="{C3380CC4-5D6E-409C-BE32-E72D297353CC}">
              <c16:uniqueId val="{00000001-7927-4ECF-BFF1-42B86D3695E4}"/>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0.38852325985719588"/>
          <c:y val="0.82762801615461068"/>
          <c:w val="0.29611278766365656"/>
          <c:h val="0.119359164262883"/>
        </c:manualLayout>
      </c:layout>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15'!$B$4</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15'!$A$5:$A$11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15'!$B$5:$B$11</c:f>
              <c:numCache>
                <c:formatCode>0.0</c:formatCode>
                <c:ptCount val="7"/>
                <c:pt idx="0">
                  <c:v>86.2</c:v>
                </c:pt>
                <c:pt idx="1">
                  <c:v>80.5</c:v>
                </c:pt>
                <c:pt idx="2">
                  <c:v>92.9</c:v>
                </c:pt>
                <c:pt idx="3">
                  <c:v>90.5</c:v>
                </c:pt>
                <c:pt idx="4">
                  <c:v>76.7</c:v>
                </c:pt>
                <c:pt idx="5">
                  <c:v>68.8</c:v>
                </c:pt>
                <c:pt idx="6">
                  <c:v>85.5</c:v>
                </c:pt>
              </c:numCache>
            </c:numRef>
          </c:val>
          <c:extLst>
            <c:ext xmlns:c16="http://schemas.microsoft.com/office/drawing/2014/chart" uri="{C3380CC4-5D6E-409C-BE32-E72D297353CC}">
              <c16:uniqueId val="{00000000-FCC8-4C8B-AA10-C6F7B6197492}"/>
            </c:ext>
          </c:extLst>
        </c:ser>
        <c:ser>
          <c:idx val="1"/>
          <c:order val="1"/>
          <c:tx>
            <c:strRef>
              <c:f>'fig 15'!$C$4</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15'!$A$5:$A$11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15'!$C$5:$C$11</c:f>
              <c:numCache>
                <c:formatCode>0.0</c:formatCode>
                <c:ptCount val="7"/>
                <c:pt idx="0">
                  <c:v>83.9</c:v>
                </c:pt>
                <c:pt idx="1">
                  <c:v>81.599999999999994</c:v>
                </c:pt>
                <c:pt idx="2">
                  <c:v>91.7</c:v>
                </c:pt>
                <c:pt idx="3">
                  <c:v>88.5</c:v>
                </c:pt>
                <c:pt idx="4">
                  <c:v>76.900000000000006</c:v>
                </c:pt>
                <c:pt idx="5">
                  <c:v>67.400000000000006</c:v>
                </c:pt>
                <c:pt idx="6">
                  <c:v>82.2</c:v>
                </c:pt>
              </c:numCache>
            </c:numRef>
          </c:val>
          <c:extLst>
            <c:ext xmlns:c16="http://schemas.microsoft.com/office/drawing/2014/chart" uri="{C3380CC4-5D6E-409C-BE32-E72D297353CC}">
              <c16:uniqueId val="{00000001-FCC8-4C8B-AA10-C6F7B6197492}"/>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0.38852325985719588"/>
          <c:y val="0.82762801615461068"/>
          <c:w val="0.29611278766365656"/>
          <c:h val="0.119359164262883"/>
        </c:manualLayout>
      </c:layout>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14</xdr:row>
      <xdr:rowOff>57150</xdr:rowOff>
    </xdr:from>
    <xdr:to>
      <xdr:col>7</xdr:col>
      <xdr:colOff>62325</xdr:colOff>
      <xdr:row>29</xdr:row>
      <xdr:rowOff>79650</xdr:rowOff>
    </xdr:to>
    <xdr:pic>
      <xdr:nvPicPr>
        <xdr:cNvPr id="3" name="Image 2">
          <a:extLst>
            <a:ext uri="{FF2B5EF4-FFF2-40B4-BE49-F238E27FC236}">
              <a16:creationId xmlns:a16="http://schemas.microsoft.com/office/drawing/2014/main" id="{37B899BC-FF6A-4B69-A3B9-E892182C72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914650"/>
          <a:ext cx="4320000" cy="2880000"/>
        </a:xfrm>
        <a:prstGeom prst="rect">
          <a:avLst/>
        </a:prstGeom>
        <a:solidFill>
          <a:schemeClr val="bg1"/>
        </a:solid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571500</xdr:colOff>
      <xdr:row>3</xdr:row>
      <xdr:rowOff>19050</xdr:rowOff>
    </xdr:from>
    <xdr:to>
      <xdr:col>20</xdr:col>
      <xdr:colOff>200700</xdr:colOff>
      <xdr:row>19</xdr:row>
      <xdr:rowOff>134625</xdr:rowOff>
    </xdr:to>
    <xdr:graphicFrame macro="">
      <xdr:nvGraphicFramePr>
        <xdr:cNvPr id="2" name="Graphique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57150</xdr:colOff>
      <xdr:row>4</xdr:row>
      <xdr:rowOff>114300</xdr:rowOff>
    </xdr:from>
    <xdr:to>
      <xdr:col>17</xdr:col>
      <xdr:colOff>151607</xdr:colOff>
      <xdr:row>27</xdr:row>
      <xdr:rowOff>4763</xdr:rowOff>
    </xdr:to>
    <xdr:graphicFrame macro="">
      <xdr:nvGraphicFramePr>
        <xdr:cNvPr id="2" name="Graphique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752475</xdr:colOff>
      <xdr:row>3</xdr:row>
      <xdr:rowOff>104775</xdr:rowOff>
    </xdr:from>
    <xdr:to>
      <xdr:col>17</xdr:col>
      <xdr:colOff>84932</xdr:colOff>
      <xdr:row>26</xdr:row>
      <xdr:rowOff>157163</xdr:rowOff>
    </xdr:to>
    <xdr:graphicFrame macro="">
      <xdr:nvGraphicFramePr>
        <xdr:cNvPr id="2" name="Graphique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3200400</xdr:colOff>
      <xdr:row>13</xdr:row>
      <xdr:rowOff>171450</xdr:rowOff>
    </xdr:from>
    <xdr:to>
      <xdr:col>6</xdr:col>
      <xdr:colOff>329025</xdr:colOff>
      <xdr:row>29</xdr:row>
      <xdr:rowOff>3450</xdr:rowOff>
    </xdr:to>
    <xdr:pic>
      <xdr:nvPicPr>
        <xdr:cNvPr id="3" name="Image 2">
          <a:extLst>
            <a:ext uri="{FF2B5EF4-FFF2-40B4-BE49-F238E27FC236}">
              <a16:creationId xmlns:a16="http://schemas.microsoft.com/office/drawing/2014/main" id="{C5DD5DE9-5F06-45ED-A9BD-0B00610D1B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0" y="2867025"/>
          <a:ext cx="4320000" cy="2880000"/>
        </a:xfrm>
        <a:prstGeom prst="rect">
          <a:avLst/>
        </a:prstGeom>
        <a:solidFill>
          <a:schemeClr val="bg1"/>
        </a:solid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3228975</xdr:colOff>
      <xdr:row>14</xdr:row>
      <xdr:rowOff>19050</xdr:rowOff>
    </xdr:from>
    <xdr:to>
      <xdr:col>6</xdr:col>
      <xdr:colOff>357600</xdr:colOff>
      <xdr:row>29</xdr:row>
      <xdr:rowOff>41550</xdr:rowOff>
    </xdr:to>
    <xdr:pic>
      <xdr:nvPicPr>
        <xdr:cNvPr id="3" name="Image 2">
          <a:extLst>
            <a:ext uri="{FF2B5EF4-FFF2-40B4-BE49-F238E27FC236}">
              <a16:creationId xmlns:a16="http://schemas.microsoft.com/office/drawing/2014/main" id="{8E96D7F7-6864-4678-AA8C-BB1ADA4723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8975" y="2952750"/>
          <a:ext cx="4320000" cy="2880000"/>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2676524</xdr:colOff>
      <xdr:row>13</xdr:row>
      <xdr:rowOff>152398</xdr:rowOff>
    </xdr:from>
    <xdr:to>
      <xdr:col>5</xdr:col>
      <xdr:colOff>567149</xdr:colOff>
      <xdr:row>28</xdr:row>
      <xdr:rowOff>174898</xdr:rowOff>
    </xdr:to>
    <xdr:pic>
      <xdr:nvPicPr>
        <xdr:cNvPr id="4" name="Image 3">
          <a:extLst>
            <a:ext uri="{FF2B5EF4-FFF2-40B4-BE49-F238E27FC236}">
              <a16:creationId xmlns:a16="http://schemas.microsoft.com/office/drawing/2014/main" id="{67AF4EE0-10B3-4583-B50D-5D093450E73B}"/>
            </a:ext>
          </a:extLst>
        </xdr:cNvPr>
        <xdr:cNvPicPr>
          <a:picLocks/>
        </xdr:cNvPicPr>
      </xdr:nvPicPr>
      <xdr:blipFill>
        <a:blip xmlns:r="http://schemas.openxmlformats.org/officeDocument/2006/relationships" r:embed="rId1"/>
        <a:stretch>
          <a:fillRect/>
        </a:stretch>
      </xdr:blipFill>
      <xdr:spPr>
        <a:xfrm>
          <a:off x="2676524" y="2628898"/>
          <a:ext cx="4320000" cy="288000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2714625</xdr:colOff>
      <xdr:row>13</xdr:row>
      <xdr:rowOff>123825</xdr:rowOff>
    </xdr:from>
    <xdr:to>
      <xdr:col>5</xdr:col>
      <xdr:colOff>605250</xdr:colOff>
      <xdr:row>31</xdr:row>
      <xdr:rowOff>102363</xdr:rowOff>
    </xdr:to>
    <xdr:pic>
      <xdr:nvPicPr>
        <xdr:cNvPr id="3" name="Image 2">
          <a:extLst>
            <a:ext uri="{FF2B5EF4-FFF2-40B4-BE49-F238E27FC236}">
              <a16:creationId xmlns:a16="http://schemas.microsoft.com/office/drawing/2014/main" id="{6120E3A4-C537-4D4D-8893-52F9695BC3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4625" y="2819400"/>
          <a:ext cx="4320000" cy="2880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13</xdr:row>
      <xdr:rowOff>161925</xdr:rowOff>
    </xdr:from>
    <xdr:to>
      <xdr:col>7</xdr:col>
      <xdr:colOff>24225</xdr:colOff>
      <xdr:row>28</xdr:row>
      <xdr:rowOff>184425</xdr:rowOff>
    </xdr:to>
    <xdr:pic>
      <xdr:nvPicPr>
        <xdr:cNvPr id="3" name="Image 2">
          <a:extLst>
            <a:ext uri="{FF2B5EF4-FFF2-40B4-BE49-F238E27FC236}">
              <a16:creationId xmlns:a16="http://schemas.microsoft.com/office/drawing/2014/main" id="{D376FB0D-7392-4445-BF1C-95F53629B4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095625"/>
          <a:ext cx="4320000" cy="2880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3190874</xdr:colOff>
      <xdr:row>15</xdr:row>
      <xdr:rowOff>154781</xdr:rowOff>
    </xdr:from>
    <xdr:to>
      <xdr:col>6</xdr:col>
      <xdr:colOff>319499</xdr:colOff>
      <xdr:row>30</xdr:row>
      <xdr:rowOff>177281</xdr:rowOff>
    </xdr:to>
    <xdr:pic>
      <xdr:nvPicPr>
        <xdr:cNvPr id="3" name="Image 2">
          <a:extLst>
            <a:ext uri="{FF2B5EF4-FFF2-40B4-BE49-F238E27FC236}">
              <a16:creationId xmlns:a16="http://schemas.microsoft.com/office/drawing/2014/main" id="{2F764B08-9F5D-4F25-BD90-7AF5C18538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0874" y="3214687"/>
          <a:ext cx="4320000" cy="2880000"/>
        </a:xfrm>
        <a:prstGeom prst="rect">
          <a:avLst/>
        </a:prstGeom>
        <a:solidFill>
          <a:schemeClr val="bg1"/>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333375</xdr:colOff>
      <xdr:row>13</xdr:row>
      <xdr:rowOff>19050</xdr:rowOff>
    </xdr:from>
    <xdr:to>
      <xdr:col>7</xdr:col>
      <xdr:colOff>81375</xdr:colOff>
      <xdr:row>28</xdr:row>
      <xdr:rowOff>41550</xdr:rowOff>
    </xdr:to>
    <xdr:pic>
      <xdr:nvPicPr>
        <xdr:cNvPr id="3" name="Image 2">
          <a:extLst>
            <a:ext uri="{FF2B5EF4-FFF2-40B4-BE49-F238E27FC236}">
              <a16:creationId xmlns:a16="http://schemas.microsoft.com/office/drawing/2014/main" id="{36754CDC-248A-4FD3-82F3-8B89F6E743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0" y="2686050"/>
          <a:ext cx="4320000" cy="2880000"/>
        </a:xfrm>
        <a:prstGeom prst="rect">
          <a:avLst/>
        </a:prstGeom>
        <a:solidFill>
          <a:schemeClr val="bg1"/>
        </a:solid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590550</xdr:colOff>
      <xdr:row>4</xdr:row>
      <xdr:rowOff>28575</xdr:rowOff>
    </xdr:from>
    <xdr:to>
      <xdr:col>17</xdr:col>
      <xdr:colOff>363614</xdr:colOff>
      <xdr:row>25</xdr:row>
      <xdr:rowOff>43392</xdr:rowOff>
    </xdr:to>
    <xdr:graphicFrame macro="">
      <xdr:nvGraphicFramePr>
        <xdr:cNvPr id="2" name="Graphique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628650</xdr:colOff>
      <xdr:row>2</xdr:row>
      <xdr:rowOff>114300</xdr:rowOff>
    </xdr:from>
    <xdr:to>
      <xdr:col>18</xdr:col>
      <xdr:colOff>479425</xdr:colOff>
      <xdr:row>21</xdr:row>
      <xdr:rowOff>98425</xdr:rowOff>
    </xdr:to>
    <xdr:graphicFrame macro="">
      <xdr:nvGraphicFramePr>
        <xdr:cNvPr id="2" name="Graphique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238125</xdr:colOff>
      <xdr:row>2</xdr:row>
      <xdr:rowOff>76200</xdr:rowOff>
    </xdr:from>
    <xdr:to>
      <xdr:col>19</xdr:col>
      <xdr:colOff>629558</xdr:colOff>
      <xdr:row>18</xdr:row>
      <xdr:rowOff>161925</xdr:rowOff>
    </xdr:to>
    <xdr:graphicFrame macro="">
      <xdr:nvGraphicFramePr>
        <xdr:cNvPr id="2" name="Graphique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zoomScale="115" zoomScaleNormal="115" workbookViewId="0">
      <selection activeCell="A32" sqref="A32"/>
    </sheetView>
  </sheetViews>
  <sheetFormatPr baseColWidth="10" defaultRowHeight="15" x14ac:dyDescent="0.3"/>
  <cols>
    <col min="1" max="6" width="27.7109375" style="27" customWidth="1"/>
    <col min="7" max="16384" width="11.42578125" style="27"/>
  </cols>
  <sheetData>
    <row r="1" spans="1:3" x14ac:dyDescent="0.3">
      <c r="A1" s="26" t="s">
        <v>81</v>
      </c>
    </row>
    <row r="2" spans="1:3" ht="15.75" thickBot="1" x14ac:dyDescent="0.35">
      <c r="A2" s="26"/>
    </row>
    <row r="3" spans="1:3" ht="15.75" thickBot="1" x14ac:dyDescent="0.35">
      <c r="A3" s="28" t="s">
        <v>43</v>
      </c>
      <c r="B3" s="29" t="s">
        <v>44</v>
      </c>
      <c r="C3" s="29" t="s">
        <v>45</v>
      </c>
    </row>
    <row r="4" spans="1:3" ht="30" x14ac:dyDescent="0.3">
      <c r="A4" s="30" t="s">
        <v>46</v>
      </c>
      <c r="B4" s="106" t="s">
        <v>48</v>
      </c>
      <c r="C4" s="31" t="s">
        <v>49</v>
      </c>
    </row>
    <row r="5" spans="1:3" ht="15.75" thickBot="1" x14ac:dyDescent="0.35">
      <c r="A5" s="30" t="s">
        <v>47</v>
      </c>
      <c r="B5" s="107"/>
      <c r="C5" s="32" t="s">
        <v>50</v>
      </c>
    </row>
    <row r="6" spans="1:3" ht="30" x14ac:dyDescent="0.3">
      <c r="A6" s="33"/>
      <c r="B6" s="107"/>
      <c r="C6" s="31" t="s">
        <v>51</v>
      </c>
    </row>
    <row r="7" spans="1:3" ht="30.75" thickBot="1" x14ac:dyDescent="0.35">
      <c r="A7" s="33"/>
      <c r="B7" s="107"/>
      <c r="C7" s="32" t="s">
        <v>52</v>
      </c>
    </row>
    <row r="8" spans="1:3" x14ac:dyDescent="0.3">
      <c r="A8" s="33"/>
      <c r="B8" s="107"/>
      <c r="C8" s="31" t="s">
        <v>53</v>
      </c>
    </row>
    <row r="9" spans="1:3" ht="15.75" thickBot="1" x14ac:dyDescent="0.35">
      <c r="A9" s="33"/>
      <c r="B9" s="108"/>
      <c r="C9" s="32" t="s">
        <v>54</v>
      </c>
    </row>
    <row r="10" spans="1:3" ht="170.25" customHeight="1" thickBot="1" x14ac:dyDescent="0.35">
      <c r="A10" s="33"/>
      <c r="B10" s="106" t="s">
        <v>90</v>
      </c>
      <c r="C10" s="32" t="s">
        <v>10</v>
      </c>
    </row>
    <row r="11" spans="1:3" ht="15.75" thickBot="1" x14ac:dyDescent="0.35">
      <c r="A11" s="33"/>
      <c r="B11" s="108"/>
      <c r="C11" s="32" t="s">
        <v>9</v>
      </c>
    </row>
    <row r="12" spans="1:3" ht="75.75" thickBot="1" x14ac:dyDescent="0.35">
      <c r="A12" s="33"/>
      <c r="B12" s="32" t="s">
        <v>55</v>
      </c>
      <c r="C12" s="32" t="s">
        <v>11</v>
      </c>
    </row>
    <row r="13" spans="1:3" ht="90.75" thickBot="1" x14ac:dyDescent="0.35">
      <c r="A13" s="34"/>
      <c r="B13" s="32" t="s">
        <v>56</v>
      </c>
      <c r="C13" s="32" t="s">
        <v>12</v>
      </c>
    </row>
    <row r="14" spans="1:3" ht="15.75" thickBot="1" x14ac:dyDescent="0.35"/>
    <row r="15" spans="1:3" ht="15.75" thickBot="1" x14ac:dyDescent="0.35">
      <c r="A15" s="28" t="s">
        <v>43</v>
      </c>
      <c r="B15" s="29" t="s">
        <v>44</v>
      </c>
      <c r="C15" s="29" t="s">
        <v>45</v>
      </c>
    </row>
    <row r="16" spans="1:3" ht="60.75" thickBot="1" x14ac:dyDescent="0.35">
      <c r="A16" s="106" t="s">
        <v>57</v>
      </c>
      <c r="B16" s="32" t="s">
        <v>58</v>
      </c>
      <c r="C16" s="32" t="s">
        <v>17</v>
      </c>
    </row>
    <row r="17" spans="1:3" ht="99" customHeight="1" x14ac:dyDescent="0.3">
      <c r="A17" s="107"/>
      <c r="B17" s="106" t="s">
        <v>59</v>
      </c>
      <c r="C17" s="31" t="s">
        <v>13</v>
      </c>
    </row>
    <row r="18" spans="1:3" ht="45.75" thickBot="1" x14ac:dyDescent="0.35">
      <c r="A18" s="107"/>
      <c r="B18" s="108"/>
      <c r="C18" s="32" t="s">
        <v>60</v>
      </c>
    </row>
    <row r="19" spans="1:3" x14ac:dyDescent="0.3">
      <c r="A19" s="107"/>
      <c r="B19" s="106" t="s">
        <v>61</v>
      </c>
      <c r="C19" s="31" t="s">
        <v>62</v>
      </c>
    </row>
    <row r="20" spans="1:3" ht="30.75" thickBot="1" x14ac:dyDescent="0.35">
      <c r="A20" s="107"/>
      <c r="B20" s="108"/>
      <c r="C20" s="32" t="s">
        <v>63</v>
      </c>
    </row>
    <row r="21" spans="1:3" ht="56.25" customHeight="1" x14ac:dyDescent="0.3">
      <c r="A21" s="107"/>
      <c r="B21" s="106" t="s">
        <v>64</v>
      </c>
      <c r="C21" s="31" t="s">
        <v>65</v>
      </c>
    </row>
    <row r="22" spans="1:3" ht="15.75" thickBot="1" x14ac:dyDescent="0.35">
      <c r="A22" s="107"/>
      <c r="B22" s="108"/>
      <c r="C22" s="32" t="s">
        <v>66</v>
      </c>
    </row>
    <row r="23" spans="1:3" ht="45.75" thickBot="1" x14ac:dyDescent="0.35">
      <c r="A23" s="107"/>
      <c r="B23" s="32" t="s">
        <v>67</v>
      </c>
      <c r="C23" s="32" t="s">
        <v>14</v>
      </c>
    </row>
    <row r="24" spans="1:3" ht="45.75" thickBot="1" x14ac:dyDescent="0.35">
      <c r="A24" s="107"/>
      <c r="B24" s="32" t="s">
        <v>68</v>
      </c>
      <c r="C24" s="32" t="s">
        <v>18</v>
      </c>
    </row>
    <row r="25" spans="1:3" ht="45.75" thickBot="1" x14ac:dyDescent="0.35">
      <c r="A25" s="108"/>
      <c r="B25" s="32" t="s">
        <v>69</v>
      </c>
      <c r="C25" s="32" t="s">
        <v>19</v>
      </c>
    </row>
  </sheetData>
  <mergeCells count="6">
    <mergeCell ref="B4:B9"/>
    <mergeCell ref="B10:B11"/>
    <mergeCell ref="A16:A25"/>
    <mergeCell ref="B17:B18"/>
    <mergeCell ref="B19:B20"/>
    <mergeCell ref="B21:B2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2"/>
  <sheetViews>
    <sheetView zoomScale="115" zoomScaleNormal="115" workbookViewId="0">
      <selection activeCell="A17" sqref="A17"/>
    </sheetView>
  </sheetViews>
  <sheetFormatPr baseColWidth="10" defaultRowHeight="15" x14ac:dyDescent="0.3"/>
  <cols>
    <col min="1" max="1" width="50.7109375" style="27" customWidth="1"/>
    <col min="2" max="4" width="18.5703125" style="27" customWidth="1"/>
    <col min="5" max="16384" width="11.42578125" style="27"/>
  </cols>
  <sheetData>
    <row r="2" spans="1:4" x14ac:dyDescent="0.3">
      <c r="A2" s="51" t="s">
        <v>82</v>
      </c>
    </row>
    <row r="5" spans="1:4" ht="45" x14ac:dyDescent="0.3">
      <c r="A5" s="89" t="s">
        <v>28</v>
      </c>
      <c r="B5" s="90" t="s">
        <v>20</v>
      </c>
      <c r="C5" s="91" t="s">
        <v>21</v>
      </c>
      <c r="D5" s="92" t="s">
        <v>42</v>
      </c>
    </row>
    <row r="6" spans="1:4" x14ac:dyDescent="0.3">
      <c r="A6" s="55" t="s">
        <v>6</v>
      </c>
      <c r="B6" s="93">
        <v>7.4</v>
      </c>
      <c r="C6" s="94">
        <v>21.8</v>
      </c>
      <c r="D6" s="57">
        <v>70.7</v>
      </c>
    </row>
    <row r="7" spans="1:4" x14ac:dyDescent="0.3">
      <c r="A7" s="55" t="s">
        <v>7</v>
      </c>
      <c r="B7" s="93">
        <v>3.5</v>
      </c>
      <c r="C7" s="94">
        <v>12.6</v>
      </c>
      <c r="D7" s="57">
        <v>83.9</v>
      </c>
    </row>
    <row r="8" spans="1:4" x14ac:dyDescent="0.3">
      <c r="A8" s="55" t="s">
        <v>8</v>
      </c>
      <c r="B8" s="93">
        <v>5.5</v>
      </c>
      <c r="C8" s="94">
        <v>9.4</v>
      </c>
      <c r="D8" s="57">
        <v>85.1</v>
      </c>
    </row>
    <row r="9" spans="1:4" x14ac:dyDescent="0.3">
      <c r="A9" s="55" t="s">
        <v>9</v>
      </c>
      <c r="B9" s="93">
        <v>3.9</v>
      </c>
      <c r="C9" s="94">
        <v>12.7</v>
      </c>
      <c r="D9" s="57">
        <v>83.4</v>
      </c>
    </row>
    <row r="10" spans="1:4" x14ac:dyDescent="0.3">
      <c r="A10" s="55" t="s">
        <v>10</v>
      </c>
      <c r="B10" s="93">
        <v>8.1</v>
      </c>
      <c r="C10" s="94">
        <v>10.3</v>
      </c>
      <c r="D10" s="57">
        <v>81.7</v>
      </c>
    </row>
    <row r="11" spans="1:4" x14ac:dyDescent="0.3">
      <c r="A11" s="55" t="s">
        <v>11</v>
      </c>
      <c r="B11" s="93">
        <v>5.4</v>
      </c>
      <c r="C11" s="94">
        <v>11.3</v>
      </c>
      <c r="D11" s="57">
        <v>83.3</v>
      </c>
    </row>
    <row r="12" spans="1:4" x14ac:dyDescent="0.3">
      <c r="A12" s="67" t="s">
        <v>12</v>
      </c>
      <c r="B12" s="60">
        <v>10.3</v>
      </c>
      <c r="C12" s="95">
        <v>20.3</v>
      </c>
      <c r="D12" s="61">
        <v>69.400000000000006</v>
      </c>
    </row>
    <row r="14" spans="1:4" ht="30.75" customHeight="1" x14ac:dyDescent="0.3">
      <c r="A14" s="110" t="s">
        <v>109</v>
      </c>
      <c r="B14" s="110"/>
      <c r="C14" s="110"/>
      <c r="D14" s="110"/>
    </row>
    <row r="15" spans="1:4" x14ac:dyDescent="0.3">
      <c r="A15" s="27" t="s">
        <v>93</v>
      </c>
    </row>
    <row r="16" spans="1:4" x14ac:dyDescent="0.3">
      <c r="A16" s="27" t="s">
        <v>92</v>
      </c>
    </row>
    <row r="17" spans="1:1" x14ac:dyDescent="0.3">
      <c r="A17" s="27" t="s">
        <v>121</v>
      </c>
    </row>
    <row r="32" spans="1:1" x14ac:dyDescent="0.3">
      <c r="A32" s="36"/>
    </row>
  </sheetData>
  <mergeCells count="1">
    <mergeCell ref="A14:D14"/>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2"/>
  <sheetViews>
    <sheetView zoomScale="115" zoomScaleNormal="115" workbookViewId="0">
      <selection activeCell="A17" sqref="A17"/>
    </sheetView>
  </sheetViews>
  <sheetFormatPr baseColWidth="10" defaultRowHeight="15" x14ac:dyDescent="0.3"/>
  <cols>
    <col min="1" max="1" width="50.7109375" style="27" customWidth="1"/>
    <col min="2" max="2" width="17" style="27" customWidth="1"/>
    <col min="3" max="3" width="15.7109375" style="27" customWidth="1"/>
    <col min="4" max="4" width="19.140625" style="27" customWidth="1"/>
    <col min="5" max="16384" width="11.42578125" style="27"/>
  </cols>
  <sheetData>
    <row r="2" spans="1:4" x14ac:dyDescent="0.3">
      <c r="A2" s="51" t="s">
        <v>83</v>
      </c>
    </row>
    <row r="5" spans="1:4" ht="45" x14ac:dyDescent="0.3">
      <c r="A5" s="89" t="s">
        <v>29</v>
      </c>
      <c r="B5" s="90" t="s">
        <v>20</v>
      </c>
      <c r="C5" s="91" t="s">
        <v>21</v>
      </c>
      <c r="D5" s="92" t="s">
        <v>42</v>
      </c>
    </row>
    <row r="6" spans="1:4" x14ac:dyDescent="0.3">
      <c r="A6" s="55" t="s">
        <v>13</v>
      </c>
      <c r="B6" s="93">
        <v>5.4</v>
      </c>
      <c r="C6" s="94">
        <v>9.5</v>
      </c>
      <c r="D6" s="57">
        <v>85</v>
      </c>
    </row>
    <row r="7" spans="1:4" x14ac:dyDescent="0.3">
      <c r="A7" s="55" t="s">
        <v>14</v>
      </c>
      <c r="B7" s="93">
        <v>8.5</v>
      </c>
      <c r="C7" s="94">
        <v>10.5</v>
      </c>
      <c r="D7" s="57">
        <v>81</v>
      </c>
    </row>
    <row r="8" spans="1:4" x14ac:dyDescent="0.3">
      <c r="A8" s="55" t="s">
        <v>15</v>
      </c>
      <c r="B8" s="93">
        <v>2.8</v>
      </c>
      <c r="C8" s="94">
        <v>5</v>
      </c>
      <c r="D8" s="57">
        <v>92.2</v>
      </c>
    </row>
    <row r="9" spans="1:4" x14ac:dyDescent="0.3">
      <c r="A9" s="55" t="s">
        <v>16</v>
      </c>
      <c r="B9" s="93">
        <v>3.1</v>
      </c>
      <c r="C9" s="94">
        <v>7.4</v>
      </c>
      <c r="D9" s="57">
        <v>89.5</v>
      </c>
    </row>
    <row r="10" spans="1:4" x14ac:dyDescent="0.3">
      <c r="A10" s="55" t="s">
        <v>17</v>
      </c>
      <c r="B10" s="93">
        <v>15</v>
      </c>
      <c r="C10" s="94">
        <v>8.1999999999999993</v>
      </c>
      <c r="D10" s="57">
        <v>76.8</v>
      </c>
    </row>
    <row r="11" spans="1:4" x14ac:dyDescent="0.3">
      <c r="A11" s="55" t="s">
        <v>18</v>
      </c>
      <c r="B11" s="93">
        <v>10.3</v>
      </c>
      <c r="C11" s="94">
        <v>21.6</v>
      </c>
      <c r="D11" s="57">
        <v>68.099999999999994</v>
      </c>
    </row>
    <row r="12" spans="1:4" x14ac:dyDescent="0.3">
      <c r="A12" s="67" t="s">
        <v>19</v>
      </c>
      <c r="B12" s="60">
        <v>4.2</v>
      </c>
      <c r="C12" s="95">
        <v>12</v>
      </c>
      <c r="D12" s="61">
        <v>83.8</v>
      </c>
    </row>
    <row r="14" spans="1:4" ht="30" customHeight="1" x14ac:dyDescent="0.3">
      <c r="A14" s="110" t="s">
        <v>110</v>
      </c>
      <c r="B14" s="110"/>
      <c r="C14" s="110"/>
      <c r="D14" s="110"/>
    </row>
    <row r="15" spans="1:4" x14ac:dyDescent="0.3">
      <c r="A15" s="27" t="s">
        <v>93</v>
      </c>
    </row>
    <row r="16" spans="1:4" x14ac:dyDescent="0.3">
      <c r="A16" s="27" t="s">
        <v>92</v>
      </c>
    </row>
    <row r="17" spans="1:1" x14ac:dyDescent="0.3">
      <c r="A17" s="27" t="s">
        <v>121</v>
      </c>
    </row>
    <row r="32" spans="1:1" x14ac:dyDescent="0.3">
      <c r="A32" s="36"/>
    </row>
  </sheetData>
  <mergeCells count="1">
    <mergeCell ref="A14:D14"/>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115" zoomScaleNormal="115" workbookViewId="0">
      <selection activeCell="A15" sqref="A15"/>
    </sheetView>
  </sheetViews>
  <sheetFormatPr baseColWidth="10" defaultRowHeight="15" x14ac:dyDescent="0.3"/>
  <cols>
    <col min="1" max="1" width="50.7109375" style="27" customWidth="1"/>
    <col min="2" max="16384" width="11.42578125" style="27"/>
  </cols>
  <sheetData>
    <row r="1" spans="1:5" x14ac:dyDescent="0.3">
      <c r="A1" s="51" t="s">
        <v>84</v>
      </c>
    </row>
    <row r="3" spans="1:5" ht="30" x14ac:dyDescent="0.3">
      <c r="A3" s="89" t="s">
        <v>28</v>
      </c>
      <c r="B3" s="96" t="s">
        <v>79</v>
      </c>
      <c r="C3" s="97" t="s">
        <v>105</v>
      </c>
      <c r="D3" s="98" t="s">
        <v>25</v>
      </c>
      <c r="E3" s="97" t="s">
        <v>26</v>
      </c>
    </row>
    <row r="4" spans="1:5" x14ac:dyDescent="0.3">
      <c r="A4" s="65" t="s">
        <v>6</v>
      </c>
      <c r="B4" s="53">
        <v>82.7</v>
      </c>
      <c r="C4" s="99">
        <v>74.3</v>
      </c>
      <c r="D4" s="53">
        <v>51.5</v>
      </c>
      <c r="E4" s="99">
        <v>41.7</v>
      </c>
    </row>
    <row r="5" spans="1:5" x14ac:dyDescent="0.3">
      <c r="A5" s="55" t="s">
        <v>7</v>
      </c>
      <c r="B5" s="93">
        <v>91</v>
      </c>
      <c r="C5" s="94">
        <v>86.4</v>
      </c>
      <c r="D5" s="93">
        <v>71.900000000000006</v>
      </c>
      <c r="E5" s="94">
        <v>63.6</v>
      </c>
    </row>
    <row r="6" spans="1:5" x14ac:dyDescent="0.3">
      <c r="A6" s="55" t="s">
        <v>8</v>
      </c>
      <c r="B6" s="93">
        <v>91.8</v>
      </c>
      <c r="C6" s="94">
        <v>87.1</v>
      </c>
      <c r="D6" s="93">
        <v>74.900000000000006</v>
      </c>
      <c r="E6" s="94">
        <v>68.2</v>
      </c>
    </row>
    <row r="7" spans="1:5" x14ac:dyDescent="0.3">
      <c r="A7" s="55" t="s">
        <v>9</v>
      </c>
      <c r="B7" s="93">
        <v>89.2</v>
      </c>
      <c r="C7" s="94">
        <v>84.9</v>
      </c>
      <c r="D7" s="93">
        <v>75.3</v>
      </c>
      <c r="E7" s="94">
        <v>70.7</v>
      </c>
    </row>
    <row r="8" spans="1:5" x14ac:dyDescent="0.3">
      <c r="A8" s="55" t="s">
        <v>10</v>
      </c>
      <c r="B8" s="93">
        <v>88.4</v>
      </c>
      <c r="C8" s="94">
        <v>83.5</v>
      </c>
      <c r="D8" s="93">
        <v>71.7</v>
      </c>
      <c r="E8" s="94">
        <v>65.7</v>
      </c>
    </row>
    <row r="9" spans="1:5" x14ac:dyDescent="0.3">
      <c r="A9" s="55" t="s">
        <v>11</v>
      </c>
      <c r="B9" s="93">
        <v>88.8</v>
      </c>
      <c r="C9" s="94">
        <v>84.1</v>
      </c>
      <c r="D9" s="93">
        <v>77.5</v>
      </c>
      <c r="E9" s="94">
        <v>74.099999999999994</v>
      </c>
    </row>
    <row r="10" spans="1:5" x14ac:dyDescent="0.3">
      <c r="A10" s="67" t="s">
        <v>12</v>
      </c>
      <c r="B10" s="60">
        <v>71.8</v>
      </c>
      <c r="C10" s="95">
        <v>71.2</v>
      </c>
      <c r="D10" s="60">
        <v>62.5</v>
      </c>
      <c r="E10" s="95">
        <v>57.9</v>
      </c>
    </row>
    <row r="12" spans="1:5" ht="78" customHeight="1" x14ac:dyDescent="0.3">
      <c r="A12" s="158" t="s">
        <v>111</v>
      </c>
      <c r="B12" s="158"/>
      <c r="C12" s="158"/>
      <c r="D12" s="158"/>
      <c r="E12" s="158"/>
    </row>
    <row r="13" spans="1:5" x14ac:dyDescent="0.3">
      <c r="A13" s="27" t="s">
        <v>93</v>
      </c>
    </row>
    <row r="14" spans="1:5" x14ac:dyDescent="0.3">
      <c r="A14" s="27" t="s">
        <v>92</v>
      </c>
    </row>
    <row r="15" spans="1:5" x14ac:dyDescent="0.3">
      <c r="A15" s="27" t="s">
        <v>121</v>
      </c>
    </row>
    <row r="30" spans="1:1" x14ac:dyDescent="0.3">
      <c r="A30" s="36"/>
    </row>
  </sheetData>
  <mergeCells count="1">
    <mergeCell ref="A12:E1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workbookViewId="0">
      <selection activeCell="A16" sqref="A16"/>
    </sheetView>
  </sheetViews>
  <sheetFormatPr baseColWidth="10" defaultRowHeight="15" x14ac:dyDescent="0.3"/>
  <cols>
    <col min="1" max="1" width="50.7109375" style="27" customWidth="1"/>
    <col min="2" max="16384" width="11.42578125" style="27"/>
  </cols>
  <sheetData>
    <row r="2" spans="1:5" ht="14.25" customHeight="1" x14ac:dyDescent="0.3">
      <c r="A2" s="51" t="s">
        <v>85</v>
      </c>
    </row>
    <row r="4" spans="1:5" ht="30" x14ac:dyDescent="0.3">
      <c r="A4" s="89" t="s">
        <v>29</v>
      </c>
      <c r="B4" s="96" t="s">
        <v>79</v>
      </c>
      <c r="C4" s="97" t="s">
        <v>105</v>
      </c>
      <c r="D4" s="98" t="s">
        <v>25</v>
      </c>
      <c r="E4" s="97" t="s">
        <v>26</v>
      </c>
    </row>
    <row r="5" spans="1:5" x14ac:dyDescent="0.3">
      <c r="A5" s="65" t="s">
        <v>13</v>
      </c>
      <c r="B5" s="53">
        <v>87.9</v>
      </c>
      <c r="C5" s="99">
        <v>85.9</v>
      </c>
      <c r="D5" s="53">
        <v>80.7</v>
      </c>
      <c r="E5" s="99">
        <v>77.599999999999994</v>
      </c>
    </row>
    <row r="6" spans="1:5" x14ac:dyDescent="0.3">
      <c r="A6" s="55" t="s">
        <v>14</v>
      </c>
      <c r="B6" s="93">
        <v>86</v>
      </c>
      <c r="C6" s="94">
        <v>82.1</v>
      </c>
      <c r="D6" s="93">
        <v>74.3</v>
      </c>
      <c r="E6" s="94">
        <v>71.400000000000006</v>
      </c>
    </row>
    <row r="7" spans="1:5" x14ac:dyDescent="0.3">
      <c r="A7" s="55" t="s">
        <v>15</v>
      </c>
      <c r="B7" s="93">
        <v>94.9</v>
      </c>
      <c r="C7" s="94">
        <v>92.8</v>
      </c>
      <c r="D7" s="93">
        <v>89.4</v>
      </c>
      <c r="E7" s="94">
        <v>86.1</v>
      </c>
    </row>
    <row r="8" spans="1:5" x14ac:dyDescent="0.3">
      <c r="A8" s="55" t="s">
        <v>16</v>
      </c>
      <c r="B8" s="93">
        <v>91.9</v>
      </c>
      <c r="C8" s="94">
        <v>90.3</v>
      </c>
      <c r="D8" s="93">
        <v>85.8</v>
      </c>
      <c r="E8" s="94">
        <v>82.5</v>
      </c>
    </row>
    <row r="9" spans="1:5" x14ac:dyDescent="0.3">
      <c r="A9" s="55" t="s">
        <v>17</v>
      </c>
      <c r="B9" s="93">
        <v>80.900000000000006</v>
      </c>
      <c r="C9" s="94">
        <v>77.900000000000006</v>
      </c>
      <c r="D9" s="93">
        <v>70.7</v>
      </c>
      <c r="E9" s="94">
        <v>66.900000000000006</v>
      </c>
    </row>
    <row r="10" spans="1:5" x14ac:dyDescent="0.3">
      <c r="A10" s="55" t="s">
        <v>18</v>
      </c>
      <c r="B10" s="93">
        <v>76.7</v>
      </c>
      <c r="C10" s="94">
        <v>70.5</v>
      </c>
      <c r="D10" s="93">
        <v>54.8</v>
      </c>
      <c r="E10" s="94">
        <v>47.8</v>
      </c>
    </row>
    <row r="11" spans="1:5" x14ac:dyDescent="0.3">
      <c r="A11" s="67" t="s">
        <v>19</v>
      </c>
      <c r="B11" s="60">
        <v>86.8</v>
      </c>
      <c r="C11" s="95">
        <v>84.9</v>
      </c>
      <c r="D11" s="60">
        <v>78.400000000000006</v>
      </c>
      <c r="E11" s="95">
        <v>74.8</v>
      </c>
    </row>
    <row r="13" spans="1:5" ht="75.75" customHeight="1" x14ac:dyDescent="0.3">
      <c r="A13" s="158" t="s">
        <v>112</v>
      </c>
      <c r="B13" s="158"/>
      <c r="C13" s="158"/>
      <c r="D13" s="158"/>
      <c r="E13" s="158"/>
    </row>
    <row r="14" spans="1:5" x14ac:dyDescent="0.3">
      <c r="A14" s="27" t="s">
        <v>93</v>
      </c>
    </row>
    <row r="15" spans="1:5" x14ac:dyDescent="0.3">
      <c r="A15" s="27" t="s">
        <v>92</v>
      </c>
    </row>
    <row r="16" spans="1:5" x14ac:dyDescent="0.3">
      <c r="A16" s="27" t="s">
        <v>121</v>
      </c>
    </row>
    <row r="31" spans="1:1" x14ac:dyDescent="0.3">
      <c r="A31" s="36"/>
    </row>
  </sheetData>
  <mergeCells count="1">
    <mergeCell ref="A13:E13"/>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zoomScale="130" zoomScaleNormal="130" workbookViewId="0">
      <selection activeCell="A17" sqref="A17"/>
    </sheetView>
  </sheetViews>
  <sheetFormatPr baseColWidth="10" defaultRowHeight="15" x14ac:dyDescent="0.3"/>
  <cols>
    <col min="1" max="1" width="50.7109375" style="27" customWidth="1"/>
    <col min="2" max="3" width="11.42578125" style="27"/>
    <col min="4" max="4" width="15.85546875" style="27" customWidth="1"/>
    <col min="5" max="16384" width="11.42578125" style="27"/>
  </cols>
  <sheetData>
    <row r="2" spans="1:5" x14ac:dyDescent="0.3">
      <c r="A2" s="51" t="s">
        <v>86</v>
      </c>
    </row>
    <row r="5" spans="1:5" ht="45" x14ac:dyDescent="0.3">
      <c r="A5" s="37" t="s">
        <v>28</v>
      </c>
      <c r="B5" s="38" t="s">
        <v>22</v>
      </c>
      <c r="C5" s="100" t="s">
        <v>23</v>
      </c>
      <c r="D5" s="101" t="s">
        <v>114</v>
      </c>
    </row>
    <row r="6" spans="1:5" x14ac:dyDescent="0.3">
      <c r="A6" s="65" t="s">
        <v>6</v>
      </c>
      <c r="B6" s="102">
        <v>71.7</v>
      </c>
      <c r="C6" s="103">
        <v>69.8</v>
      </c>
      <c r="D6" s="103">
        <v>1.9000000000000099</v>
      </c>
      <c r="E6" s="70"/>
    </row>
    <row r="7" spans="1:5" x14ac:dyDescent="0.3">
      <c r="A7" s="55" t="s">
        <v>7</v>
      </c>
      <c r="B7" s="81">
        <v>86.9</v>
      </c>
      <c r="C7" s="104">
        <v>81</v>
      </c>
      <c r="D7" s="104">
        <v>5.9000000000000101</v>
      </c>
      <c r="E7" s="70"/>
    </row>
    <row r="8" spans="1:5" x14ac:dyDescent="0.3">
      <c r="A8" s="55" t="s">
        <v>8</v>
      </c>
      <c r="B8" s="81">
        <v>86.7</v>
      </c>
      <c r="C8" s="104">
        <v>83.6</v>
      </c>
      <c r="D8" s="104">
        <v>3.1000000000000099</v>
      </c>
      <c r="E8" s="70"/>
    </row>
    <row r="9" spans="1:5" x14ac:dyDescent="0.3">
      <c r="A9" s="55" t="s">
        <v>9</v>
      </c>
      <c r="B9" s="81">
        <v>85.2</v>
      </c>
      <c r="C9" s="104">
        <v>81.8</v>
      </c>
      <c r="D9" s="104">
        <v>3.4000000000000101</v>
      </c>
      <c r="E9" s="70"/>
    </row>
    <row r="10" spans="1:5" x14ac:dyDescent="0.3">
      <c r="A10" s="55" t="s">
        <v>10</v>
      </c>
      <c r="B10" s="81">
        <v>83.6</v>
      </c>
      <c r="C10" s="104">
        <v>79.900000000000006</v>
      </c>
      <c r="D10" s="104">
        <v>3.69999999999999</v>
      </c>
      <c r="E10" s="70"/>
    </row>
    <row r="11" spans="1:5" x14ac:dyDescent="0.3">
      <c r="A11" s="55" t="s">
        <v>11</v>
      </c>
      <c r="B11" s="81">
        <v>85.3</v>
      </c>
      <c r="C11" s="104">
        <v>81.400000000000006</v>
      </c>
      <c r="D11" s="104">
        <v>3.8999999999999901</v>
      </c>
      <c r="E11" s="70"/>
    </row>
    <row r="12" spans="1:5" x14ac:dyDescent="0.3">
      <c r="A12" s="67" t="s">
        <v>12</v>
      </c>
      <c r="B12" s="84">
        <v>72.099999999999994</v>
      </c>
      <c r="C12" s="105">
        <v>66.900000000000006</v>
      </c>
      <c r="D12" s="105">
        <v>5.1999999999999904</v>
      </c>
      <c r="E12" s="70"/>
    </row>
    <row r="14" spans="1:5" ht="43.5" customHeight="1" x14ac:dyDescent="0.3">
      <c r="A14" s="159" t="s">
        <v>113</v>
      </c>
      <c r="B14" s="159"/>
      <c r="C14" s="159"/>
      <c r="D14" s="159"/>
    </row>
    <row r="15" spans="1:5" x14ac:dyDescent="0.3">
      <c r="A15" s="27" t="s">
        <v>93</v>
      </c>
    </row>
    <row r="16" spans="1:5" x14ac:dyDescent="0.3">
      <c r="A16" s="27" t="s">
        <v>92</v>
      </c>
    </row>
    <row r="17" spans="1:1" x14ac:dyDescent="0.3">
      <c r="A17" s="27" t="s">
        <v>121</v>
      </c>
    </row>
    <row r="32" spans="1:1" x14ac:dyDescent="0.3">
      <c r="A32" s="36"/>
    </row>
  </sheetData>
  <mergeCells count="1">
    <mergeCell ref="A14:D14"/>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zoomScale="130" zoomScaleNormal="130" workbookViewId="0">
      <selection activeCell="A16" sqref="A16"/>
    </sheetView>
  </sheetViews>
  <sheetFormatPr baseColWidth="10" defaultRowHeight="15" x14ac:dyDescent="0.3"/>
  <cols>
    <col min="1" max="1" width="50.7109375" style="27" customWidth="1"/>
    <col min="2" max="3" width="11.42578125" style="27"/>
    <col min="4" max="4" width="15" style="27" customWidth="1"/>
    <col min="5" max="16384" width="11.42578125" style="27"/>
  </cols>
  <sheetData>
    <row r="2" spans="1:5" x14ac:dyDescent="0.3">
      <c r="A2" s="51" t="s">
        <v>87</v>
      </c>
    </row>
    <row r="4" spans="1:5" ht="45" x14ac:dyDescent="0.3">
      <c r="A4" s="37" t="s">
        <v>29</v>
      </c>
      <c r="B4" s="38" t="s">
        <v>22</v>
      </c>
      <c r="C4" s="100" t="s">
        <v>23</v>
      </c>
      <c r="D4" s="101" t="s">
        <v>114</v>
      </c>
    </row>
    <row r="5" spans="1:5" x14ac:dyDescent="0.3">
      <c r="A5" s="65" t="s">
        <v>13</v>
      </c>
      <c r="B5" s="102">
        <v>86.2</v>
      </c>
      <c r="C5" s="103">
        <v>83.9</v>
      </c>
      <c r="D5" s="103">
        <v>2.2999999999999998</v>
      </c>
      <c r="E5" s="70"/>
    </row>
    <row r="6" spans="1:5" x14ac:dyDescent="0.3">
      <c r="A6" s="55" t="s">
        <v>14</v>
      </c>
      <c r="B6" s="81">
        <v>80.5</v>
      </c>
      <c r="C6" s="104">
        <v>81.599999999999994</v>
      </c>
      <c r="D6" s="104">
        <v>-1.0999999999999901</v>
      </c>
      <c r="E6" s="70"/>
    </row>
    <row r="7" spans="1:5" x14ac:dyDescent="0.3">
      <c r="A7" s="55" t="s">
        <v>15</v>
      </c>
      <c r="B7" s="81">
        <v>92.9</v>
      </c>
      <c r="C7" s="104">
        <v>91.7</v>
      </c>
      <c r="D7" s="104">
        <v>1.2</v>
      </c>
      <c r="E7" s="70"/>
    </row>
    <row r="8" spans="1:5" x14ac:dyDescent="0.3">
      <c r="A8" s="55" t="s">
        <v>16</v>
      </c>
      <c r="B8" s="81">
        <v>90.5</v>
      </c>
      <c r="C8" s="104">
        <v>88.5</v>
      </c>
      <c r="D8" s="104">
        <v>2</v>
      </c>
      <c r="E8" s="70"/>
    </row>
    <row r="9" spans="1:5" x14ac:dyDescent="0.3">
      <c r="A9" s="55" t="s">
        <v>17</v>
      </c>
      <c r="B9" s="81">
        <v>76.7</v>
      </c>
      <c r="C9" s="104">
        <v>76.900000000000006</v>
      </c>
      <c r="D9" s="104">
        <v>-0.20000000000000301</v>
      </c>
      <c r="E9" s="70"/>
    </row>
    <row r="10" spans="1:5" x14ac:dyDescent="0.3">
      <c r="A10" s="55" t="s">
        <v>18</v>
      </c>
      <c r="B10" s="81">
        <v>68.8</v>
      </c>
      <c r="C10" s="104">
        <v>67.400000000000006</v>
      </c>
      <c r="D10" s="104">
        <v>1.3999999999999899</v>
      </c>
      <c r="E10" s="70"/>
    </row>
    <row r="11" spans="1:5" x14ac:dyDescent="0.3">
      <c r="A11" s="67" t="s">
        <v>19</v>
      </c>
      <c r="B11" s="84">
        <v>85.5</v>
      </c>
      <c r="C11" s="105">
        <v>82.2</v>
      </c>
      <c r="D11" s="105">
        <v>3.3</v>
      </c>
      <c r="E11" s="70"/>
    </row>
    <row r="13" spans="1:5" ht="30.75" customHeight="1" x14ac:dyDescent="0.3">
      <c r="A13" s="159" t="s">
        <v>115</v>
      </c>
      <c r="B13" s="159"/>
      <c r="C13" s="159"/>
      <c r="D13" s="159"/>
    </row>
    <row r="14" spans="1:5" x14ac:dyDescent="0.3">
      <c r="A14" s="27" t="s">
        <v>93</v>
      </c>
    </row>
    <row r="15" spans="1:5" x14ac:dyDescent="0.3">
      <c r="A15" s="27" t="s">
        <v>92</v>
      </c>
    </row>
    <row r="16" spans="1:5" x14ac:dyDescent="0.3">
      <c r="A16" s="27" t="s">
        <v>121</v>
      </c>
    </row>
    <row r="31" spans="1:1" x14ac:dyDescent="0.3">
      <c r="A31" s="36"/>
    </row>
  </sheetData>
  <mergeCells count="1">
    <mergeCell ref="A13:D13"/>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topLeftCell="A2" zoomScale="130" zoomScaleNormal="130" workbookViewId="0">
      <selection activeCell="A14" sqref="A14"/>
    </sheetView>
  </sheetViews>
  <sheetFormatPr baseColWidth="10" defaultRowHeight="15" x14ac:dyDescent="0.3"/>
  <cols>
    <col min="1" max="1" width="50.7109375" style="27" customWidth="1"/>
    <col min="2" max="16384" width="11.42578125" style="27"/>
  </cols>
  <sheetData>
    <row r="2" spans="1:10" x14ac:dyDescent="0.3">
      <c r="A2" s="51" t="s">
        <v>117</v>
      </c>
    </row>
    <row r="4" spans="1:10" x14ac:dyDescent="0.3">
      <c r="A4" s="37" t="s">
        <v>30</v>
      </c>
      <c r="B4" s="62" t="s">
        <v>0</v>
      </c>
      <c r="C4" s="38" t="s">
        <v>1</v>
      </c>
      <c r="D4" s="38" t="s">
        <v>2</v>
      </c>
      <c r="E4" s="38" t="s">
        <v>3</v>
      </c>
      <c r="F4" s="38" t="s">
        <v>4</v>
      </c>
      <c r="G4" s="63" t="s">
        <v>5</v>
      </c>
      <c r="H4" s="64"/>
      <c r="I4" s="64"/>
      <c r="J4" s="64"/>
    </row>
    <row r="5" spans="1:10" x14ac:dyDescent="0.3">
      <c r="A5" s="65" t="s">
        <v>6</v>
      </c>
      <c r="B5" s="69">
        <v>26.3</v>
      </c>
      <c r="C5" s="53">
        <v>27.1</v>
      </c>
      <c r="D5" s="53">
        <v>26.7</v>
      </c>
      <c r="E5" s="53">
        <v>26.9</v>
      </c>
      <c r="F5" s="53">
        <v>27.6</v>
      </c>
      <c r="G5" s="54">
        <v>26.7</v>
      </c>
      <c r="H5" s="66"/>
      <c r="I5" s="66"/>
      <c r="J5" s="66"/>
    </row>
    <row r="6" spans="1:10" x14ac:dyDescent="0.3">
      <c r="A6" s="55" t="s">
        <v>7</v>
      </c>
      <c r="B6" s="71">
        <v>16.600000000000001</v>
      </c>
      <c r="C6" s="56">
        <v>17.8</v>
      </c>
      <c r="D6" s="56">
        <v>17.399999999999999</v>
      </c>
      <c r="E6" s="56">
        <v>17.399999999999999</v>
      </c>
      <c r="F6" s="56">
        <v>18.100000000000001</v>
      </c>
      <c r="G6" s="57">
        <v>17.899999999999999</v>
      </c>
      <c r="H6" s="66"/>
      <c r="I6" s="66"/>
      <c r="J6" s="66"/>
    </row>
    <row r="7" spans="1:10" x14ac:dyDescent="0.3">
      <c r="A7" s="55" t="s">
        <v>8</v>
      </c>
      <c r="B7" s="71">
        <v>14.3</v>
      </c>
      <c r="C7" s="56">
        <v>15.6</v>
      </c>
      <c r="D7" s="56">
        <v>15.2</v>
      </c>
      <c r="E7" s="56">
        <v>14.7</v>
      </c>
      <c r="F7" s="56">
        <v>15.3</v>
      </c>
      <c r="G7" s="57">
        <v>14.9</v>
      </c>
      <c r="H7" s="66"/>
      <c r="I7" s="66"/>
      <c r="J7" s="66"/>
    </row>
    <row r="8" spans="1:10" x14ac:dyDescent="0.3">
      <c r="A8" s="55" t="s">
        <v>9</v>
      </c>
      <c r="B8" s="71">
        <v>11.4</v>
      </c>
      <c r="C8" s="56">
        <v>13.3</v>
      </c>
      <c r="D8" s="56">
        <v>12.3</v>
      </c>
      <c r="E8" s="56">
        <v>11.4</v>
      </c>
      <c r="F8" s="56">
        <v>11.8</v>
      </c>
      <c r="G8" s="57">
        <v>11.4</v>
      </c>
      <c r="H8" s="66"/>
      <c r="I8" s="66"/>
      <c r="J8" s="66"/>
    </row>
    <row r="9" spans="1:10" x14ac:dyDescent="0.3">
      <c r="A9" s="55" t="s">
        <v>10</v>
      </c>
      <c r="B9" s="71">
        <v>14</v>
      </c>
      <c r="C9" s="56">
        <v>15.8</v>
      </c>
      <c r="D9" s="56">
        <v>14.6</v>
      </c>
      <c r="E9" s="56">
        <v>14.2</v>
      </c>
      <c r="F9" s="56">
        <v>14.6</v>
      </c>
      <c r="G9" s="57">
        <v>14.2</v>
      </c>
      <c r="H9" s="66"/>
      <c r="I9" s="66"/>
      <c r="J9" s="66"/>
    </row>
    <row r="10" spans="1:10" x14ac:dyDescent="0.3">
      <c r="A10" s="55" t="s">
        <v>11</v>
      </c>
      <c r="B10" s="71">
        <v>8.9</v>
      </c>
      <c r="C10" s="56">
        <v>11.8</v>
      </c>
      <c r="D10" s="56">
        <v>9.9</v>
      </c>
      <c r="E10" s="56">
        <v>8.9</v>
      </c>
      <c r="F10" s="56">
        <v>8.5</v>
      </c>
      <c r="G10" s="57">
        <v>8</v>
      </c>
      <c r="H10" s="66"/>
      <c r="I10" s="66"/>
      <c r="J10" s="66"/>
    </row>
    <row r="11" spans="1:10" x14ac:dyDescent="0.3">
      <c r="A11" s="67" t="s">
        <v>12</v>
      </c>
      <c r="B11" s="68"/>
      <c r="C11" s="60"/>
      <c r="D11" s="60"/>
      <c r="E11" s="60">
        <v>10.9</v>
      </c>
      <c r="F11" s="60">
        <v>10.7</v>
      </c>
      <c r="G11" s="61">
        <v>10.5</v>
      </c>
      <c r="H11" s="66"/>
      <c r="I11" s="66"/>
      <c r="J11" s="66"/>
    </row>
    <row r="13" spans="1:10" ht="32.25" customHeight="1" x14ac:dyDescent="0.3">
      <c r="A13" s="109" t="s">
        <v>95</v>
      </c>
      <c r="B13" s="109"/>
      <c r="C13" s="109"/>
      <c r="D13" s="109"/>
      <c r="E13" s="109"/>
      <c r="F13" s="109"/>
      <c r="G13" s="109"/>
    </row>
    <row r="14" spans="1:10" x14ac:dyDescent="0.3">
      <c r="A14" s="27" t="s">
        <v>125</v>
      </c>
    </row>
    <row r="15" spans="1:10" x14ac:dyDescent="0.3">
      <c r="A15" s="27" t="s">
        <v>92</v>
      </c>
    </row>
    <row r="16" spans="1:10" x14ac:dyDescent="0.3">
      <c r="A16" s="27" t="s">
        <v>121</v>
      </c>
    </row>
    <row r="31" spans="1:1" x14ac:dyDescent="0.3">
      <c r="A31" s="36"/>
    </row>
  </sheetData>
  <mergeCells count="1">
    <mergeCell ref="A13:G13"/>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workbookViewId="0">
      <selection activeCell="A14" sqref="A14"/>
    </sheetView>
  </sheetViews>
  <sheetFormatPr baseColWidth="10" defaultRowHeight="15" x14ac:dyDescent="0.3"/>
  <cols>
    <col min="1" max="1" width="50.7109375" style="27" customWidth="1"/>
    <col min="2" max="16384" width="11.42578125" style="27"/>
  </cols>
  <sheetData>
    <row r="2" spans="1:10" x14ac:dyDescent="0.3">
      <c r="A2" s="51" t="s">
        <v>116</v>
      </c>
    </row>
    <row r="4" spans="1:10" x14ac:dyDescent="0.3">
      <c r="A4" s="37" t="s">
        <v>41</v>
      </c>
      <c r="B4" s="62" t="s">
        <v>0</v>
      </c>
      <c r="C4" s="38" t="s">
        <v>1</v>
      </c>
      <c r="D4" s="38" t="s">
        <v>2</v>
      </c>
      <c r="E4" s="38" t="s">
        <v>3</v>
      </c>
      <c r="F4" s="38" t="s">
        <v>4</v>
      </c>
      <c r="G4" s="63" t="s">
        <v>5</v>
      </c>
      <c r="H4" s="64"/>
      <c r="I4" s="64"/>
      <c r="J4" s="64"/>
    </row>
    <row r="5" spans="1:10" x14ac:dyDescent="0.3">
      <c r="A5" s="65" t="s">
        <v>13</v>
      </c>
      <c r="B5" s="69">
        <v>6.6</v>
      </c>
      <c r="C5" s="53">
        <v>8</v>
      </c>
      <c r="D5" s="53">
        <v>7.3</v>
      </c>
      <c r="E5" s="53">
        <v>6.7</v>
      </c>
      <c r="F5" s="53">
        <v>6.6</v>
      </c>
      <c r="G5" s="54">
        <v>6.4</v>
      </c>
      <c r="H5" s="66"/>
      <c r="I5" s="66"/>
      <c r="J5" s="66"/>
    </row>
    <row r="6" spans="1:10" x14ac:dyDescent="0.3">
      <c r="A6" s="55" t="s">
        <v>14</v>
      </c>
      <c r="B6" s="71">
        <v>12.8</v>
      </c>
      <c r="C6" s="56">
        <v>13.1</v>
      </c>
      <c r="D6" s="56">
        <v>10.9</v>
      </c>
      <c r="E6" s="56">
        <v>10.4</v>
      </c>
      <c r="F6" s="56">
        <v>9.4</v>
      </c>
      <c r="G6" s="57">
        <v>9</v>
      </c>
      <c r="H6" s="66"/>
      <c r="I6" s="66"/>
      <c r="J6" s="66"/>
    </row>
    <row r="7" spans="1:10" x14ac:dyDescent="0.3">
      <c r="A7" s="55" t="s">
        <v>15</v>
      </c>
      <c r="B7" s="71">
        <v>4.7</v>
      </c>
      <c r="C7" s="56">
        <v>6.2</v>
      </c>
      <c r="D7" s="56">
        <v>5.2</v>
      </c>
      <c r="E7" s="56">
        <v>4.7</v>
      </c>
      <c r="F7" s="56">
        <v>4.9000000000000004</v>
      </c>
      <c r="G7" s="57">
        <v>4.7</v>
      </c>
      <c r="H7" s="66"/>
      <c r="I7" s="66"/>
      <c r="J7" s="66"/>
    </row>
    <row r="8" spans="1:10" x14ac:dyDescent="0.3">
      <c r="A8" s="55" t="s">
        <v>16</v>
      </c>
      <c r="B8" s="71">
        <v>6.3</v>
      </c>
      <c r="C8" s="56">
        <v>8.1999999999999993</v>
      </c>
      <c r="D8" s="56">
        <v>6.6</v>
      </c>
      <c r="E8" s="56">
        <v>6.1</v>
      </c>
      <c r="F8" s="56">
        <v>6.1</v>
      </c>
      <c r="G8" s="57">
        <v>5.8</v>
      </c>
      <c r="H8" s="66"/>
      <c r="I8" s="66"/>
      <c r="J8" s="66"/>
    </row>
    <row r="9" spans="1:10" x14ac:dyDescent="0.3">
      <c r="A9" s="55" t="s">
        <v>17</v>
      </c>
      <c r="B9" s="71"/>
      <c r="C9" s="56"/>
      <c r="D9" s="56"/>
      <c r="E9" s="56">
        <v>10.6</v>
      </c>
      <c r="F9" s="56">
        <v>9.9</v>
      </c>
      <c r="G9" s="57">
        <v>8.6999999999999993</v>
      </c>
      <c r="H9" s="66"/>
      <c r="I9" s="66"/>
      <c r="J9" s="66"/>
    </row>
    <row r="10" spans="1:10" x14ac:dyDescent="0.3">
      <c r="A10" s="55" t="s">
        <v>18</v>
      </c>
      <c r="B10" s="71">
        <v>19.5</v>
      </c>
      <c r="C10" s="56">
        <v>20.3</v>
      </c>
      <c r="D10" s="56">
        <v>19.5</v>
      </c>
      <c r="E10" s="56">
        <v>18.8</v>
      </c>
      <c r="F10" s="56">
        <v>19.2</v>
      </c>
      <c r="G10" s="57">
        <v>18.5</v>
      </c>
      <c r="H10" s="66"/>
      <c r="I10" s="66"/>
      <c r="J10" s="66"/>
    </row>
    <row r="11" spans="1:10" x14ac:dyDescent="0.3">
      <c r="A11" s="67" t="s">
        <v>19</v>
      </c>
      <c r="B11" s="68">
        <v>8.5</v>
      </c>
      <c r="C11" s="60">
        <v>9.6999999999999993</v>
      </c>
      <c r="D11" s="60">
        <v>9</v>
      </c>
      <c r="E11" s="60">
        <v>8.1999999999999993</v>
      </c>
      <c r="F11" s="60">
        <v>8.4</v>
      </c>
      <c r="G11" s="61">
        <v>7.9</v>
      </c>
      <c r="H11" s="66"/>
      <c r="I11" s="66"/>
      <c r="J11" s="66"/>
    </row>
    <row r="12" spans="1:10" x14ac:dyDescent="0.3">
      <c r="H12" s="64"/>
      <c r="I12" s="64"/>
      <c r="J12" s="64"/>
    </row>
    <row r="13" spans="1:10" ht="36" customHeight="1" x14ac:dyDescent="0.3">
      <c r="A13" s="109" t="s">
        <v>96</v>
      </c>
      <c r="B13" s="109"/>
      <c r="C13" s="109"/>
      <c r="D13" s="109"/>
      <c r="E13" s="109"/>
      <c r="F13" s="109"/>
      <c r="G13" s="109"/>
    </row>
    <row r="14" spans="1:10" x14ac:dyDescent="0.3">
      <c r="A14" s="27" t="s">
        <v>125</v>
      </c>
    </row>
    <row r="15" spans="1:10" x14ac:dyDescent="0.3">
      <c r="A15" s="27" t="s">
        <v>92</v>
      </c>
    </row>
    <row r="16" spans="1:10" x14ac:dyDescent="0.3">
      <c r="A16" s="27" t="s">
        <v>122</v>
      </c>
    </row>
    <row r="31" spans="1:1" x14ac:dyDescent="0.3">
      <c r="A31" s="36"/>
    </row>
  </sheetData>
  <mergeCells count="1">
    <mergeCell ref="A13:G13"/>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
  <sheetViews>
    <sheetView showGridLines="0" topLeftCell="A10" zoomScale="115" zoomScaleNormal="115" workbookViewId="0">
      <selection activeCell="A11" sqref="A11"/>
    </sheetView>
  </sheetViews>
  <sheetFormatPr baseColWidth="10" defaultRowHeight="15" x14ac:dyDescent="0.3"/>
  <cols>
    <col min="1" max="5" width="11.42578125" style="27"/>
    <col min="6" max="6" width="124.85546875" style="27" customWidth="1"/>
    <col min="7" max="16384" width="11.42578125" style="27"/>
  </cols>
  <sheetData>
    <row r="2" spans="1:6" x14ac:dyDescent="0.3">
      <c r="A2" s="166" t="s">
        <v>73</v>
      </c>
      <c r="B2" s="166"/>
      <c r="C2" s="166"/>
      <c r="D2" s="166"/>
      <c r="E2" s="166"/>
      <c r="F2" s="166"/>
    </row>
    <row r="3" spans="1:6" x14ac:dyDescent="0.3">
      <c r="A3" s="85"/>
      <c r="B3" s="85"/>
      <c r="C3" s="85"/>
      <c r="D3" s="85"/>
      <c r="E3" s="85"/>
      <c r="F3" s="85"/>
    </row>
    <row r="4" spans="1:6" ht="24.75" customHeight="1" x14ac:dyDescent="0.3">
      <c r="A4" s="167" t="s">
        <v>74</v>
      </c>
      <c r="B4" s="168"/>
      <c r="C4" s="168"/>
      <c r="D4" s="168"/>
      <c r="E4" s="168"/>
      <c r="F4" s="169"/>
    </row>
    <row r="5" spans="1:6" ht="58.5" customHeight="1" x14ac:dyDescent="0.3">
      <c r="A5" s="163" t="s">
        <v>80</v>
      </c>
      <c r="B5" s="164"/>
      <c r="C5" s="164"/>
      <c r="D5" s="164"/>
      <c r="E5" s="164"/>
      <c r="F5" s="165"/>
    </row>
    <row r="6" spans="1:6" ht="24.75" customHeight="1" x14ac:dyDescent="0.3">
      <c r="A6" s="167" t="s">
        <v>118</v>
      </c>
      <c r="B6" s="168"/>
      <c r="C6" s="168"/>
      <c r="D6" s="168"/>
      <c r="E6" s="168"/>
      <c r="F6" s="169"/>
    </row>
    <row r="7" spans="1:6" ht="190.5" customHeight="1" x14ac:dyDescent="0.3">
      <c r="A7" s="163" t="s">
        <v>119</v>
      </c>
      <c r="B7" s="164"/>
      <c r="C7" s="164"/>
      <c r="D7" s="164"/>
      <c r="E7" s="164"/>
      <c r="F7" s="165"/>
    </row>
    <row r="8" spans="1:6" s="51" customFormat="1" ht="33" customHeight="1" x14ac:dyDescent="0.3">
      <c r="A8" s="170" t="s">
        <v>75</v>
      </c>
      <c r="B8" s="171"/>
      <c r="C8" s="171"/>
      <c r="D8" s="171"/>
      <c r="E8" s="171"/>
      <c r="F8" s="172"/>
    </row>
    <row r="9" spans="1:6" s="51" customFormat="1" ht="45" customHeight="1" x14ac:dyDescent="0.3">
      <c r="A9" s="160" t="s">
        <v>76</v>
      </c>
      <c r="B9" s="161"/>
      <c r="C9" s="161"/>
      <c r="D9" s="161"/>
      <c r="E9" s="161"/>
      <c r="F9" s="162"/>
    </row>
    <row r="10" spans="1:6" s="51" customFormat="1" ht="409.5" customHeight="1" x14ac:dyDescent="0.3">
      <c r="A10" s="163" t="s">
        <v>120</v>
      </c>
      <c r="B10" s="164"/>
      <c r="C10" s="164"/>
      <c r="D10" s="164"/>
      <c r="E10" s="164"/>
      <c r="F10" s="165"/>
    </row>
    <row r="11" spans="1:6" x14ac:dyDescent="0.3">
      <c r="A11" s="27" t="s">
        <v>122</v>
      </c>
    </row>
  </sheetData>
  <mergeCells count="8">
    <mergeCell ref="A9:F9"/>
    <mergeCell ref="A10:F10"/>
    <mergeCell ref="A2:F2"/>
    <mergeCell ref="A4:F4"/>
    <mergeCell ref="A5:F5"/>
    <mergeCell ref="A6:F6"/>
    <mergeCell ref="A7:F7"/>
    <mergeCell ref="A8:F8"/>
  </mergeCell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H16"/>
  <sheetViews>
    <sheetView zoomScale="115" zoomScaleNormal="115" workbookViewId="0">
      <selection activeCell="A28" sqref="A28"/>
    </sheetView>
  </sheetViews>
  <sheetFormatPr baseColWidth="10" defaultRowHeight="15" x14ac:dyDescent="0.25"/>
  <cols>
    <col min="1" max="1" width="50.7109375" style="36" customWidth="1"/>
    <col min="2" max="16384" width="11.42578125" style="36"/>
  </cols>
  <sheetData>
    <row r="2" spans="1:8" x14ac:dyDescent="0.25">
      <c r="A2" s="35" t="s">
        <v>71</v>
      </c>
    </row>
    <row r="4" spans="1:8" x14ac:dyDescent="0.25">
      <c r="A4" s="37" t="s">
        <v>28</v>
      </c>
      <c r="B4" s="38" t="s">
        <v>0</v>
      </c>
      <c r="C4" s="38" t="s">
        <v>1</v>
      </c>
      <c r="D4" s="39" t="s">
        <v>2</v>
      </c>
      <c r="E4" s="39" t="s">
        <v>3</v>
      </c>
      <c r="F4" s="39" t="s">
        <v>4</v>
      </c>
      <c r="G4" s="40" t="s">
        <v>5</v>
      </c>
    </row>
    <row r="5" spans="1:8" x14ac:dyDescent="0.25">
      <c r="A5" s="41" t="s">
        <v>6</v>
      </c>
      <c r="B5" s="42">
        <v>70.400000000000006</v>
      </c>
      <c r="C5" s="42">
        <v>69.2</v>
      </c>
      <c r="D5" s="42">
        <v>71.400000000000006</v>
      </c>
      <c r="E5" s="42">
        <v>71.900000000000006</v>
      </c>
      <c r="F5" s="42">
        <v>70.3</v>
      </c>
      <c r="G5" s="43">
        <v>70.7</v>
      </c>
      <c r="H5" s="44"/>
    </row>
    <row r="6" spans="1:8" x14ac:dyDescent="0.25">
      <c r="A6" s="45" t="s">
        <v>7</v>
      </c>
      <c r="B6" s="46">
        <v>84</v>
      </c>
      <c r="C6" s="46">
        <v>82.8</v>
      </c>
      <c r="D6" s="46">
        <v>83.4</v>
      </c>
      <c r="E6" s="46">
        <v>84.8</v>
      </c>
      <c r="F6" s="46">
        <v>84</v>
      </c>
      <c r="G6" s="47">
        <v>83.9</v>
      </c>
      <c r="H6" s="44"/>
    </row>
    <row r="7" spans="1:8" x14ac:dyDescent="0.25">
      <c r="A7" s="45" t="s">
        <v>8</v>
      </c>
      <c r="B7" s="46">
        <v>85.8</v>
      </c>
      <c r="C7" s="46">
        <v>84.9</v>
      </c>
      <c r="D7" s="46">
        <v>85.8</v>
      </c>
      <c r="E7" s="46">
        <v>85.3</v>
      </c>
      <c r="F7" s="46">
        <v>84.7</v>
      </c>
      <c r="G7" s="47">
        <v>85.1</v>
      </c>
      <c r="H7" s="44"/>
    </row>
    <row r="8" spans="1:8" x14ac:dyDescent="0.25">
      <c r="A8" s="45" t="s">
        <v>9</v>
      </c>
      <c r="B8" s="46">
        <v>82.5</v>
      </c>
      <c r="C8" s="46">
        <v>80.900000000000006</v>
      </c>
      <c r="D8" s="46">
        <v>83.1</v>
      </c>
      <c r="E8" s="46">
        <v>83.2</v>
      </c>
      <c r="F8" s="46">
        <v>82.6</v>
      </c>
      <c r="G8" s="47">
        <v>83.4</v>
      </c>
      <c r="H8" s="44"/>
    </row>
    <row r="9" spans="1:8" x14ac:dyDescent="0.25">
      <c r="A9" s="45" t="s">
        <v>10</v>
      </c>
      <c r="B9" s="46">
        <v>81.3</v>
      </c>
      <c r="C9" s="46">
        <v>79.3</v>
      </c>
      <c r="D9" s="46">
        <v>81.5</v>
      </c>
      <c r="E9" s="46">
        <v>81.8</v>
      </c>
      <c r="F9" s="46">
        <v>81.599999999999994</v>
      </c>
      <c r="G9" s="47">
        <v>81.7</v>
      </c>
      <c r="H9" s="44"/>
    </row>
    <row r="10" spans="1:8" x14ac:dyDescent="0.25">
      <c r="A10" s="45" t="s">
        <v>11</v>
      </c>
      <c r="B10" s="46">
        <v>80.099999999999994</v>
      </c>
      <c r="C10" s="46">
        <v>77.599999999999994</v>
      </c>
      <c r="D10" s="46">
        <v>81.400000000000006</v>
      </c>
      <c r="E10" s="46">
        <v>81.400000000000006</v>
      </c>
      <c r="F10" s="46">
        <v>81.3</v>
      </c>
      <c r="G10" s="47">
        <v>83.3</v>
      </c>
      <c r="H10" s="44"/>
    </row>
    <row r="11" spans="1:8" x14ac:dyDescent="0.25">
      <c r="A11" s="48" t="s">
        <v>12</v>
      </c>
      <c r="B11" s="49"/>
      <c r="C11" s="49"/>
      <c r="D11" s="49"/>
      <c r="E11" s="49">
        <v>69.3</v>
      </c>
      <c r="F11" s="49">
        <v>68.2</v>
      </c>
      <c r="G11" s="50">
        <v>69.400000000000006</v>
      </c>
      <c r="H11" s="44"/>
    </row>
    <row r="13" spans="1:8" x14ac:dyDescent="0.25">
      <c r="A13" s="36" t="s">
        <v>91</v>
      </c>
    </row>
    <row r="14" spans="1:8" x14ac:dyDescent="0.25">
      <c r="A14" s="36" t="s">
        <v>93</v>
      </c>
    </row>
    <row r="15" spans="1:8" x14ac:dyDescent="0.25">
      <c r="A15" s="36" t="s">
        <v>92</v>
      </c>
    </row>
    <row r="16" spans="1:8" x14ac:dyDescent="0.3">
      <c r="A16" s="27" t="s">
        <v>121</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H31"/>
  <sheetViews>
    <sheetView zoomScale="115" zoomScaleNormal="115" workbookViewId="0">
      <selection activeCell="A16" sqref="A16"/>
    </sheetView>
  </sheetViews>
  <sheetFormatPr baseColWidth="10" defaultRowHeight="15" x14ac:dyDescent="0.3"/>
  <cols>
    <col min="1" max="1" width="50.7109375" style="27" customWidth="1"/>
    <col min="2" max="16384" width="11.42578125" style="27"/>
  </cols>
  <sheetData>
    <row r="2" spans="1:8" x14ac:dyDescent="0.3">
      <c r="A2" s="51" t="s">
        <v>70</v>
      </c>
    </row>
    <row r="4" spans="1:8" x14ac:dyDescent="0.3">
      <c r="A4" s="37" t="s">
        <v>41</v>
      </c>
      <c r="B4" s="38" t="s">
        <v>0</v>
      </c>
      <c r="C4" s="38" t="s">
        <v>1</v>
      </c>
      <c r="D4" s="39" t="s">
        <v>2</v>
      </c>
      <c r="E4" s="39" t="s">
        <v>3</v>
      </c>
      <c r="F4" s="39" t="s">
        <v>4</v>
      </c>
      <c r="G4" s="40" t="s">
        <v>5</v>
      </c>
    </row>
    <row r="5" spans="1:8" x14ac:dyDescent="0.3">
      <c r="A5" s="52" t="s">
        <v>13</v>
      </c>
      <c r="B5" s="53">
        <v>85.4</v>
      </c>
      <c r="C5" s="42">
        <v>84.4</v>
      </c>
      <c r="D5" s="53">
        <v>85.3</v>
      </c>
      <c r="E5" s="53">
        <v>85.1</v>
      </c>
      <c r="F5" s="53">
        <v>84.7</v>
      </c>
      <c r="G5" s="54">
        <v>85</v>
      </c>
      <c r="H5" s="44">
        <f>G5-B5</f>
        <v>-0.40000000000000568</v>
      </c>
    </row>
    <row r="6" spans="1:8" x14ac:dyDescent="0.3">
      <c r="A6" s="55" t="s">
        <v>14</v>
      </c>
      <c r="B6" s="56">
        <v>76.599999999999994</v>
      </c>
      <c r="C6" s="56">
        <v>75.8</v>
      </c>
      <c r="D6" s="56">
        <v>79</v>
      </c>
      <c r="E6" s="56">
        <v>80.5</v>
      </c>
      <c r="F6" s="56">
        <v>80.5</v>
      </c>
      <c r="G6" s="57">
        <v>81</v>
      </c>
      <c r="H6" s="44">
        <f t="shared" ref="H6:H11" si="0">G6-B6</f>
        <v>4.4000000000000057</v>
      </c>
    </row>
    <row r="7" spans="1:8" x14ac:dyDescent="0.3">
      <c r="A7" s="58" t="s">
        <v>15</v>
      </c>
      <c r="B7" s="56">
        <v>92.2</v>
      </c>
      <c r="C7" s="46">
        <v>91</v>
      </c>
      <c r="D7" s="56">
        <v>92.2</v>
      </c>
      <c r="E7" s="56">
        <v>92.3</v>
      </c>
      <c r="F7" s="56">
        <v>92</v>
      </c>
      <c r="G7" s="57">
        <v>92.2</v>
      </c>
      <c r="H7" s="44">
        <f t="shared" si="0"/>
        <v>0</v>
      </c>
    </row>
    <row r="8" spans="1:8" x14ac:dyDescent="0.3">
      <c r="A8" s="58" t="s">
        <v>16</v>
      </c>
      <c r="B8" s="56">
        <v>87.7</v>
      </c>
      <c r="C8" s="46">
        <v>87</v>
      </c>
      <c r="D8" s="56">
        <v>89</v>
      </c>
      <c r="E8" s="56">
        <v>89.1</v>
      </c>
      <c r="F8" s="56">
        <v>88.6</v>
      </c>
      <c r="G8" s="57">
        <v>89.5</v>
      </c>
      <c r="H8" s="44">
        <f t="shared" si="0"/>
        <v>1.7999999999999972</v>
      </c>
    </row>
    <row r="9" spans="1:8" x14ac:dyDescent="0.3">
      <c r="A9" s="58" t="s">
        <v>17</v>
      </c>
      <c r="B9" s="56"/>
      <c r="C9" s="46"/>
      <c r="D9" s="56"/>
      <c r="E9" s="56">
        <v>74.7</v>
      </c>
      <c r="F9" s="56">
        <v>74.5</v>
      </c>
      <c r="G9" s="57">
        <v>76.8</v>
      </c>
      <c r="H9" s="44"/>
    </row>
    <row r="10" spans="1:8" x14ac:dyDescent="0.3">
      <c r="A10" s="58" t="s">
        <v>18</v>
      </c>
      <c r="B10" s="56">
        <v>66.099999999999994</v>
      </c>
      <c r="C10" s="46">
        <v>64.400000000000006</v>
      </c>
      <c r="D10" s="56">
        <v>67.099999999999994</v>
      </c>
      <c r="E10" s="56">
        <v>67.599999999999994</v>
      </c>
      <c r="F10" s="56">
        <v>67.3</v>
      </c>
      <c r="G10" s="57">
        <v>68.099999999999994</v>
      </c>
      <c r="H10" s="44">
        <f t="shared" si="0"/>
        <v>2</v>
      </c>
    </row>
    <row r="11" spans="1:8" x14ac:dyDescent="0.3">
      <c r="A11" s="59" t="s">
        <v>19</v>
      </c>
      <c r="B11" s="60">
        <v>83.9</v>
      </c>
      <c r="C11" s="49">
        <v>82.2</v>
      </c>
      <c r="D11" s="60">
        <v>83.6</v>
      </c>
      <c r="E11" s="60">
        <v>84.1</v>
      </c>
      <c r="F11" s="60">
        <v>83.8</v>
      </c>
      <c r="G11" s="61">
        <v>83.8</v>
      </c>
      <c r="H11" s="44">
        <f t="shared" si="0"/>
        <v>-0.10000000000000853</v>
      </c>
    </row>
    <row r="13" spans="1:8" x14ac:dyDescent="0.3">
      <c r="A13" s="27" t="s">
        <v>94</v>
      </c>
    </row>
    <row r="14" spans="1:8" x14ac:dyDescent="0.3">
      <c r="A14" s="27" t="s">
        <v>93</v>
      </c>
    </row>
    <row r="15" spans="1:8" x14ac:dyDescent="0.3">
      <c r="A15" s="27" t="s">
        <v>92</v>
      </c>
    </row>
    <row r="16" spans="1:8" x14ac:dyDescent="0.3">
      <c r="A16" s="27" t="s">
        <v>121</v>
      </c>
    </row>
    <row r="31" spans="1:1" x14ac:dyDescent="0.3">
      <c r="A31" s="36"/>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J31"/>
  <sheetViews>
    <sheetView zoomScale="130" zoomScaleNormal="130" workbookViewId="0">
      <selection sqref="A1:XFD1048576"/>
    </sheetView>
  </sheetViews>
  <sheetFormatPr baseColWidth="10" defaultRowHeight="12.75" x14ac:dyDescent="0.25"/>
  <cols>
    <col min="1" max="1" width="50.7109375" style="174" customWidth="1"/>
    <col min="2" max="16384" width="11.42578125" style="174"/>
  </cols>
  <sheetData>
    <row r="2" spans="1:10" x14ac:dyDescent="0.25">
      <c r="A2" s="173" t="s">
        <v>88</v>
      </c>
    </row>
    <row r="4" spans="1:10" x14ac:dyDescent="0.25">
      <c r="A4" s="175" t="s">
        <v>30</v>
      </c>
      <c r="B4" s="176" t="s">
        <v>0</v>
      </c>
      <c r="C4" s="177" t="s">
        <v>1</v>
      </c>
      <c r="D4" s="177" t="s">
        <v>2</v>
      </c>
      <c r="E4" s="177" t="s">
        <v>3</v>
      </c>
      <c r="F4" s="177" t="s">
        <v>4</v>
      </c>
      <c r="G4" s="178" t="s">
        <v>5</v>
      </c>
      <c r="H4" s="179"/>
      <c r="I4" s="179"/>
      <c r="J4" s="179"/>
    </row>
    <row r="5" spans="1:10" x14ac:dyDescent="0.25">
      <c r="A5" s="180" t="s">
        <v>6</v>
      </c>
      <c r="B5" s="181">
        <v>33.299999999999997</v>
      </c>
      <c r="C5" s="181">
        <v>33.700000000000003</v>
      </c>
      <c r="D5" s="181">
        <v>33.299999999999997</v>
      </c>
      <c r="E5" s="181">
        <v>32.9</v>
      </c>
      <c r="F5" s="181">
        <v>33.700000000000003</v>
      </c>
      <c r="G5" s="182">
        <v>32.6</v>
      </c>
      <c r="H5" s="183"/>
      <c r="I5" s="183"/>
      <c r="J5" s="183"/>
    </row>
    <row r="6" spans="1:10" x14ac:dyDescent="0.25">
      <c r="A6" s="184" t="s">
        <v>7</v>
      </c>
      <c r="B6" s="185">
        <v>22</v>
      </c>
      <c r="C6" s="185">
        <v>23.5</v>
      </c>
      <c r="D6" s="185">
        <v>22.8</v>
      </c>
      <c r="E6" s="185">
        <v>22.7</v>
      </c>
      <c r="F6" s="185">
        <v>23.1</v>
      </c>
      <c r="G6" s="186">
        <v>22.8</v>
      </c>
      <c r="H6" s="183"/>
      <c r="I6" s="183"/>
      <c r="J6" s="183"/>
    </row>
    <row r="7" spans="1:10" x14ac:dyDescent="0.25">
      <c r="A7" s="184" t="s">
        <v>8</v>
      </c>
      <c r="B7" s="185">
        <v>19.2</v>
      </c>
      <c r="C7" s="185">
        <v>20.3</v>
      </c>
      <c r="D7" s="185">
        <v>19.899999999999999</v>
      </c>
      <c r="E7" s="185">
        <v>18.899999999999999</v>
      </c>
      <c r="F7" s="185">
        <v>19.399999999999999</v>
      </c>
      <c r="G7" s="186">
        <v>18.899999999999999</v>
      </c>
      <c r="H7" s="183"/>
      <c r="I7" s="183"/>
      <c r="J7" s="183"/>
    </row>
    <row r="8" spans="1:10" x14ac:dyDescent="0.25">
      <c r="A8" s="184" t="s">
        <v>9</v>
      </c>
      <c r="B8" s="185">
        <v>14.9</v>
      </c>
      <c r="C8" s="185">
        <v>17.3</v>
      </c>
      <c r="D8" s="185">
        <v>15.6</v>
      </c>
      <c r="E8" s="185">
        <v>13.9</v>
      </c>
      <c r="F8" s="185">
        <v>14.7</v>
      </c>
      <c r="G8" s="186">
        <v>14.2</v>
      </c>
      <c r="H8" s="183"/>
      <c r="I8" s="183"/>
      <c r="J8" s="183"/>
    </row>
    <row r="9" spans="1:10" x14ac:dyDescent="0.25">
      <c r="A9" s="184" t="s">
        <v>10</v>
      </c>
      <c r="B9" s="185">
        <v>18.399999999999999</v>
      </c>
      <c r="C9" s="185">
        <v>20.7</v>
      </c>
      <c r="D9" s="185">
        <v>18.600000000000001</v>
      </c>
      <c r="E9" s="185">
        <v>17.899999999999999</v>
      </c>
      <c r="F9" s="185">
        <v>18.100000000000001</v>
      </c>
      <c r="G9" s="186">
        <v>17.8</v>
      </c>
      <c r="H9" s="183"/>
      <c r="I9" s="183"/>
      <c r="J9" s="183"/>
    </row>
    <row r="10" spans="1:10" x14ac:dyDescent="0.25">
      <c r="A10" s="184" t="s">
        <v>11</v>
      </c>
      <c r="B10" s="185">
        <v>11.5</v>
      </c>
      <c r="C10" s="185">
        <v>15.3</v>
      </c>
      <c r="D10" s="185">
        <v>12.3</v>
      </c>
      <c r="E10" s="185">
        <v>10.6</v>
      </c>
      <c r="F10" s="185">
        <v>10.3</v>
      </c>
      <c r="G10" s="186">
        <v>10</v>
      </c>
      <c r="H10" s="183"/>
      <c r="I10" s="183"/>
      <c r="J10" s="183"/>
    </row>
    <row r="11" spans="1:10" x14ac:dyDescent="0.25">
      <c r="A11" s="187" t="s">
        <v>12</v>
      </c>
      <c r="B11" s="188"/>
      <c r="C11" s="189"/>
      <c r="D11" s="189"/>
      <c r="E11" s="190">
        <v>13.5</v>
      </c>
      <c r="F11" s="190">
        <v>13.3</v>
      </c>
      <c r="G11" s="191">
        <v>13.3</v>
      </c>
      <c r="H11" s="183"/>
      <c r="I11" s="183"/>
      <c r="J11" s="183"/>
    </row>
    <row r="13" spans="1:10" ht="32.25" customHeight="1" x14ac:dyDescent="0.25">
      <c r="A13" s="192" t="s">
        <v>126</v>
      </c>
      <c r="B13" s="192"/>
      <c r="C13" s="192"/>
      <c r="D13" s="192"/>
      <c r="E13" s="192"/>
      <c r="F13" s="192"/>
      <c r="G13" s="192"/>
    </row>
    <row r="14" spans="1:10" x14ac:dyDescent="0.25">
      <c r="A14" s="174" t="s">
        <v>127</v>
      </c>
    </row>
    <row r="15" spans="1:10" x14ac:dyDescent="0.25">
      <c r="A15" s="174" t="s">
        <v>128</v>
      </c>
    </row>
    <row r="16" spans="1:10" x14ac:dyDescent="0.25">
      <c r="A16" s="174" t="s">
        <v>129</v>
      </c>
    </row>
    <row r="31" spans="1:1" x14ac:dyDescent="0.25">
      <c r="A31" s="193"/>
    </row>
  </sheetData>
  <mergeCells count="1">
    <mergeCell ref="A13:G13"/>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0"/>
  <sheetViews>
    <sheetView zoomScale="130" zoomScaleNormal="130" workbookViewId="0">
      <selection activeCell="A13" sqref="A13"/>
    </sheetView>
  </sheetViews>
  <sheetFormatPr baseColWidth="10" defaultRowHeight="15" x14ac:dyDescent="0.3"/>
  <cols>
    <col min="1" max="1" width="50.7109375" style="27" customWidth="1"/>
    <col min="2" max="16384" width="11.42578125" style="27"/>
  </cols>
  <sheetData>
    <row r="1" spans="1:10" x14ac:dyDescent="0.3">
      <c r="A1" s="51" t="s">
        <v>89</v>
      </c>
    </row>
    <row r="3" spans="1:10" x14ac:dyDescent="0.3">
      <c r="A3" s="37" t="s">
        <v>41</v>
      </c>
      <c r="B3" s="62" t="s">
        <v>0</v>
      </c>
      <c r="C3" s="38" t="s">
        <v>1</v>
      </c>
      <c r="D3" s="38" t="s">
        <v>2</v>
      </c>
      <c r="E3" s="38" t="s">
        <v>3</v>
      </c>
      <c r="F3" s="38" t="s">
        <v>4</v>
      </c>
      <c r="G3" s="63" t="s">
        <v>5</v>
      </c>
      <c r="H3" s="64"/>
      <c r="I3" s="64"/>
      <c r="J3" s="64"/>
    </row>
    <row r="4" spans="1:10" x14ac:dyDescent="0.3">
      <c r="A4" s="65" t="s">
        <v>13</v>
      </c>
      <c r="B4" s="42">
        <v>9</v>
      </c>
      <c r="C4" s="42">
        <v>10.9</v>
      </c>
      <c r="D4" s="42">
        <v>9.3000000000000007</v>
      </c>
      <c r="E4" s="42">
        <v>8.8000000000000007</v>
      </c>
      <c r="F4" s="42">
        <v>8.3000000000000007</v>
      </c>
      <c r="G4" s="43">
        <v>8.3000000000000007</v>
      </c>
      <c r="H4" s="66"/>
      <c r="I4" s="66"/>
      <c r="J4" s="66"/>
    </row>
    <row r="5" spans="1:10" x14ac:dyDescent="0.3">
      <c r="A5" s="55" t="s">
        <v>14</v>
      </c>
      <c r="B5" s="46">
        <v>16</v>
      </c>
      <c r="C5" s="46">
        <v>16.3</v>
      </c>
      <c r="D5" s="46">
        <v>13.5</v>
      </c>
      <c r="E5" s="46">
        <v>12.3</v>
      </c>
      <c r="F5" s="46">
        <v>10.7</v>
      </c>
      <c r="G5" s="47">
        <v>10.7</v>
      </c>
      <c r="H5" s="66"/>
      <c r="I5" s="66"/>
      <c r="J5" s="66"/>
    </row>
    <row r="6" spans="1:10" x14ac:dyDescent="0.3">
      <c r="A6" s="55" t="s">
        <v>15</v>
      </c>
      <c r="B6" s="46">
        <v>6.9</v>
      </c>
      <c r="C6" s="46">
        <v>9</v>
      </c>
      <c r="D6" s="46">
        <v>7.3</v>
      </c>
      <c r="E6" s="46">
        <v>6.5</v>
      </c>
      <c r="F6" s="46">
        <v>6.7</v>
      </c>
      <c r="G6" s="47">
        <v>6.7</v>
      </c>
      <c r="H6" s="66"/>
      <c r="I6" s="66"/>
      <c r="J6" s="66"/>
    </row>
    <row r="7" spans="1:10" x14ac:dyDescent="0.3">
      <c r="A7" s="55" t="s">
        <v>16</v>
      </c>
      <c r="B7" s="46">
        <v>8.8000000000000007</v>
      </c>
      <c r="C7" s="46">
        <v>11.6</v>
      </c>
      <c r="D7" s="46">
        <v>8.9</v>
      </c>
      <c r="E7" s="46">
        <v>8</v>
      </c>
      <c r="F7" s="46">
        <v>8</v>
      </c>
      <c r="G7" s="47">
        <v>7.8</v>
      </c>
      <c r="H7" s="66"/>
      <c r="I7" s="66"/>
      <c r="J7" s="66"/>
    </row>
    <row r="8" spans="1:10" x14ac:dyDescent="0.3">
      <c r="A8" s="55" t="s">
        <v>17</v>
      </c>
      <c r="B8" s="46"/>
      <c r="C8" s="46"/>
      <c r="D8" s="46"/>
      <c r="E8" s="46">
        <v>12.9</v>
      </c>
      <c r="F8" s="46">
        <v>12.6</v>
      </c>
      <c r="G8" s="47">
        <v>11</v>
      </c>
      <c r="H8" s="66"/>
      <c r="I8" s="66"/>
      <c r="J8" s="66"/>
    </row>
    <row r="9" spans="1:10" x14ac:dyDescent="0.3">
      <c r="A9" s="55" t="s">
        <v>18</v>
      </c>
      <c r="B9" s="46">
        <v>24.8</v>
      </c>
      <c r="C9" s="46">
        <v>25.6</v>
      </c>
      <c r="D9" s="46">
        <v>24.3</v>
      </c>
      <c r="E9" s="46">
        <v>23</v>
      </c>
      <c r="F9" s="46">
        <v>23.2</v>
      </c>
      <c r="G9" s="47">
        <v>22.7</v>
      </c>
      <c r="H9" s="66"/>
      <c r="I9" s="66"/>
      <c r="J9" s="66"/>
    </row>
    <row r="10" spans="1:10" x14ac:dyDescent="0.3">
      <c r="A10" s="67" t="s">
        <v>19</v>
      </c>
      <c r="B10" s="49">
        <v>11.1</v>
      </c>
      <c r="C10" s="49">
        <v>12.9</v>
      </c>
      <c r="D10" s="49">
        <v>11.5</v>
      </c>
      <c r="E10" s="49">
        <v>10.6</v>
      </c>
      <c r="F10" s="49">
        <v>10.6</v>
      </c>
      <c r="G10" s="50">
        <v>10.1</v>
      </c>
      <c r="H10" s="66"/>
      <c r="I10" s="66"/>
      <c r="J10" s="66"/>
    </row>
    <row r="11" spans="1:10" x14ac:dyDescent="0.3">
      <c r="H11" s="64"/>
      <c r="I11" s="64"/>
      <c r="J11" s="64"/>
    </row>
    <row r="12" spans="1:10" ht="36" customHeight="1" x14ac:dyDescent="0.3">
      <c r="A12" s="109" t="s">
        <v>124</v>
      </c>
      <c r="B12" s="109"/>
      <c r="C12" s="109"/>
      <c r="D12" s="109"/>
      <c r="E12" s="109"/>
      <c r="F12" s="109"/>
      <c r="G12" s="109"/>
    </row>
    <row r="13" spans="1:10" x14ac:dyDescent="0.3">
      <c r="A13" s="27" t="s">
        <v>125</v>
      </c>
    </row>
    <row r="14" spans="1:10" x14ac:dyDescent="0.3">
      <c r="A14" s="27" t="s">
        <v>92</v>
      </c>
    </row>
    <row r="15" spans="1:10" x14ac:dyDescent="0.3">
      <c r="A15" s="27" t="s">
        <v>121</v>
      </c>
    </row>
    <row r="30" spans="1:1" x14ac:dyDescent="0.3">
      <c r="A30" s="36"/>
    </row>
  </sheetData>
  <mergeCells count="1">
    <mergeCell ref="A12:G1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16"/>
  <sheetViews>
    <sheetView zoomScale="130" zoomScaleNormal="130" workbookViewId="0">
      <selection activeCell="A16" sqref="A16"/>
    </sheetView>
  </sheetViews>
  <sheetFormatPr baseColWidth="10" defaultRowHeight="15" x14ac:dyDescent="0.3"/>
  <cols>
    <col min="1" max="1" width="50.7109375" style="27" customWidth="1"/>
    <col min="2" max="16384" width="11.42578125" style="27"/>
  </cols>
  <sheetData>
    <row r="2" spans="1:9" x14ac:dyDescent="0.3">
      <c r="A2" s="51" t="s">
        <v>78</v>
      </c>
    </row>
    <row r="4" spans="1:9" x14ac:dyDescent="0.3">
      <c r="A4" s="37" t="s">
        <v>30</v>
      </c>
      <c r="B4" s="62" t="s">
        <v>0</v>
      </c>
      <c r="C4" s="38" t="s">
        <v>1</v>
      </c>
      <c r="D4" s="38" t="s">
        <v>2</v>
      </c>
      <c r="E4" s="38" t="s">
        <v>3</v>
      </c>
      <c r="F4" s="38" t="s">
        <v>4</v>
      </c>
      <c r="G4" s="63" t="s">
        <v>5</v>
      </c>
    </row>
    <row r="5" spans="1:9" x14ac:dyDescent="0.3">
      <c r="A5" s="65" t="s">
        <v>6</v>
      </c>
      <c r="B5" s="69">
        <v>3.19999999999999</v>
      </c>
      <c r="C5" s="53">
        <v>3.0999999999999899</v>
      </c>
      <c r="D5" s="53">
        <v>3.0999999999999899</v>
      </c>
      <c r="E5" s="53">
        <v>2</v>
      </c>
      <c r="F5" s="53">
        <v>2</v>
      </c>
      <c r="G5" s="54">
        <v>1.9000000000000099</v>
      </c>
      <c r="H5" s="70"/>
      <c r="I5" s="70"/>
    </row>
    <row r="6" spans="1:9" x14ac:dyDescent="0.3">
      <c r="A6" s="55" t="s">
        <v>7</v>
      </c>
      <c r="B6" s="71">
        <v>6.8999999999999897</v>
      </c>
      <c r="C6" s="56">
        <v>7.3999999999999897</v>
      </c>
      <c r="D6" s="56">
        <v>7</v>
      </c>
      <c r="E6" s="56">
        <v>6</v>
      </c>
      <c r="F6" s="56">
        <v>6.3</v>
      </c>
      <c r="G6" s="57">
        <v>5.9000000000000101</v>
      </c>
      <c r="H6" s="70"/>
      <c r="I6" s="70"/>
    </row>
    <row r="7" spans="1:9" x14ac:dyDescent="0.3">
      <c r="A7" s="55" t="s">
        <v>8</v>
      </c>
      <c r="B7" s="71">
        <v>3.5</v>
      </c>
      <c r="C7" s="56">
        <v>3.80000000000001</v>
      </c>
      <c r="D7" s="56">
        <v>3.3</v>
      </c>
      <c r="E7" s="56">
        <v>3.2</v>
      </c>
      <c r="F7" s="56">
        <v>3.2</v>
      </c>
      <c r="G7" s="57">
        <v>3.1000000000000099</v>
      </c>
      <c r="H7" s="70"/>
      <c r="I7" s="70"/>
    </row>
    <row r="8" spans="1:9" x14ac:dyDescent="0.3">
      <c r="A8" s="55" t="s">
        <v>9</v>
      </c>
      <c r="B8" s="71">
        <v>4.2</v>
      </c>
      <c r="C8" s="56">
        <v>4.4000000000000101</v>
      </c>
      <c r="D8" s="56">
        <v>3.5999999999999899</v>
      </c>
      <c r="E8" s="56">
        <v>3.30000000000001</v>
      </c>
      <c r="F8" s="56">
        <v>3.4000000000000101</v>
      </c>
      <c r="G8" s="57">
        <v>3.4000000000000101</v>
      </c>
      <c r="H8" s="70"/>
      <c r="I8" s="70"/>
    </row>
    <row r="9" spans="1:9" x14ac:dyDescent="0.3">
      <c r="A9" s="55" t="s">
        <v>10</v>
      </c>
      <c r="B9" s="71">
        <v>4.7</v>
      </c>
      <c r="C9" s="56">
        <v>4.8</v>
      </c>
      <c r="D9" s="56">
        <v>4.2</v>
      </c>
      <c r="E9" s="56">
        <v>3.7</v>
      </c>
      <c r="F9" s="56">
        <v>4</v>
      </c>
      <c r="G9" s="57">
        <v>3.69999999999999</v>
      </c>
      <c r="H9" s="70"/>
      <c r="I9" s="70"/>
    </row>
    <row r="10" spans="1:9" x14ac:dyDescent="0.3">
      <c r="A10" s="55" t="s">
        <v>11</v>
      </c>
      <c r="B10" s="71">
        <v>5.0999999999999899</v>
      </c>
      <c r="C10" s="56">
        <v>4.8999999999999897</v>
      </c>
      <c r="D10" s="56">
        <v>4.4000000000000101</v>
      </c>
      <c r="E10" s="56">
        <v>4.0999999999999899</v>
      </c>
      <c r="F10" s="56">
        <v>3.8999999999999901</v>
      </c>
      <c r="G10" s="57">
        <v>3.8999999999999901</v>
      </c>
      <c r="H10" s="70"/>
      <c r="I10" s="70"/>
    </row>
    <row r="11" spans="1:9" x14ac:dyDescent="0.3">
      <c r="A11" s="67" t="s">
        <v>12</v>
      </c>
      <c r="B11" s="68"/>
      <c r="C11" s="60"/>
      <c r="D11" s="60"/>
      <c r="E11" s="60">
        <v>5.2</v>
      </c>
      <c r="F11" s="60">
        <v>5.3000000000000096</v>
      </c>
      <c r="G11" s="61">
        <v>5.1999999999999904</v>
      </c>
      <c r="H11" s="70"/>
      <c r="I11" s="70"/>
    </row>
    <row r="13" spans="1:9" ht="30.75" customHeight="1" x14ac:dyDescent="0.3">
      <c r="A13" s="110" t="s">
        <v>97</v>
      </c>
      <c r="B13" s="110"/>
      <c r="C13" s="110"/>
      <c r="D13" s="110"/>
      <c r="E13" s="110"/>
      <c r="F13" s="110"/>
      <c r="G13" s="110"/>
    </row>
    <row r="14" spans="1:9" x14ac:dyDescent="0.3">
      <c r="A14" s="27" t="s">
        <v>99</v>
      </c>
    </row>
    <row r="15" spans="1:9" x14ac:dyDescent="0.3">
      <c r="A15" s="27" t="s">
        <v>98</v>
      </c>
    </row>
    <row r="16" spans="1:9" x14ac:dyDescent="0.3">
      <c r="A16" s="27" t="s">
        <v>121</v>
      </c>
    </row>
  </sheetData>
  <mergeCells count="1">
    <mergeCell ref="A13:G13"/>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16"/>
  <sheetViews>
    <sheetView zoomScale="145" zoomScaleNormal="145" workbookViewId="0">
      <selection activeCell="A22" sqref="A22"/>
    </sheetView>
  </sheetViews>
  <sheetFormatPr baseColWidth="10" defaultRowHeight="15" x14ac:dyDescent="0.3"/>
  <cols>
    <col min="1" max="1" width="50.7109375" style="27" customWidth="1"/>
    <col min="2" max="16384" width="11.42578125" style="27"/>
  </cols>
  <sheetData>
    <row r="2" spans="1:9" x14ac:dyDescent="0.3">
      <c r="A2" s="51" t="s">
        <v>77</v>
      </c>
    </row>
    <row r="4" spans="1:9" x14ac:dyDescent="0.3">
      <c r="A4" s="37" t="s">
        <v>41</v>
      </c>
      <c r="B4" s="62" t="s">
        <v>0</v>
      </c>
      <c r="C4" s="38" t="s">
        <v>1</v>
      </c>
      <c r="D4" s="38" t="s">
        <v>2</v>
      </c>
      <c r="E4" s="38" t="s">
        <v>3</v>
      </c>
      <c r="F4" s="38" t="s">
        <v>4</v>
      </c>
      <c r="G4" s="63" t="s">
        <v>5</v>
      </c>
    </row>
    <row r="5" spans="1:9" x14ac:dyDescent="0.3">
      <c r="A5" s="65" t="s">
        <v>13</v>
      </c>
      <c r="B5" s="69">
        <v>2.19999999999999</v>
      </c>
      <c r="C5" s="53">
        <v>2.2999999999999998</v>
      </c>
      <c r="D5" s="53">
        <v>2.1000000000000099</v>
      </c>
      <c r="E5" s="53">
        <v>2.1000000000000099</v>
      </c>
      <c r="F5" s="53">
        <v>2.2000000000000002</v>
      </c>
      <c r="G5" s="54">
        <v>2.2999999999999998</v>
      </c>
      <c r="H5" s="70"/>
      <c r="I5" s="70"/>
    </row>
    <row r="6" spans="1:9" x14ac:dyDescent="0.3">
      <c r="A6" s="55" t="s">
        <v>14</v>
      </c>
      <c r="B6" s="71">
        <v>-1.3</v>
      </c>
      <c r="C6" s="56">
        <v>-0.89999999999999103</v>
      </c>
      <c r="D6" s="56">
        <v>-1</v>
      </c>
      <c r="E6" s="56">
        <v>-1.0999999999999901</v>
      </c>
      <c r="F6" s="56">
        <v>-1</v>
      </c>
      <c r="G6" s="57">
        <v>-1.0999999999999901</v>
      </c>
      <c r="H6" s="70"/>
      <c r="I6" s="70"/>
    </row>
    <row r="7" spans="1:9" x14ac:dyDescent="0.3">
      <c r="A7" s="55" t="s">
        <v>15</v>
      </c>
      <c r="B7" s="71">
        <v>1.4000000000000099</v>
      </c>
      <c r="C7" s="56">
        <v>1.5</v>
      </c>
      <c r="D7" s="56">
        <v>1.2</v>
      </c>
      <c r="E7" s="56">
        <v>1.2</v>
      </c>
      <c r="F7" s="56">
        <v>1.2</v>
      </c>
      <c r="G7" s="57">
        <v>1.2</v>
      </c>
      <c r="H7" s="70"/>
      <c r="I7" s="70"/>
    </row>
    <row r="8" spans="1:9" x14ac:dyDescent="0.3">
      <c r="A8" s="55" t="s">
        <v>16</v>
      </c>
      <c r="B8" s="71">
        <v>2.0999999999999899</v>
      </c>
      <c r="C8" s="56">
        <v>2</v>
      </c>
      <c r="D8" s="56">
        <v>2</v>
      </c>
      <c r="E8" s="56">
        <v>1.8</v>
      </c>
      <c r="F8" s="56">
        <v>1.8</v>
      </c>
      <c r="G8" s="57">
        <v>2</v>
      </c>
      <c r="H8" s="70"/>
      <c r="I8" s="70"/>
    </row>
    <row r="9" spans="1:9" x14ac:dyDescent="0.3">
      <c r="A9" s="55" t="s">
        <v>17</v>
      </c>
      <c r="B9" s="71"/>
      <c r="C9" s="56"/>
      <c r="D9" s="56"/>
      <c r="E9" s="56">
        <v>-0.20000000000000301</v>
      </c>
      <c r="F9" s="56">
        <v>-9.9999999999994302E-2</v>
      </c>
      <c r="G9" s="57">
        <v>-0.20000000000000301</v>
      </c>
      <c r="H9" s="70"/>
      <c r="I9" s="70"/>
    </row>
    <row r="10" spans="1:9" x14ac:dyDescent="0.3">
      <c r="A10" s="55" t="s">
        <v>18</v>
      </c>
      <c r="B10" s="71">
        <v>1.9000000000000099</v>
      </c>
      <c r="C10" s="56">
        <v>2</v>
      </c>
      <c r="D10" s="56">
        <v>1.5999999999999901</v>
      </c>
      <c r="E10" s="56">
        <v>1.2</v>
      </c>
      <c r="F10" s="56">
        <v>1.5999999999999901</v>
      </c>
      <c r="G10" s="57">
        <v>1.3999999999999899</v>
      </c>
      <c r="H10" s="70"/>
      <c r="I10" s="70"/>
    </row>
    <row r="11" spans="1:9" x14ac:dyDescent="0.3">
      <c r="A11" s="67" t="s">
        <v>19</v>
      </c>
      <c r="B11" s="68">
        <v>3.19999999999999</v>
      </c>
      <c r="C11" s="60">
        <v>4</v>
      </c>
      <c r="D11" s="60">
        <v>3.7</v>
      </c>
      <c r="E11" s="60">
        <v>3.3</v>
      </c>
      <c r="F11" s="60">
        <v>3.3</v>
      </c>
      <c r="G11" s="61">
        <v>3.3</v>
      </c>
      <c r="H11" s="70"/>
      <c r="I11" s="70"/>
    </row>
    <row r="13" spans="1:9" ht="30" customHeight="1" x14ac:dyDescent="0.3">
      <c r="A13" s="110" t="s">
        <v>100</v>
      </c>
      <c r="B13" s="110"/>
      <c r="C13" s="110"/>
      <c r="D13" s="110"/>
      <c r="E13" s="110"/>
      <c r="F13" s="110"/>
      <c r="G13" s="110"/>
    </row>
    <row r="14" spans="1:9" x14ac:dyDescent="0.3">
      <c r="A14" s="27" t="s">
        <v>99</v>
      </c>
    </row>
    <row r="15" spans="1:9" x14ac:dyDescent="0.3">
      <c r="A15" s="27" t="s">
        <v>98</v>
      </c>
    </row>
    <row r="16" spans="1:9" x14ac:dyDescent="0.3">
      <c r="A16" s="27" t="s">
        <v>121</v>
      </c>
    </row>
  </sheetData>
  <mergeCells count="1">
    <mergeCell ref="A13:G13"/>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zoomScaleNormal="100" workbookViewId="0">
      <pane xSplit="1" ySplit="6" topLeftCell="N45" activePane="bottomRight" state="frozen"/>
      <selection pane="topRight" activeCell="B1" sqref="B1"/>
      <selection pane="bottomLeft" activeCell="A7" sqref="A7"/>
      <selection pane="bottomRight" activeCell="A45" sqref="A45"/>
    </sheetView>
  </sheetViews>
  <sheetFormatPr baseColWidth="10" defaultRowHeight="15" x14ac:dyDescent="0.25"/>
  <cols>
    <col min="1" max="1" width="57.7109375" style="36" customWidth="1"/>
    <col min="2" max="2" width="13.42578125" style="36" bestFit="1" customWidth="1"/>
    <col min="3" max="3" width="13.5703125" style="36" bestFit="1" customWidth="1"/>
    <col min="4" max="4" width="12.42578125" style="36" bestFit="1" customWidth="1"/>
    <col min="5" max="5" width="11.42578125" style="36"/>
    <col min="6" max="6" width="13.42578125" style="36" bestFit="1" customWidth="1"/>
    <col min="7" max="7" width="13.5703125" style="36" bestFit="1" customWidth="1"/>
    <col min="8" max="8" width="12.42578125" style="36" bestFit="1" customWidth="1"/>
    <col min="9" max="9" width="11.42578125" style="36"/>
    <col min="10" max="10" width="13.42578125" style="36" bestFit="1" customWidth="1"/>
    <col min="11" max="11" width="19" style="36" customWidth="1"/>
    <col min="12" max="12" width="12.42578125" style="36" bestFit="1" customWidth="1"/>
    <col min="13" max="13" width="11.42578125" style="36"/>
    <col min="14" max="14" width="13.42578125" style="36" bestFit="1" customWidth="1"/>
    <col min="15" max="15" width="13.5703125" style="36" bestFit="1" customWidth="1"/>
    <col min="16" max="16" width="12.42578125" style="36" bestFit="1" customWidth="1"/>
    <col min="17" max="17" width="11.42578125" style="36"/>
    <col min="18" max="18" width="13.42578125" style="36" bestFit="1" customWidth="1"/>
    <col min="19" max="19" width="13.5703125" style="36" bestFit="1" customWidth="1"/>
    <col min="20" max="20" width="12.42578125" style="36" bestFit="1" customWidth="1"/>
    <col min="21" max="21" width="11.42578125" style="36"/>
    <col min="22" max="22" width="13.42578125" style="36" bestFit="1" customWidth="1"/>
    <col min="23" max="23" width="13.5703125" style="36" bestFit="1" customWidth="1"/>
    <col min="24" max="24" width="12.42578125" style="36" bestFit="1" customWidth="1"/>
    <col min="25" max="16384" width="11.42578125" style="36"/>
  </cols>
  <sheetData>
    <row r="1" spans="1:27" x14ac:dyDescent="0.25">
      <c r="Z1" s="72"/>
      <c r="AA1" s="72"/>
    </row>
    <row r="2" spans="1:27" ht="60" x14ac:dyDescent="0.25">
      <c r="A2" s="86" t="s">
        <v>103</v>
      </c>
      <c r="Z2" s="72"/>
      <c r="AA2" s="72"/>
    </row>
    <row r="3" spans="1:27" x14ac:dyDescent="0.25">
      <c r="Z3" s="72"/>
      <c r="AA3" s="72"/>
    </row>
    <row r="4" spans="1:27" x14ac:dyDescent="0.25">
      <c r="B4" s="115" t="s">
        <v>31</v>
      </c>
      <c r="C4" s="116"/>
      <c r="D4" s="116"/>
      <c r="E4" s="117"/>
      <c r="F4" s="118" t="s">
        <v>32</v>
      </c>
      <c r="G4" s="119"/>
      <c r="H4" s="119"/>
      <c r="I4" s="120"/>
      <c r="J4" s="115" t="s">
        <v>33</v>
      </c>
      <c r="K4" s="116"/>
      <c r="L4" s="116"/>
      <c r="M4" s="117"/>
      <c r="N4" s="118" t="s">
        <v>34</v>
      </c>
      <c r="O4" s="119"/>
      <c r="P4" s="119"/>
      <c r="Q4" s="120"/>
      <c r="R4" s="115" t="s">
        <v>35</v>
      </c>
      <c r="S4" s="116"/>
      <c r="T4" s="116"/>
      <c r="U4" s="117"/>
      <c r="V4" s="118" t="s">
        <v>40</v>
      </c>
      <c r="W4" s="119"/>
      <c r="X4" s="119"/>
      <c r="Y4" s="120"/>
      <c r="Z4" s="72"/>
      <c r="AA4" s="72"/>
    </row>
    <row r="5" spans="1:27" ht="59.25" customHeight="1" x14ac:dyDescent="0.25">
      <c r="A5" s="129" t="s">
        <v>30</v>
      </c>
      <c r="B5" s="131" t="s">
        <v>36</v>
      </c>
      <c r="C5" s="122"/>
      <c r="D5" s="123" t="s">
        <v>101</v>
      </c>
      <c r="E5" s="125" t="s">
        <v>38</v>
      </c>
      <c r="F5" s="127" t="s">
        <v>36</v>
      </c>
      <c r="G5" s="128"/>
      <c r="H5" s="111" t="s">
        <v>101</v>
      </c>
      <c r="I5" s="113" t="s">
        <v>38</v>
      </c>
      <c r="J5" s="121" t="s">
        <v>36</v>
      </c>
      <c r="K5" s="122"/>
      <c r="L5" s="123" t="s">
        <v>104</v>
      </c>
      <c r="M5" s="125" t="s">
        <v>38</v>
      </c>
      <c r="N5" s="127" t="s">
        <v>36</v>
      </c>
      <c r="O5" s="128"/>
      <c r="P5" s="111" t="s">
        <v>104</v>
      </c>
      <c r="Q5" s="113" t="s">
        <v>38</v>
      </c>
      <c r="R5" s="121" t="s">
        <v>36</v>
      </c>
      <c r="S5" s="122"/>
      <c r="T5" s="123" t="s">
        <v>104</v>
      </c>
      <c r="U5" s="125" t="s">
        <v>38</v>
      </c>
      <c r="V5" s="127" t="s">
        <v>36</v>
      </c>
      <c r="W5" s="128"/>
      <c r="X5" s="111" t="s">
        <v>104</v>
      </c>
      <c r="Y5" s="113" t="s">
        <v>38</v>
      </c>
      <c r="Z5" s="72"/>
      <c r="AA5" s="72"/>
    </row>
    <row r="6" spans="1:27" x14ac:dyDescent="0.25">
      <c r="A6" s="130"/>
      <c r="B6" s="73" t="s">
        <v>24</v>
      </c>
      <c r="C6" s="74" t="s">
        <v>39</v>
      </c>
      <c r="D6" s="124"/>
      <c r="E6" s="126"/>
      <c r="F6" s="75" t="s">
        <v>24</v>
      </c>
      <c r="G6" s="76" t="s">
        <v>39</v>
      </c>
      <c r="H6" s="112"/>
      <c r="I6" s="114"/>
      <c r="J6" s="73" t="s">
        <v>24</v>
      </c>
      <c r="K6" s="74" t="s">
        <v>39</v>
      </c>
      <c r="L6" s="124"/>
      <c r="M6" s="126"/>
      <c r="N6" s="75" t="s">
        <v>105</v>
      </c>
      <c r="O6" s="76" t="s">
        <v>39</v>
      </c>
      <c r="P6" s="112"/>
      <c r="Q6" s="114"/>
      <c r="R6" s="77" t="s">
        <v>105</v>
      </c>
      <c r="S6" s="74" t="s">
        <v>39</v>
      </c>
      <c r="T6" s="124"/>
      <c r="U6" s="126"/>
      <c r="V6" s="75" t="s">
        <v>105</v>
      </c>
      <c r="W6" s="76" t="s">
        <v>39</v>
      </c>
      <c r="X6" s="112"/>
      <c r="Y6" s="114"/>
      <c r="Z6" s="72"/>
      <c r="AA6" s="72"/>
    </row>
    <row r="7" spans="1:27" x14ac:dyDescent="0.25">
      <c r="A7" s="78" t="s">
        <v>6</v>
      </c>
      <c r="B7" s="42">
        <v>73.900000000000006</v>
      </c>
      <c r="C7" s="43">
        <v>47.6</v>
      </c>
      <c r="D7" s="42">
        <v>26.3</v>
      </c>
      <c r="E7" s="43">
        <v>3.1</v>
      </c>
      <c r="F7" s="42">
        <v>72.8</v>
      </c>
      <c r="G7" s="43">
        <v>45.7</v>
      </c>
      <c r="H7" s="42">
        <v>27.1</v>
      </c>
      <c r="I7" s="43">
        <v>3.2</v>
      </c>
      <c r="J7" s="42">
        <v>75</v>
      </c>
      <c r="K7" s="43">
        <v>48.3</v>
      </c>
      <c r="L7" s="42">
        <v>26.7</v>
      </c>
      <c r="M7" s="43">
        <v>3.2</v>
      </c>
      <c r="N7" s="42">
        <v>75.5</v>
      </c>
      <c r="O7" s="43">
        <v>48.6</v>
      </c>
      <c r="P7" s="42">
        <v>26.9</v>
      </c>
      <c r="Q7" s="43">
        <v>3.3</v>
      </c>
      <c r="R7" s="42">
        <v>74.099999999999994</v>
      </c>
      <c r="S7" s="43">
        <v>46.5</v>
      </c>
      <c r="T7" s="42">
        <v>27.6</v>
      </c>
      <c r="U7" s="43">
        <v>3.3</v>
      </c>
      <c r="V7" s="42">
        <v>74.3</v>
      </c>
      <c r="W7" s="43">
        <v>47.6</v>
      </c>
      <c r="X7" s="42">
        <v>26.7</v>
      </c>
      <c r="Y7" s="43">
        <v>3.2</v>
      </c>
      <c r="Z7" s="79"/>
      <c r="AA7" s="72"/>
    </row>
    <row r="8" spans="1:27" x14ac:dyDescent="0.25">
      <c r="A8" s="80" t="s">
        <v>7</v>
      </c>
      <c r="B8" s="81">
        <v>86.4</v>
      </c>
      <c r="C8" s="47">
        <v>69.8</v>
      </c>
      <c r="D8" s="82">
        <v>16.600000000000001</v>
      </c>
      <c r="E8" s="47">
        <v>2.7</v>
      </c>
      <c r="F8" s="82">
        <v>85.3</v>
      </c>
      <c r="G8" s="47">
        <v>67.5</v>
      </c>
      <c r="H8" s="82">
        <v>17.8</v>
      </c>
      <c r="I8" s="47">
        <v>2.8</v>
      </c>
      <c r="J8" s="82">
        <v>85.8</v>
      </c>
      <c r="K8" s="47">
        <v>68.400000000000006</v>
      </c>
      <c r="L8" s="82">
        <v>17.399999999999999</v>
      </c>
      <c r="M8" s="47">
        <v>2.8</v>
      </c>
      <c r="N8" s="82">
        <v>87.3</v>
      </c>
      <c r="O8" s="47">
        <v>69.900000000000006</v>
      </c>
      <c r="P8" s="82">
        <v>17.399999999999999</v>
      </c>
      <c r="Q8" s="47">
        <v>3</v>
      </c>
      <c r="R8" s="82">
        <v>86.6</v>
      </c>
      <c r="S8" s="47">
        <v>68.5</v>
      </c>
      <c r="T8" s="82">
        <v>18.100000000000001</v>
      </c>
      <c r="U8" s="47">
        <v>3</v>
      </c>
      <c r="V8" s="82">
        <v>86.4</v>
      </c>
      <c r="W8" s="47">
        <v>68.5</v>
      </c>
      <c r="X8" s="82">
        <v>17.899999999999999</v>
      </c>
      <c r="Y8" s="47">
        <v>2.9</v>
      </c>
      <c r="Z8" s="79"/>
      <c r="AA8" s="72"/>
    </row>
    <row r="9" spans="1:27" x14ac:dyDescent="0.25">
      <c r="A9" s="80" t="s">
        <v>8</v>
      </c>
      <c r="B9" s="81">
        <v>87.7</v>
      </c>
      <c r="C9" s="47">
        <v>73.400000000000006</v>
      </c>
      <c r="D9" s="82">
        <v>14.3</v>
      </c>
      <c r="E9" s="47">
        <v>2.6</v>
      </c>
      <c r="F9" s="82">
        <v>87</v>
      </c>
      <c r="G9" s="47">
        <v>71.400000000000006</v>
      </c>
      <c r="H9" s="82">
        <v>15.6</v>
      </c>
      <c r="I9" s="47">
        <v>2.7</v>
      </c>
      <c r="J9" s="82">
        <v>87.8</v>
      </c>
      <c r="K9" s="47">
        <v>72.599999999999994</v>
      </c>
      <c r="L9" s="82">
        <v>15.2</v>
      </c>
      <c r="M9" s="47">
        <v>2.7</v>
      </c>
      <c r="N9" s="82">
        <v>87.2</v>
      </c>
      <c r="O9" s="47">
        <v>72.5</v>
      </c>
      <c r="P9" s="82">
        <v>14.7</v>
      </c>
      <c r="Q9" s="47">
        <v>2.6</v>
      </c>
      <c r="R9" s="82">
        <v>86.8</v>
      </c>
      <c r="S9" s="47">
        <v>71.5</v>
      </c>
      <c r="T9" s="82">
        <v>15.3</v>
      </c>
      <c r="U9" s="47">
        <v>2.6</v>
      </c>
      <c r="V9" s="82">
        <v>87.1</v>
      </c>
      <c r="W9" s="47">
        <v>72.2</v>
      </c>
      <c r="X9" s="82">
        <v>14.9</v>
      </c>
      <c r="Y9" s="47">
        <v>2.6</v>
      </c>
      <c r="Z9" s="79"/>
      <c r="AA9" s="72"/>
    </row>
    <row r="10" spans="1:27" x14ac:dyDescent="0.25">
      <c r="A10" s="80" t="s">
        <v>9</v>
      </c>
      <c r="B10" s="81">
        <v>83.8</v>
      </c>
      <c r="C10" s="47">
        <v>72.400000000000006</v>
      </c>
      <c r="D10" s="82">
        <v>11.4</v>
      </c>
      <c r="E10" s="47">
        <v>2</v>
      </c>
      <c r="F10" s="82">
        <v>82.5</v>
      </c>
      <c r="G10" s="47">
        <v>69.2</v>
      </c>
      <c r="H10" s="82">
        <v>13.3</v>
      </c>
      <c r="I10" s="47">
        <v>2.1</v>
      </c>
      <c r="J10" s="82">
        <v>84.7</v>
      </c>
      <c r="K10" s="47">
        <v>72.400000000000006</v>
      </c>
      <c r="L10" s="82">
        <v>12.3</v>
      </c>
      <c r="M10" s="47">
        <v>2.1</v>
      </c>
      <c r="N10" s="82">
        <v>84.6</v>
      </c>
      <c r="O10" s="47">
        <v>73.2</v>
      </c>
      <c r="P10" s="82">
        <v>11.4</v>
      </c>
      <c r="Q10" s="47">
        <v>2</v>
      </c>
      <c r="R10" s="82">
        <v>84.1</v>
      </c>
      <c r="S10" s="47">
        <v>72.3</v>
      </c>
      <c r="T10" s="82">
        <v>11.8</v>
      </c>
      <c r="U10" s="47">
        <v>2</v>
      </c>
      <c r="V10" s="82">
        <v>84.9</v>
      </c>
      <c r="W10" s="47">
        <v>73.5</v>
      </c>
      <c r="X10" s="82">
        <v>11.4</v>
      </c>
      <c r="Y10" s="47">
        <v>2</v>
      </c>
      <c r="Z10" s="79"/>
      <c r="AA10" s="72"/>
    </row>
    <row r="11" spans="1:27" x14ac:dyDescent="0.25">
      <c r="A11" s="80" t="s">
        <v>10</v>
      </c>
      <c r="B11" s="81">
        <v>83.2</v>
      </c>
      <c r="C11" s="47">
        <v>69.2</v>
      </c>
      <c r="D11" s="82">
        <v>14</v>
      </c>
      <c r="E11" s="47">
        <v>2.2000000000000002</v>
      </c>
      <c r="F11" s="82">
        <v>81.3</v>
      </c>
      <c r="G11" s="47">
        <v>65.5</v>
      </c>
      <c r="H11" s="82">
        <v>15.8</v>
      </c>
      <c r="I11" s="47">
        <v>2.2999999999999998</v>
      </c>
      <c r="J11" s="82">
        <v>83.4</v>
      </c>
      <c r="K11" s="47">
        <v>68.8</v>
      </c>
      <c r="L11" s="82">
        <v>14.6</v>
      </c>
      <c r="M11" s="47">
        <v>2.2999999999999998</v>
      </c>
      <c r="N11" s="82">
        <v>83.7</v>
      </c>
      <c r="O11" s="47">
        <v>69.5</v>
      </c>
      <c r="P11" s="82">
        <v>14.2</v>
      </c>
      <c r="Q11" s="47">
        <v>2.2999999999999998</v>
      </c>
      <c r="R11" s="82">
        <v>83.5</v>
      </c>
      <c r="S11" s="47">
        <v>68.900000000000006</v>
      </c>
      <c r="T11" s="82">
        <v>14.6</v>
      </c>
      <c r="U11" s="47">
        <v>2.2999999999999998</v>
      </c>
      <c r="V11" s="82">
        <v>83.5</v>
      </c>
      <c r="W11" s="47">
        <v>69.3</v>
      </c>
      <c r="X11" s="82">
        <v>14.2</v>
      </c>
      <c r="Y11" s="47">
        <v>2.2000000000000002</v>
      </c>
      <c r="Z11" s="79"/>
      <c r="AA11" s="72"/>
    </row>
    <row r="12" spans="1:27" x14ac:dyDescent="0.25">
      <c r="A12" s="80" t="s">
        <v>11</v>
      </c>
      <c r="B12" s="81">
        <v>80.900000000000006</v>
      </c>
      <c r="C12" s="47">
        <v>72</v>
      </c>
      <c r="D12" s="82">
        <v>8.9</v>
      </c>
      <c r="E12" s="47">
        <v>1.6</v>
      </c>
      <c r="F12" s="82">
        <v>78.7</v>
      </c>
      <c r="G12" s="47">
        <v>66.900000000000006</v>
      </c>
      <c r="H12" s="82">
        <v>11.8</v>
      </c>
      <c r="I12" s="47">
        <v>1.8</v>
      </c>
      <c r="J12" s="82">
        <v>82.4</v>
      </c>
      <c r="K12" s="47">
        <v>72.5</v>
      </c>
      <c r="L12" s="82">
        <v>9.9</v>
      </c>
      <c r="M12" s="47">
        <v>1.8</v>
      </c>
      <c r="N12" s="82">
        <v>82.2</v>
      </c>
      <c r="O12" s="47">
        <v>73.3</v>
      </c>
      <c r="P12" s="82">
        <v>8.9</v>
      </c>
      <c r="Q12" s="47">
        <v>1.7</v>
      </c>
      <c r="R12" s="82">
        <v>82.1</v>
      </c>
      <c r="S12" s="47">
        <v>73.599999999999994</v>
      </c>
      <c r="T12" s="82">
        <v>8.5</v>
      </c>
      <c r="U12" s="47">
        <v>1.6</v>
      </c>
      <c r="V12" s="82">
        <v>84.1</v>
      </c>
      <c r="W12" s="47">
        <v>76.099999999999994</v>
      </c>
      <c r="X12" s="82">
        <v>8</v>
      </c>
      <c r="Y12" s="47">
        <v>1.7</v>
      </c>
      <c r="Z12" s="79"/>
      <c r="AA12" s="72"/>
    </row>
    <row r="13" spans="1:27" x14ac:dyDescent="0.25">
      <c r="A13" s="80" t="s">
        <v>12</v>
      </c>
      <c r="B13" s="81"/>
      <c r="C13" s="47"/>
      <c r="D13" s="82"/>
      <c r="E13" s="47"/>
      <c r="F13" s="82"/>
      <c r="G13" s="47"/>
      <c r="H13" s="82"/>
      <c r="I13" s="47"/>
      <c r="J13" s="82"/>
      <c r="K13" s="47"/>
      <c r="L13" s="82"/>
      <c r="M13" s="47"/>
      <c r="N13" s="82">
        <v>71</v>
      </c>
      <c r="O13" s="47">
        <v>60.1</v>
      </c>
      <c r="P13" s="82">
        <v>10.9</v>
      </c>
      <c r="Q13" s="47">
        <v>1.6</v>
      </c>
      <c r="R13" s="82">
        <v>69.900000000000006</v>
      </c>
      <c r="S13" s="47">
        <v>59.2</v>
      </c>
      <c r="T13" s="82">
        <v>10.7</v>
      </c>
      <c r="U13" s="47">
        <v>1.6</v>
      </c>
      <c r="V13" s="82">
        <v>71.2</v>
      </c>
      <c r="W13" s="47">
        <v>60.7</v>
      </c>
      <c r="X13" s="82">
        <v>10.5</v>
      </c>
      <c r="Y13" s="47">
        <v>1.6</v>
      </c>
      <c r="Z13" s="79"/>
      <c r="AA13" s="72"/>
    </row>
    <row r="14" spans="1:27" ht="58.5" customHeight="1" x14ac:dyDescent="0.25">
      <c r="A14" s="129" t="s">
        <v>41</v>
      </c>
      <c r="B14" s="121" t="s">
        <v>36</v>
      </c>
      <c r="C14" s="122"/>
      <c r="D14" s="123" t="s">
        <v>101</v>
      </c>
      <c r="E14" s="125" t="s">
        <v>38</v>
      </c>
      <c r="F14" s="127" t="s">
        <v>36</v>
      </c>
      <c r="G14" s="128"/>
      <c r="H14" s="111" t="s">
        <v>101</v>
      </c>
      <c r="I14" s="113" t="s">
        <v>38</v>
      </c>
      <c r="J14" s="121" t="s">
        <v>36</v>
      </c>
      <c r="K14" s="122"/>
      <c r="L14" s="123" t="s">
        <v>101</v>
      </c>
      <c r="M14" s="125" t="s">
        <v>38</v>
      </c>
      <c r="N14" s="127" t="s">
        <v>36</v>
      </c>
      <c r="O14" s="128"/>
      <c r="P14" s="111" t="s">
        <v>104</v>
      </c>
      <c r="Q14" s="113" t="s">
        <v>38</v>
      </c>
      <c r="R14" s="121" t="s">
        <v>36</v>
      </c>
      <c r="S14" s="122"/>
      <c r="T14" s="123" t="s">
        <v>104</v>
      </c>
      <c r="U14" s="125" t="s">
        <v>38</v>
      </c>
      <c r="V14" s="127" t="s">
        <v>36</v>
      </c>
      <c r="W14" s="128"/>
      <c r="X14" s="111" t="s">
        <v>104</v>
      </c>
      <c r="Y14" s="113" t="s">
        <v>38</v>
      </c>
      <c r="Z14" s="79"/>
      <c r="AA14" s="72"/>
    </row>
    <row r="15" spans="1:27" x14ac:dyDescent="0.25">
      <c r="A15" s="130"/>
      <c r="B15" s="83" t="s">
        <v>24</v>
      </c>
      <c r="C15" s="74" t="s">
        <v>39</v>
      </c>
      <c r="D15" s="124"/>
      <c r="E15" s="126"/>
      <c r="F15" s="75" t="s">
        <v>24</v>
      </c>
      <c r="G15" s="76" t="s">
        <v>39</v>
      </c>
      <c r="H15" s="112"/>
      <c r="I15" s="114"/>
      <c r="J15" s="73" t="s">
        <v>24</v>
      </c>
      <c r="K15" s="74" t="s">
        <v>39</v>
      </c>
      <c r="L15" s="124"/>
      <c r="M15" s="126"/>
      <c r="N15" s="75" t="s">
        <v>105</v>
      </c>
      <c r="O15" s="76" t="s">
        <v>39</v>
      </c>
      <c r="P15" s="112"/>
      <c r="Q15" s="114"/>
      <c r="R15" s="73" t="s">
        <v>105</v>
      </c>
      <c r="S15" s="74" t="s">
        <v>39</v>
      </c>
      <c r="T15" s="124"/>
      <c r="U15" s="126"/>
      <c r="V15" s="75" t="s">
        <v>105</v>
      </c>
      <c r="W15" s="76" t="s">
        <v>39</v>
      </c>
      <c r="X15" s="112"/>
      <c r="Y15" s="114"/>
      <c r="Z15" s="79"/>
      <c r="AA15" s="72"/>
    </row>
    <row r="16" spans="1:27" x14ac:dyDescent="0.25">
      <c r="A16" s="52" t="s">
        <v>13</v>
      </c>
      <c r="B16" s="42">
        <v>86.3</v>
      </c>
      <c r="C16" s="43">
        <v>79.7</v>
      </c>
      <c r="D16" s="42">
        <v>6.6</v>
      </c>
      <c r="E16" s="43">
        <v>1.6</v>
      </c>
      <c r="F16" s="42">
        <v>85.4</v>
      </c>
      <c r="G16" s="43">
        <v>77.400000000000006</v>
      </c>
      <c r="H16" s="42">
        <v>8</v>
      </c>
      <c r="I16" s="43">
        <v>1.7</v>
      </c>
      <c r="J16" s="42">
        <v>86.3</v>
      </c>
      <c r="K16" s="43">
        <v>79</v>
      </c>
      <c r="L16" s="42">
        <v>7.3</v>
      </c>
      <c r="M16" s="43">
        <v>1.7</v>
      </c>
      <c r="N16" s="42">
        <v>86</v>
      </c>
      <c r="O16" s="43">
        <v>79.3</v>
      </c>
      <c r="P16" s="42">
        <v>6.7</v>
      </c>
      <c r="Q16" s="43">
        <v>1.6</v>
      </c>
      <c r="R16" s="42">
        <v>85.5</v>
      </c>
      <c r="S16" s="43">
        <v>78.900000000000006</v>
      </c>
      <c r="T16" s="42">
        <v>6.6</v>
      </c>
      <c r="U16" s="43">
        <v>1.6</v>
      </c>
      <c r="V16" s="42">
        <v>85.9</v>
      </c>
      <c r="W16" s="43">
        <v>79.5</v>
      </c>
      <c r="X16" s="42">
        <v>6.4</v>
      </c>
      <c r="Y16" s="43">
        <v>1.6</v>
      </c>
      <c r="Z16" s="79"/>
      <c r="AA16" s="72"/>
    </row>
    <row r="17" spans="1:27" x14ac:dyDescent="0.25">
      <c r="A17" s="58" t="s">
        <v>14</v>
      </c>
      <c r="B17" s="81">
        <v>78.099999999999994</v>
      </c>
      <c r="C17" s="47">
        <v>65.3</v>
      </c>
      <c r="D17" s="46">
        <v>12.8</v>
      </c>
      <c r="E17" s="47">
        <v>1.9</v>
      </c>
      <c r="F17" s="46">
        <v>77.3</v>
      </c>
      <c r="G17" s="47">
        <v>64.2</v>
      </c>
      <c r="H17" s="46">
        <v>13.1</v>
      </c>
      <c r="I17" s="47">
        <v>1.9</v>
      </c>
      <c r="J17" s="46">
        <v>80.3</v>
      </c>
      <c r="K17" s="47">
        <v>69.400000000000006</v>
      </c>
      <c r="L17" s="46">
        <v>10.9</v>
      </c>
      <c r="M17" s="47">
        <v>1.8</v>
      </c>
      <c r="N17" s="46">
        <v>81.7</v>
      </c>
      <c r="O17" s="47">
        <v>71.3</v>
      </c>
      <c r="P17" s="46">
        <v>10.4</v>
      </c>
      <c r="Q17" s="47">
        <v>1.8</v>
      </c>
      <c r="R17" s="46">
        <v>81.599999999999994</v>
      </c>
      <c r="S17" s="47">
        <v>72.2</v>
      </c>
      <c r="T17" s="46">
        <v>9.4</v>
      </c>
      <c r="U17" s="47">
        <v>1.7</v>
      </c>
      <c r="V17" s="46">
        <v>82.1</v>
      </c>
      <c r="W17" s="47">
        <v>73.099999999999994</v>
      </c>
      <c r="X17" s="46">
        <v>9</v>
      </c>
      <c r="Y17" s="47">
        <v>1.7</v>
      </c>
      <c r="Z17" s="79"/>
      <c r="AA17" s="72"/>
    </row>
    <row r="18" spans="1:27" x14ac:dyDescent="0.25">
      <c r="A18" s="58" t="s">
        <v>15</v>
      </c>
      <c r="B18" s="81">
        <v>92.7</v>
      </c>
      <c r="C18" s="47">
        <v>88</v>
      </c>
      <c r="D18" s="46">
        <v>4.7</v>
      </c>
      <c r="E18" s="47">
        <v>1.7</v>
      </c>
      <c r="F18" s="46">
        <v>91.8</v>
      </c>
      <c r="G18" s="47">
        <v>85.6</v>
      </c>
      <c r="H18" s="46">
        <v>6.2</v>
      </c>
      <c r="I18" s="47">
        <v>1.9</v>
      </c>
      <c r="J18" s="46">
        <v>92.9</v>
      </c>
      <c r="K18" s="47">
        <v>87.7</v>
      </c>
      <c r="L18" s="46">
        <v>5.2</v>
      </c>
      <c r="M18" s="47">
        <v>1.8</v>
      </c>
      <c r="N18" s="46">
        <v>92.8</v>
      </c>
      <c r="O18" s="47">
        <v>88.1</v>
      </c>
      <c r="P18" s="46">
        <v>4.7</v>
      </c>
      <c r="Q18" s="47">
        <v>1.7</v>
      </c>
      <c r="R18" s="46">
        <v>92.6</v>
      </c>
      <c r="S18" s="47">
        <v>87.7</v>
      </c>
      <c r="T18" s="46">
        <v>4.9000000000000004</v>
      </c>
      <c r="U18" s="47">
        <v>1.8</v>
      </c>
      <c r="V18" s="46">
        <v>92.8</v>
      </c>
      <c r="W18" s="47">
        <v>88.1</v>
      </c>
      <c r="X18" s="46">
        <v>4.7</v>
      </c>
      <c r="Y18" s="47">
        <v>1.7</v>
      </c>
      <c r="Z18" s="79"/>
      <c r="AA18" s="72"/>
    </row>
    <row r="19" spans="1:27" x14ac:dyDescent="0.25">
      <c r="A19" s="58" t="s">
        <v>16</v>
      </c>
      <c r="B19" s="81">
        <v>88.5</v>
      </c>
      <c r="C19" s="47">
        <v>82.2</v>
      </c>
      <c r="D19" s="46">
        <v>6.3</v>
      </c>
      <c r="E19" s="47">
        <v>1.7</v>
      </c>
      <c r="F19" s="46">
        <v>88.1</v>
      </c>
      <c r="G19" s="47">
        <v>79.900000000000006</v>
      </c>
      <c r="H19" s="46">
        <v>8.1999999999999993</v>
      </c>
      <c r="I19" s="47">
        <v>1.9</v>
      </c>
      <c r="J19" s="46">
        <v>89.9</v>
      </c>
      <c r="K19" s="47">
        <v>83.3</v>
      </c>
      <c r="L19" s="46">
        <v>6.6</v>
      </c>
      <c r="M19" s="47">
        <v>1.8</v>
      </c>
      <c r="N19" s="46">
        <v>89.9</v>
      </c>
      <c r="O19" s="47">
        <v>83.8</v>
      </c>
      <c r="P19" s="46">
        <v>6.1</v>
      </c>
      <c r="Q19" s="47">
        <v>1.7</v>
      </c>
      <c r="R19" s="46">
        <v>89.4</v>
      </c>
      <c r="S19" s="47">
        <v>83.3</v>
      </c>
      <c r="T19" s="46">
        <v>6.1</v>
      </c>
      <c r="U19" s="47">
        <v>1.7</v>
      </c>
      <c r="V19" s="46">
        <v>90.3</v>
      </c>
      <c r="W19" s="47">
        <v>84.5</v>
      </c>
      <c r="X19" s="46">
        <v>5.8</v>
      </c>
      <c r="Y19" s="47">
        <v>1.7</v>
      </c>
      <c r="Z19" s="79"/>
      <c r="AA19" s="72"/>
    </row>
    <row r="20" spans="1:27" x14ac:dyDescent="0.25">
      <c r="A20" s="58" t="s">
        <v>17</v>
      </c>
      <c r="B20" s="81"/>
      <c r="C20" s="47"/>
      <c r="D20" s="46"/>
      <c r="E20" s="47"/>
      <c r="F20" s="46"/>
      <c r="G20" s="47"/>
      <c r="H20" s="46"/>
      <c r="I20" s="47"/>
      <c r="J20" s="46"/>
      <c r="K20" s="47"/>
      <c r="L20" s="46"/>
      <c r="M20" s="47"/>
      <c r="N20" s="46">
        <v>76.099999999999994</v>
      </c>
      <c r="O20" s="47">
        <v>65.5</v>
      </c>
      <c r="P20" s="46">
        <v>10.6</v>
      </c>
      <c r="Q20" s="47">
        <v>1.7</v>
      </c>
      <c r="R20" s="46">
        <v>75.8</v>
      </c>
      <c r="S20" s="47">
        <v>65.900000000000006</v>
      </c>
      <c r="T20" s="46">
        <v>9.9</v>
      </c>
      <c r="U20" s="47">
        <v>1.6</v>
      </c>
      <c r="V20" s="46">
        <v>77.900000000000006</v>
      </c>
      <c r="W20" s="47">
        <v>69.2</v>
      </c>
      <c r="X20" s="46">
        <v>8.6999999999999993</v>
      </c>
      <c r="Y20" s="47">
        <v>1.6</v>
      </c>
      <c r="Z20" s="79"/>
      <c r="AA20" s="72"/>
    </row>
    <row r="21" spans="1:27" x14ac:dyDescent="0.25">
      <c r="A21" s="58" t="s">
        <v>18</v>
      </c>
      <c r="B21" s="81">
        <v>68.8</v>
      </c>
      <c r="C21" s="47">
        <v>49.3</v>
      </c>
      <c r="D21" s="46">
        <v>19.5</v>
      </c>
      <c r="E21" s="47">
        <v>2.2999999999999998</v>
      </c>
      <c r="F21" s="46">
        <v>67.099999999999994</v>
      </c>
      <c r="G21" s="47">
        <v>46.8</v>
      </c>
      <c r="H21" s="46">
        <v>20.3</v>
      </c>
      <c r="I21" s="47">
        <v>2.2999999999999998</v>
      </c>
      <c r="J21" s="46">
        <v>69.7</v>
      </c>
      <c r="K21" s="47">
        <v>50.2</v>
      </c>
      <c r="L21" s="46">
        <v>19.5</v>
      </c>
      <c r="M21" s="47">
        <v>2.2999999999999998</v>
      </c>
      <c r="N21" s="46">
        <v>70.099999999999994</v>
      </c>
      <c r="O21" s="47">
        <v>51.3</v>
      </c>
      <c r="P21" s="46">
        <v>18.8</v>
      </c>
      <c r="Q21" s="47">
        <v>2.2000000000000002</v>
      </c>
      <c r="R21" s="46">
        <v>69.900000000000006</v>
      </c>
      <c r="S21" s="47">
        <v>50.7</v>
      </c>
      <c r="T21" s="46">
        <v>19.2</v>
      </c>
      <c r="U21" s="47">
        <v>2.2999999999999998</v>
      </c>
      <c r="V21" s="46">
        <v>70.5</v>
      </c>
      <c r="W21" s="47">
        <v>52</v>
      </c>
      <c r="X21" s="46">
        <v>18.5</v>
      </c>
      <c r="Y21" s="47">
        <v>2.2000000000000002</v>
      </c>
      <c r="Z21" s="79"/>
      <c r="AA21" s="72"/>
    </row>
    <row r="22" spans="1:27" x14ac:dyDescent="0.25">
      <c r="A22" s="59" t="s">
        <v>19</v>
      </c>
      <c r="B22" s="84">
        <v>85.1</v>
      </c>
      <c r="C22" s="50">
        <v>76.599999999999994</v>
      </c>
      <c r="D22" s="49">
        <v>8.5</v>
      </c>
      <c r="E22" s="50">
        <v>1.7</v>
      </c>
      <c r="F22" s="49">
        <v>83.5</v>
      </c>
      <c r="G22" s="50">
        <v>73.8</v>
      </c>
      <c r="H22" s="49">
        <v>9.6999999999999993</v>
      </c>
      <c r="I22" s="50">
        <v>1.8</v>
      </c>
      <c r="J22" s="49">
        <v>84.8</v>
      </c>
      <c r="K22" s="50">
        <v>75.8</v>
      </c>
      <c r="L22" s="49">
        <v>9</v>
      </c>
      <c r="M22" s="50">
        <v>1.8</v>
      </c>
      <c r="N22" s="49">
        <v>85.3</v>
      </c>
      <c r="O22" s="50">
        <v>77.099999999999994</v>
      </c>
      <c r="P22" s="49">
        <v>8.1999999999999993</v>
      </c>
      <c r="Q22" s="50">
        <v>1.7</v>
      </c>
      <c r="R22" s="49">
        <v>85</v>
      </c>
      <c r="S22" s="50">
        <v>76.599999999999994</v>
      </c>
      <c r="T22" s="49">
        <v>8.4</v>
      </c>
      <c r="U22" s="50">
        <v>1.7</v>
      </c>
      <c r="V22" s="49">
        <v>84.9</v>
      </c>
      <c r="W22" s="50">
        <v>77</v>
      </c>
      <c r="X22" s="49">
        <v>7.9</v>
      </c>
      <c r="Y22" s="50">
        <v>1.7</v>
      </c>
      <c r="Z22" s="79"/>
      <c r="AA22" s="72"/>
    </row>
    <row r="23" spans="1:27" x14ac:dyDescent="0.25">
      <c r="Z23" s="72"/>
      <c r="AA23" s="72"/>
    </row>
    <row r="24" spans="1:27" x14ac:dyDescent="0.25">
      <c r="B24" s="115" t="s">
        <v>31</v>
      </c>
      <c r="C24" s="116"/>
      <c r="D24" s="116"/>
      <c r="E24" s="117"/>
      <c r="F24" s="118" t="s">
        <v>32</v>
      </c>
      <c r="G24" s="119"/>
      <c r="H24" s="119"/>
      <c r="I24" s="120"/>
      <c r="J24" s="115" t="s">
        <v>33</v>
      </c>
      <c r="K24" s="116"/>
      <c r="L24" s="116"/>
      <c r="M24" s="117"/>
      <c r="N24" s="118" t="s">
        <v>34</v>
      </c>
      <c r="O24" s="119"/>
      <c r="P24" s="119"/>
      <c r="Q24" s="120"/>
      <c r="R24" s="115" t="s">
        <v>35</v>
      </c>
      <c r="S24" s="116"/>
      <c r="T24" s="116"/>
      <c r="U24" s="117"/>
      <c r="V24" s="118" t="s">
        <v>40</v>
      </c>
      <c r="W24" s="119"/>
      <c r="X24" s="119"/>
      <c r="Y24" s="120"/>
      <c r="Z24" s="72"/>
      <c r="AA24" s="72"/>
    </row>
    <row r="25" spans="1:27" ht="58.5" customHeight="1" x14ac:dyDescent="0.25">
      <c r="A25" s="129" t="s">
        <v>30</v>
      </c>
      <c r="B25" s="121" t="s">
        <v>36</v>
      </c>
      <c r="C25" s="122"/>
      <c r="D25" s="123" t="s">
        <v>101</v>
      </c>
      <c r="E25" s="125" t="s">
        <v>38</v>
      </c>
      <c r="F25" s="127" t="s">
        <v>36</v>
      </c>
      <c r="G25" s="128"/>
      <c r="H25" s="111" t="s">
        <v>101</v>
      </c>
      <c r="I25" s="113" t="s">
        <v>38</v>
      </c>
      <c r="J25" s="121" t="s">
        <v>36</v>
      </c>
      <c r="K25" s="122"/>
      <c r="L25" s="123" t="s">
        <v>101</v>
      </c>
      <c r="M25" s="125" t="s">
        <v>38</v>
      </c>
      <c r="N25" s="127" t="s">
        <v>36</v>
      </c>
      <c r="O25" s="128"/>
      <c r="P25" s="111" t="s">
        <v>104</v>
      </c>
      <c r="Q25" s="113" t="s">
        <v>38</v>
      </c>
      <c r="R25" s="121" t="s">
        <v>36</v>
      </c>
      <c r="S25" s="122"/>
      <c r="T25" s="123" t="s">
        <v>104</v>
      </c>
      <c r="U25" s="125" t="s">
        <v>38</v>
      </c>
      <c r="V25" s="127" t="s">
        <v>36</v>
      </c>
      <c r="W25" s="128"/>
      <c r="X25" s="111" t="s">
        <v>104</v>
      </c>
      <c r="Y25" s="113" t="s">
        <v>38</v>
      </c>
      <c r="Z25" s="72"/>
      <c r="AA25" s="72"/>
    </row>
    <row r="26" spans="1:27" x14ac:dyDescent="0.25">
      <c r="A26" s="130"/>
      <c r="B26" s="83" t="s">
        <v>24</v>
      </c>
      <c r="C26" s="74" t="s">
        <v>26</v>
      </c>
      <c r="D26" s="124"/>
      <c r="E26" s="126"/>
      <c r="F26" s="75" t="s">
        <v>24</v>
      </c>
      <c r="G26" s="76" t="s">
        <v>26</v>
      </c>
      <c r="H26" s="112"/>
      <c r="I26" s="114"/>
      <c r="J26" s="73" t="s">
        <v>24</v>
      </c>
      <c r="K26" s="74" t="s">
        <v>26</v>
      </c>
      <c r="L26" s="124"/>
      <c r="M26" s="126"/>
      <c r="N26" s="75" t="s">
        <v>105</v>
      </c>
      <c r="O26" s="76" t="s">
        <v>26</v>
      </c>
      <c r="P26" s="112"/>
      <c r="Q26" s="114"/>
      <c r="R26" s="73" t="s">
        <v>105</v>
      </c>
      <c r="S26" s="74" t="s">
        <v>26</v>
      </c>
      <c r="T26" s="124"/>
      <c r="U26" s="126"/>
      <c r="V26" s="75" t="s">
        <v>105</v>
      </c>
      <c r="W26" s="76" t="s">
        <v>26</v>
      </c>
      <c r="X26" s="112"/>
      <c r="Y26" s="114"/>
      <c r="Z26" s="72"/>
      <c r="AA26" s="72"/>
    </row>
    <row r="27" spans="1:27" x14ac:dyDescent="0.25">
      <c r="A27" s="52" t="s">
        <v>6</v>
      </c>
      <c r="B27" s="42">
        <v>73.900000000000006</v>
      </c>
      <c r="C27" s="43">
        <v>40.6</v>
      </c>
      <c r="D27" s="42">
        <v>33.299999999999997</v>
      </c>
      <c r="E27" s="43">
        <v>4.0999999999999996</v>
      </c>
      <c r="F27" s="42">
        <v>72.8</v>
      </c>
      <c r="G27" s="43">
        <v>39.1</v>
      </c>
      <c r="H27" s="42">
        <v>33.700000000000003</v>
      </c>
      <c r="I27" s="43">
        <v>4.2</v>
      </c>
      <c r="J27" s="42">
        <v>75</v>
      </c>
      <c r="K27" s="43">
        <v>41.7</v>
      </c>
      <c r="L27" s="42">
        <v>33.299999999999997</v>
      </c>
      <c r="M27" s="43">
        <v>4.2</v>
      </c>
      <c r="N27" s="42">
        <v>75.5</v>
      </c>
      <c r="O27" s="43">
        <v>42.6</v>
      </c>
      <c r="P27" s="42">
        <v>32.9</v>
      </c>
      <c r="Q27" s="43">
        <v>4.2</v>
      </c>
      <c r="R27" s="42">
        <v>74.099999999999994</v>
      </c>
      <c r="S27" s="43">
        <v>40.4</v>
      </c>
      <c r="T27" s="42">
        <v>33.700000000000003</v>
      </c>
      <c r="U27" s="43">
        <v>4.2</v>
      </c>
      <c r="V27" s="42">
        <v>74.3</v>
      </c>
      <c r="W27" s="43">
        <v>41.7</v>
      </c>
      <c r="X27" s="42">
        <v>32.6</v>
      </c>
      <c r="Y27" s="43">
        <v>4</v>
      </c>
      <c r="Z27" s="79"/>
      <c r="AA27" s="79"/>
    </row>
    <row r="28" spans="1:27" x14ac:dyDescent="0.25">
      <c r="A28" s="58" t="s">
        <v>7</v>
      </c>
      <c r="B28" s="81">
        <v>86.4</v>
      </c>
      <c r="C28" s="47">
        <v>64.400000000000006</v>
      </c>
      <c r="D28" s="46">
        <v>22</v>
      </c>
      <c r="E28" s="47">
        <v>3.5</v>
      </c>
      <c r="F28" s="46">
        <v>85.3</v>
      </c>
      <c r="G28" s="47">
        <v>61.8</v>
      </c>
      <c r="H28" s="46">
        <v>23.5</v>
      </c>
      <c r="I28" s="47">
        <v>3.6</v>
      </c>
      <c r="J28" s="46">
        <v>85.8</v>
      </c>
      <c r="K28" s="47">
        <v>63</v>
      </c>
      <c r="L28" s="46">
        <v>22.8</v>
      </c>
      <c r="M28" s="47">
        <v>3.5</v>
      </c>
      <c r="N28" s="46">
        <v>87.3</v>
      </c>
      <c r="O28" s="47">
        <v>64.599999999999994</v>
      </c>
      <c r="P28" s="46">
        <v>22.7</v>
      </c>
      <c r="Q28" s="47">
        <v>3.8</v>
      </c>
      <c r="R28" s="46">
        <v>86.6</v>
      </c>
      <c r="S28" s="47">
        <v>63.5</v>
      </c>
      <c r="T28" s="46">
        <v>23.1</v>
      </c>
      <c r="U28" s="47">
        <v>3.7</v>
      </c>
      <c r="V28" s="46">
        <v>86.4</v>
      </c>
      <c r="W28" s="47">
        <v>63.6</v>
      </c>
      <c r="X28" s="46">
        <v>22.8</v>
      </c>
      <c r="Y28" s="47">
        <v>3.6</v>
      </c>
      <c r="Z28" s="79"/>
      <c r="AA28" s="79"/>
    </row>
    <row r="29" spans="1:27" x14ac:dyDescent="0.25">
      <c r="A29" s="58" t="s">
        <v>8</v>
      </c>
      <c r="B29" s="81">
        <v>87.7</v>
      </c>
      <c r="C29" s="47">
        <v>68.5</v>
      </c>
      <c r="D29" s="46">
        <v>19.2</v>
      </c>
      <c r="E29" s="47">
        <v>3.3</v>
      </c>
      <c r="F29" s="46">
        <v>87</v>
      </c>
      <c r="G29" s="47">
        <v>66.7</v>
      </c>
      <c r="H29" s="46">
        <v>20.3</v>
      </c>
      <c r="I29" s="47">
        <v>3.3</v>
      </c>
      <c r="J29" s="46">
        <v>87.8</v>
      </c>
      <c r="K29" s="47">
        <v>67.900000000000006</v>
      </c>
      <c r="L29" s="46">
        <v>19.899999999999999</v>
      </c>
      <c r="M29" s="47">
        <v>3.4</v>
      </c>
      <c r="N29" s="46">
        <v>87.2</v>
      </c>
      <c r="O29" s="47">
        <v>68.3</v>
      </c>
      <c r="P29" s="46">
        <v>18.899999999999999</v>
      </c>
      <c r="Q29" s="47">
        <v>3.2</v>
      </c>
      <c r="R29" s="46">
        <v>86.8</v>
      </c>
      <c r="S29" s="47">
        <v>67.400000000000006</v>
      </c>
      <c r="T29" s="46">
        <v>19.399999999999999</v>
      </c>
      <c r="U29" s="47">
        <v>3.2</v>
      </c>
      <c r="V29" s="46">
        <v>87.1</v>
      </c>
      <c r="W29" s="47">
        <v>68.2</v>
      </c>
      <c r="X29" s="46">
        <v>18.899999999999999</v>
      </c>
      <c r="Y29" s="47">
        <v>3.1</v>
      </c>
      <c r="Z29" s="79"/>
      <c r="AA29" s="79"/>
    </row>
    <row r="30" spans="1:27" x14ac:dyDescent="0.25">
      <c r="A30" s="58" t="s">
        <v>9</v>
      </c>
      <c r="B30" s="81">
        <v>83.8</v>
      </c>
      <c r="C30" s="47">
        <v>68.900000000000006</v>
      </c>
      <c r="D30" s="46">
        <v>14.9</v>
      </c>
      <c r="E30" s="47">
        <v>2.2999999999999998</v>
      </c>
      <c r="F30" s="46">
        <v>82.5</v>
      </c>
      <c r="G30" s="47">
        <v>65.2</v>
      </c>
      <c r="H30" s="46">
        <v>17.3</v>
      </c>
      <c r="I30" s="47">
        <v>2.5</v>
      </c>
      <c r="J30" s="46">
        <v>84.7</v>
      </c>
      <c r="K30" s="47">
        <v>69.099999999999994</v>
      </c>
      <c r="L30" s="46">
        <v>15.6</v>
      </c>
      <c r="M30" s="47">
        <v>2.5</v>
      </c>
      <c r="N30" s="46">
        <v>84.6</v>
      </c>
      <c r="O30" s="47">
        <v>70.7</v>
      </c>
      <c r="P30" s="46">
        <v>13.9</v>
      </c>
      <c r="Q30" s="47">
        <v>2.2999999999999998</v>
      </c>
      <c r="R30" s="46">
        <v>84.1</v>
      </c>
      <c r="S30" s="47">
        <v>69.400000000000006</v>
      </c>
      <c r="T30" s="46">
        <v>14.7</v>
      </c>
      <c r="U30" s="47">
        <v>2.2999999999999998</v>
      </c>
      <c r="V30" s="46">
        <v>84.9</v>
      </c>
      <c r="W30" s="47">
        <v>70.7</v>
      </c>
      <c r="X30" s="46">
        <v>14.2</v>
      </c>
      <c r="Y30" s="47">
        <v>2.2999999999999998</v>
      </c>
      <c r="Z30" s="79"/>
      <c r="AA30" s="79"/>
    </row>
    <row r="31" spans="1:27" x14ac:dyDescent="0.25">
      <c r="A31" s="58" t="s">
        <v>10</v>
      </c>
      <c r="B31" s="81">
        <v>83.2</v>
      </c>
      <c r="C31" s="47">
        <v>64.8</v>
      </c>
      <c r="D31" s="46">
        <v>18.399999999999999</v>
      </c>
      <c r="E31" s="47">
        <v>2.7</v>
      </c>
      <c r="F31" s="46">
        <v>81.3</v>
      </c>
      <c r="G31" s="47">
        <v>60.6</v>
      </c>
      <c r="H31" s="46">
        <v>20.7</v>
      </c>
      <c r="I31" s="47">
        <v>2.8</v>
      </c>
      <c r="J31" s="46">
        <v>83.4</v>
      </c>
      <c r="K31" s="47">
        <v>64.8</v>
      </c>
      <c r="L31" s="46">
        <v>18.600000000000001</v>
      </c>
      <c r="M31" s="47">
        <v>2.7</v>
      </c>
      <c r="N31" s="46">
        <v>83.7</v>
      </c>
      <c r="O31" s="47">
        <v>65.8</v>
      </c>
      <c r="P31" s="46">
        <v>17.899999999999999</v>
      </c>
      <c r="Q31" s="47">
        <v>2.7</v>
      </c>
      <c r="R31" s="46">
        <v>83.5</v>
      </c>
      <c r="S31" s="47">
        <v>65.400000000000006</v>
      </c>
      <c r="T31" s="46">
        <v>18.100000000000001</v>
      </c>
      <c r="U31" s="47">
        <v>2.7</v>
      </c>
      <c r="V31" s="46">
        <v>83.5</v>
      </c>
      <c r="W31" s="47">
        <v>65.7</v>
      </c>
      <c r="X31" s="46">
        <v>17.8</v>
      </c>
      <c r="Y31" s="47">
        <v>2.6</v>
      </c>
      <c r="Z31" s="79"/>
      <c r="AA31" s="79"/>
    </row>
    <row r="32" spans="1:27" x14ac:dyDescent="0.25">
      <c r="A32" s="58" t="s">
        <v>11</v>
      </c>
      <c r="B32" s="81">
        <v>80.900000000000006</v>
      </c>
      <c r="C32" s="47">
        <v>69.400000000000006</v>
      </c>
      <c r="D32" s="46">
        <v>11.5</v>
      </c>
      <c r="E32" s="47">
        <v>1.9</v>
      </c>
      <c r="F32" s="46">
        <v>78.7</v>
      </c>
      <c r="G32" s="47">
        <v>63.4</v>
      </c>
      <c r="H32" s="46">
        <v>15.3</v>
      </c>
      <c r="I32" s="47">
        <v>2.1</v>
      </c>
      <c r="J32" s="46">
        <v>82.4</v>
      </c>
      <c r="K32" s="47">
        <v>70.099999999999994</v>
      </c>
      <c r="L32" s="46">
        <v>12.3</v>
      </c>
      <c r="M32" s="47">
        <v>2</v>
      </c>
      <c r="N32" s="46">
        <v>82.2</v>
      </c>
      <c r="O32" s="47">
        <v>71.599999999999994</v>
      </c>
      <c r="P32" s="46">
        <v>10.6</v>
      </c>
      <c r="Q32" s="47">
        <v>1.8</v>
      </c>
      <c r="R32" s="46">
        <v>82.1</v>
      </c>
      <c r="S32" s="47">
        <v>71.8</v>
      </c>
      <c r="T32" s="46">
        <v>10.3</v>
      </c>
      <c r="U32" s="47">
        <v>1.8</v>
      </c>
      <c r="V32" s="46">
        <v>84.1</v>
      </c>
      <c r="W32" s="47">
        <v>74.099999999999994</v>
      </c>
      <c r="X32" s="46">
        <v>10</v>
      </c>
      <c r="Y32" s="47">
        <v>1.8</v>
      </c>
      <c r="Z32" s="79"/>
      <c r="AA32" s="79"/>
    </row>
    <row r="33" spans="1:27" x14ac:dyDescent="0.25">
      <c r="A33" s="59" t="s">
        <v>12</v>
      </c>
      <c r="B33" s="84"/>
      <c r="C33" s="50"/>
      <c r="D33" s="49"/>
      <c r="E33" s="50"/>
      <c r="F33" s="49"/>
      <c r="G33" s="50"/>
      <c r="H33" s="49"/>
      <c r="I33" s="50"/>
      <c r="J33" s="49"/>
      <c r="K33" s="50"/>
      <c r="L33" s="49"/>
      <c r="M33" s="50"/>
      <c r="N33" s="49">
        <v>71</v>
      </c>
      <c r="O33" s="50">
        <v>57.5</v>
      </c>
      <c r="P33" s="49">
        <v>13.5</v>
      </c>
      <c r="Q33" s="50">
        <v>1.8</v>
      </c>
      <c r="R33" s="49">
        <v>69.900000000000006</v>
      </c>
      <c r="S33" s="50">
        <v>56.6</v>
      </c>
      <c r="T33" s="49">
        <v>13.3</v>
      </c>
      <c r="U33" s="50">
        <v>1.8</v>
      </c>
      <c r="V33" s="49">
        <v>71.2</v>
      </c>
      <c r="W33" s="50">
        <v>57.9</v>
      </c>
      <c r="X33" s="49">
        <v>13.3</v>
      </c>
      <c r="Y33" s="50">
        <v>1.8</v>
      </c>
      <c r="Z33" s="79"/>
      <c r="AA33" s="79"/>
    </row>
    <row r="34" spans="1:27" ht="58.5" customHeight="1" x14ac:dyDescent="0.25">
      <c r="A34" s="129" t="s">
        <v>41</v>
      </c>
      <c r="B34" s="121" t="s">
        <v>36</v>
      </c>
      <c r="C34" s="122"/>
      <c r="D34" s="123" t="s">
        <v>101</v>
      </c>
      <c r="E34" s="125" t="s">
        <v>38</v>
      </c>
      <c r="F34" s="127" t="s">
        <v>36</v>
      </c>
      <c r="G34" s="128"/>
      <c r="H34" s="111" t="s">
        <v>101</v>
      </c>
      <c r="I34" s="113" t="s">
        <v>38</v>
      </c>
      <c r="J34" s="121" t="s">
        <v>36</v>
      </c>
      <c r="K34" s="122"/>
      <c r="L34" s="123" t="s">
        <v>101</v>
      </c>
      <c r="M34" s="125" t="s">
        <v>38</v>
      </c>
      <c r="N34" s="127" t="s">
        <v>36</v>
      </c>
      <c r="O34" s="128"/>
      <c r="P34" s="111" t="s">
        <v>104</v>
      </c>
      <c r="Q34" s="113" t="s">
        <v>38</v>
      </c>
      <c r="R34" s="121" t="s">
        <v>36</v>
      </c>
      <c r="S34" s="122"/>
      <c r="T34" s="123" t="s">
        <v>104</v>
      </c>
      <c r="U34" s="125" t="s">
        <v>38</v>
      </c>
      <c r="V34" s="127" t="s">
        <v>36</v>
      </c>
      <c r="W34" s="128"/>
      <c r="X34" s="111" t="s">
        <v>104</v>
      </c>
      <c r="Y34" s="113" t="s">
        <v>38</v>
      </c>
      <c r="Z34" s="79"/>
      <c r="AA34" s="79"/>
    </row>
    <row r="35" spans="1:27" x14ac:dyDescent="0.25">
      <c r="A35" s="130"/>
      <c r="B35" s="83" t="s">
        <v>24</v>
      </c>
      <c r="C35" s="74" t="s">
        <v>26</v>
      </c>
      <c r="D35" s="124"/>
      <c r="E35" s="126"/>
      <c r="F35" s="75" t="s">
        <v>24</v>
      </c>
      <c r="G35" s="76" t="s">
        <v>26</v>
      </c>
      <c r="H35" s="112"/>
      <c r="I35" s="114"/>
      <c r="J35" s="73" t="s">
        <v>24</v>
      </c>
      <c r="K35" s="74" t="s">
        <v>26</v>
      </c>
      <c r="L35" s="124"/>
      <c r="M35" s="126"/>
      <c r="N35" s="75" t="s">
        <v>105</v>
      </c>
      <c r="O35" s="76" t="s">
        <v>26</v>
      </c>
      <c r="P35" s="112"/>
      <c r="Q35" s="114"/>
      <c r="R35" s="73" t="s">
        <v>105</v>
      </c>
      <c r="S35" s="74" t="s">
        <v>26</v>
      </c>
      <c r="T35" s="124"/>
      <c r="U35" s="126"/>
      <c r="V35" s="75" t="s">
        <v>105</v>
      </c>
      <c r="W35" s="76" t="s">
        <v>26</v>
      </c>
      <c r="X35" s="112"/>
      <c r="Y35" s="114"/>
      <c r="Z35" s="79"/>
      <c r="AA35" s="79"/>
    </row>
    <row r="36" spans="1:27" x14ac:dyDescent="0.25">
      <c r="A36" s="52" t="s">
        <v>13</v>
      </c>
      <c r="B36" s="42">
        <v>86.3</v>
      </c>
      <c r="C36" s="43">
        <v>77.3</v>
      </c>
      <c r="D36" s="42">
        <v>9</v>
      </c>
      <c r="E36" s="43">
        <v>1.8</v>
      </c>
      <c r="F36" s="42">
        <v>85.4</v>
      </c>
      <c r="G36" s="43">
        <v>74.5</v>
      </c>
      <c r="H36" s="42">
        <v>10.9</v>
      </c>
      <c r="I36" s="43">
        <v>2</v>
      </c>
      <c r="J36" s="42">
        <v>86.3</v>
      </c>
      <c r="K36" s="43">
        <v>77</v>
      </c>
      <c r="L36" s="42">
        <v>9.3000000000000007</v>
      </c>
      <c r="M36" s="43">
        <v>1.9</v>
      </c>
      <c r="N36" s="42">
        <v>86</v>
      </c>
      <c r="O36" s="43">
        <v>77.2</v>
      </c>
      <c r="P36" s="42">
        <v>8.8000000000000007</v>
      </c>
      <c r="Q36" s="43">
        <v>1.8</v>
      </c>
      <c r="R36" s="42">
        <v>85.5</v>
      </c>
      <c r="S36" s="43">
        <v>77.2</v>
      </c>
      <c r="T36" s="42">
        <v>8.3000000000000007</v>
      </c>
      <c r="U36" s="43">
        <v>1.7</v>
      </c>
      <c r="V36" s="42">
        <v>85.9</v>
      </c>
      <c r="W36" s="43">
        <v>77.599999999999994</v>
      </c>
      <c r="X36" s="42">
        <v>8.3000000000000007</v>
      </c>
      <c r="Y36" s="43">
        <v>1.8</v>
      </c>
      <c r="Z36" s="79"/>
      <c r="AA36" s="79"/>
    </row>
    <row r="37" spans="1:27" x14ac:dyDescent="0.25">
      <c r="A37" s="58" t="s">
        <v>14</v>
      </c>
      <c r="B37" s="81">
        <v>78.099999999999994</v>
      </c>
      <c r="C37" s="47">
        <v>62.1</v>
      </c>
      <c r="D37" s="46">
        <v>16</v>
      </c>
      <c r="E37" s="47">
        <v>2.2000000000000002</v>
      </c>
      <c r="F37" s="46">
        <v>77.3</v>
      </c>
      <c r="G37" s="47">
        <v>61</v>
      </c>
      <c r="H37" s="46">
        <v>16.3</v>
      </c>
      <c r="I37" s="47">
        <v>2.2000000000000002</v>
      </c>
      <c r="J37" s="46">
        <v>80.3</v>
      </c>
      <c r="K37" s="47">
        <v>66.8</v>
      </c>
      <c r="L37" s="46">
        <v>13.5</v>
      </c>
      <c r="M37" s="47">
        <v>2</v>
      </c>
      <c r="N37" s="46">
        <v>81.7</v>
      </c>
      <c r="O37" s="47">
        <v>69.400000000000006</v>
      </c>
      <c r="P37" s="46">
        <v>12.3</v>
      </c>
      <c r="Q37" s="47">
        <v>2</v>
      </c>
      <c r="R37" s="46">
        <v>81.599999999999994</v>
      </c>
      <c r="S37" s="47">
        <v>70.900000000000006</v>
      </c>
      <c r="T37" s="46">
        <v>10.7</v>
      </c>
      <c r="U37" s="47">
        <v>1.8</v>
      </c>
      <c r="V37" s="46">
        <v>82.1</v>
      </c>
      <c r="W37" s="47">
        <v>71.400000000000006</v>
      </c>
      <c r="X37" s="46">
        <v>10.7</v>
      </c>
      <c r="Y37" s="47">
        <v>1.8</v>
      </c>
      <c r="Z37" s="79"/>
      <c r="AA37" s="79"/>
    </row>
    <row r="38" spans="1:27" x14ac:dyDescent="0.25">
      <c r="A38" s="58" t="s">
        <v>15</v>
      </c>
      <c r="B38" s="81">
        <v>92.7</v>
      </c>
      <c r="C38" s="47">
        <v>85.8</v>
      </c>
      <c r="D38" s="46">
        <v>6.9</v>
      </c>
      <c r="E38" s="47">
        <v>2.1</v>
      </c>
      <c r="F38" s="46">
        <v>91.8</v>
      </c>
      <c r="G38" s="47">
        <v>82.8</v>
      </c>
      <c r="H38" s="46">
        <v>9</v>
      </c>
      <c r="I38" s="47">
        <v>2.2999999999999998</v>
      </c>
      <c r="J38" s="46">
        <v>92.9</v>
      </c>
      <c r="K38" s="47">
        <v>85.6</v>
      </c>
      <c r="L38" s="46">
        <v>7.3</v>
      </c>
      <c r="M38" s="47">
        <v>2.2000000000000002</v>
      </c>
      <c r="N38" s="46">
        <v>92.8</v>
      </c>
      <c r="O38" s="47">
        <v>86.3</v>
      </c>
      <c r="P38" s="46">
        <v>6.5</v>
      </c>
      <c r="Q38" s="47">
        <v>2</v>
      </c>
      <c r="R38" s="46">
        <v>92.6</v>
      </c>
      <c r="S38" s="47">
        <v>85.9</v>
      </c>
      <c r="T38" s="46">
        <v>6.7</v>
      </c>
      <c r="U38" s="47">
        <v>2.1</v>
      </c>
      <c r="V38" s="46">
        <v>92.8</v>
      </c>
      <c r="W38" s="47">
        <v>86.1</v>
      </c>
      <c r="X38" s="46">
        <v>6.7</v>
      </c>
      <c r="Y38" s="47">
        <v>2.1</v>
      </c>
      <c r="Z38" s="79"/>
      <c r="AA38" s="79"/>
    </row>
    <row r="39" spans="1:27" x14ac:dyDescent="0.25">
      <c r="A39" s="58" t="s">
        <v>16</v>
      </c>
      <c r="B39" s="81">
        <v>88.5</v>
      </c>
      <c r="C39" s="47">
        <v>79.7</v>
      </c>
      <c r="D39" s="46">
        <v>8.8000000000000007</v>
      </c>
      <c r="E39" s="47">
        <v>2</v>
      </c>
      <c r="F39" s="46">
        <v>88.1</v>
      </c>
      <c r="G39" s="47">
        <v>76.5</v>
      </c>
      <c r="H39" s="46">
        <v>11.6</v>
      </c>
      <c r="I39" s="47">
        <v>2.2999999999999998</v>
      </c>
      <c r="J39" s="46">
        <v>89.9</v>
      </c>
      <c r="K39" s="47">
        <v>81</v>
      </c>
      <c r="L39" s="46">
        <v>8.9</v>
      </c>
      <c r="M39" s="47">
        <v>2.1</v>
      </c>
      <c r="N39" s="46">
        <v>89.9</v>
      </c>
      <c r="O39" s="47">
        <v>81.900000000000006</v>
      </c>
      <c r="P39" s="46">
        <v>8</v>
      </c>
      <c r="Q39" s="47">
        <v>2</v>
      </c>
      <c r="R39" s="46">
        <v>89.4</v>
      </c>
      <c r="S39" s="47">
        <v>81.400000000000006</v>
      </c>
      <c r="T39" s="46">
        <v>8</v>
      </c>
      <c r="U39" s="47">
        <v>1.9</v>
      </c>
      <c r="V39" s="46">
        <v>90.3</v>
      </c>
      <c r="W39" s="47">
        <v>82.5</v>
      </c>
      <c r="X39" s="46">
        <v>7.8</v>
      </c>
      <c r="Y39" s="47">
        <v>2</v>
      </c>
      <c r="Z39" s="79"/>
      <c r="AA39" s="79"/>
    </row>
    <row r="40" spans="1:27" x14ac:dyDescent="0.25">
      <c r="A40" s="58" t="s">
        <v>17</v>
      </c>
      <c r="B40" s="81"/>
      <c r="C40" s="47"/>
      <c r="D40" s="46"/>
      <c r="E40" s="47"/>
      <c r="F40" s="46"/>
      <c r="G40" s="47"/>
      <c r="H40" s="46"/>
      <c r="I40" s="47"/>
      <c r="J40" s="46"/>
      <c r="K40" s="47"/>
      <c r="L40" s="46"/>
      <c r="M40" s="47"/>
      <c r="N40" s="46">
        <v>76.099999999999994</v>
      </c>
      <c r="O40" s="47">
        <v>63.2</v>
      </c>
      <c r="P40" s="46">
        <v>12.9</v>
      </c>
      <c r="Q40" s="47">
        <v>1.9</v>
      </c>
      <c r="R40" s="46">
        <v>75.8</v>
      </c>
      <c r="S40" s="47">
        <v>63.2</v>
      </c>
      <c r="T40" s="46">
        <v>12.6</v>
      </c>
      <c r="U40" s="47">
        <v>1.8</v>
      </c>
      <c r="V40" s="46">
        <v>77.900000000000006</v>
      </c>
      <c r="W40" s="47">
        <v>66.900000000000006</v>
      </c>
      <c r="X40" s="46">
        <v>11</v>
      </c>
      <c r="Y40" s="47">
        <v>1.7</v>
      </c>
      <c r="Z40" s="79"/>
      <c r="AA40" s="79"/>
    </row>
    <row r="41" spans="1:27" x14ac:dyDescent="0.25">
      <c r="A41" s="58" t="s">
        <v>18</v>
      </c>
      <c r="B41" s="81">
        <v>68.8</v>
      </c>
      <c r="C41" s="47">
        <v>44</v>
      </c>
      <c r="D41" s="46">
        <v>24.8</v>
      </c>
      <c r="E41" s="47">
        <v>2.8</v>
      </c>
      <c r="F41" s="46">
        <v>67.099999999999994</v>
      </c>
      <c r="G41" s="47">
        <v>41.5</v>
      </c>
      <c r="H41" s="46">
        <v>25.6</v>
      </c>
      <c r="I41" s="47">
        <v>2.9</v>
      </c>
      <c r="J41" s="46">
        <v>69.7</v>
      </c>
      <c r="K41" s="47">
        <v>45.4</v>
      </c>
      <c r="L41" s="46">
        <v>24.3</v>
      </c>
      <c r="M41" s="47">
        <v>2.8</v>
      </c>
      <c r="N41" s="46">
        <v>70.099999999999994</v>
      </c>
      <c r="O41" s="47">
        <v>47.1</v>
      </c>
      <c r="P41" s="46">
        <v>23</v>
      </c>
      <c r="Q41" s="47">
        <v>2.6</v>
      </c>
      <c r="R41" s="46">
        <v>69.900000000000006</v>
      </c>
      <c r="S41" s="47">
        <v>46.7</v>
      </c>
      <c r="T41" s="46">
        <v>23.2</v>
      </c>
      <c r="U41" s="47">
        <v>2.7</v>
      </c>
      <c r="V41" s="46">
        <v>70.5</v>
      </c>
      <c r="W41" s="47">
        <v>47.8</v>
      </c>
      <c r="X41" s="46">
        <v>22.7</v>
      </c>
      <c r="Y41" s="47">
        <v>2.6</v>
      </c>
      <c r="Z41" s="79"/>
      <c r="AA41" s="79"/>
    </row>
    <row r="42" spans="1:27" x14ac:dyDescent="0.25">
      <c r="A42" s="59" t="s">
        <v>19</v>
      </c>
      <c r="B42" s="84">
        <v>85.1</v>
      </c>
      <c r="C42" s="50">
        <v>74</v>
      </c>
      <c r="D42" s="49">
        <v>11.1</v>
      </c>
      <c r="E42" s="50">
        <v>2</v>
      </c>
      <c r="F42" s="49">
        <v>83.5</v>
      </c>
      <c r="G42" s="50">
        <v>70.599999999999994</v>
      </c>
      <c r="H42" s="49">
        <v>12.9</v>
      </c>
      <c r="I42" s="50">
        <v>2.1</v>
      </c>
      <c r="J42" s="49">
        <v>84.8</v>
      </c>
      <c r="K42" s="50">
        <v>73.3</v>
      </c>
      <c r="L42" s="49">
        <v>11.5</v>
      </c>
      <c r="M42" s="50">
        <v>2</v>
      </c>
      <c r="N42" s="49">
        <v>85.3</v>
      </c>
      <c r="O42" s="50">
        <v>74.7</v>
      </c>
      <c r="P42" s="49">
        <v>10.6</v>
      </c>
      <c r="Q42" s="50">
        <v>2</v>
      </c>
      <c r="R42" s="49">
        <v>85</v>
      </c>
      <c r="S42" s="50">
        <v>74.400000000000006</v>
      </c>
      <c r="T42" s="49">
        <v>10.6</v>
      </c>
      <c r="U42" s="50">
        <v>1.9</v>
      </c>
      <c r="V42" s="49">
        <v>84.9</v>
      </c>
      <c r="W42" s="50">
        <v>74.8</v>
      </c>
      <c r="X42" s="49">
        <v>10.1</v>
      </c>
      <c r="Y42" s="50">
        <v>1.9</v>
      </c>
      <c r="Z42" s="79"/>
      <c r="AA42" s="79"/>
    </row>
    <row r="43" spans="1:27" x14ac:dyDescent="0.25">
      <c r="Z43" s="72"/>
      <c r="AA43" s="72"/>
    </row>
    <row r="44" spans="1:27" ht="120" x14ac:dyDescent="0.25">
      <c r="A44" s="87" t="s">
        <v>102</v>
      </c>
      <c r="Z44" s="72"/>
      <c r="AA44" s="72"/>
    </row>
    <row r="45" spans="1:27" x14ac:dyDescent="0.25">
      <c r="A45" s="36" t="s">
        <v>125</v>
      </c>
      <c r="Z45" s="72"/>
      <c r="AA45" s="72"/>
    </row>
    <row r="46" spans="1:27" x14ac:dyDescent="0.25">
      <c r="A46" s="36" t="s">
        <v>92</v>
      </c>
    </row>
    <row r="47" spans="1:27" x14ac:dyDescent="0.3">
      <c r="A47" s="27" t="s">
        <v>122</v>
      </c>
    </row>
  </sheetData>
  <mergeCells count="88">
    <mergeCell ref="R4:U4"/>
    <mergeCell ref="A5:A6"/>
    <mergeCell ref="B5:C5"/>
    <mergeCell ref="D5:D6"/>
    <mergeCell ref="E5:E6"/>
    <mergeCell ref="F5:G5"/>
    <mergeCell ref="N5:O5"/>
    <mergeCell ref="B4:E4"/>
    <mergeCell ref="F4:I4"/>
    <mergeCell ref="J4:M4"/>
    <mergeCell ref="N4:Q4"/>
    <mergeCell ref="H5:H6"/>
    <mergeCell ref="I5:I6"/>
    <mergeCell ref="J5:K5"/>
    <mergeCell ref="L5:L6"/>
    <mergeCell ref="M5:M6"/>
    <mergeCell ref="T5:T6"/>
    <mergeCell ref="U5:U6"/>
    <mergeCell ref="A14:A15"/>
    <mergeCell ref="B14:C14"/>
    <mergeCell ref="D14:D15"/>
    <mergeCell ref="E14:E15"/>
    <mergeCell ref="F14:G14"/>
    <mergeCell ref="M14:M15"/>
    <mergeCell ref="N14:O14"/>
    <mergeCell ref="P5:P6"/>
    <mergeCell ref="Q5:Q6"/>
    <mergeCell ref="R5:S5"/>
    <mergeCell ref="R14:S14"/>
    <mergeCell ref="T14:T15"/>
    <mergeCell ref="U14:U15"/>
    <mergeCell ref="H14:H15"/>
    <mergeCell ref="V4:Y4"/>
    <mergeCell ref="V5:W5"/>
    <mergeCell ref="X5:X6"/>
    <mergeCell ref="Y5:Y6"/>
    <mergeCell ref="V14:W14"/>
    <mergeCell ref="X14:X15"/>
    <mergeCell ref="Y14:Y15"/>
    <mergeCell ref="A34:A35"/>
    <mergeCell ref="B34:C34"/>
    <mergeCell ref="D34:D35"/>
    <mergeCell ref="E34:E35"/>
    <mergeCell ref="F34:G34"/>
    <mergeCell ref="U34:U35"/>
    <mergeCell ref="M25:M26"/>
    <mergeCell ref="N25:O25"/>
    <mergeCell ref="T34:T35"/>
    <mergeCell ref="H34:H35"/>
    <mergeCell ref="I34:I35"/>
    <mergeCell ref="J34:K34"/>
    <mergeCell ref="P14:P15"/>
    <mergeCell ref="Q14:Q15"/>
    <mergeCell ref="I14:I15"/>
    <mergeCell ref="J14:K14"/>
    <mergeCell ref="L14:L15"/>
    <mergeCell ref="V34:W34"/>
    <mergeCell ref="X34:X35"/>
    <mergeCell ref="Y34:Y35"/>
    <mergeCell ref="A25:A26"/>
    <mergeCell ref="B25:C25"/>
    <mergeCell ref="D25:D26"/>
    <mergeCell ref="E25:E26"/>
    <mergeCell ref="F25:G25"/>
    <mergeCell ref="L34:L35"/>
    <mergeCell ref="M34:M35"/>
    <mergeCell ref="N34:O34"/>
    <mergeCell ref="P34:P35"/>
    <mergeCell ref="Q34:Q35"/>
    <mergeCell ref="R34:S34"/>
    <mergeCell ref="J25:K25"/>
    <mergeCell ref="L25:L26"/>
    <mergeCell ref="X25:X26"/>
    <mergeCell ref="Y25:Y26"/>
    <mergeCell ref="B24:E24"/>
    <mergeCell ref="F24:I24"/>
    <mergeCell ref="J24:M24"/>
    <mergeCell ref="N24:Q24"/>
    <mergeCell ref="R24:U24"/>
    <mergeCell ref="V24:Y24"/>
    <mergeCell ref="P25:P26"/>
    <mergeCell ref="Q25:Q26"/>
    <mergeCell ref="R25:S25"/>
    <mergeCell ref="T25:T26"/>
    <mergeCell ref="U25:U26"/>
    <mergeCell ref="V25:W25"/>
    <mergeCell ref="H25:H26"/>
    <mergeCell ref="I25:I26"/>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5"/>
  <sheetViews>
    <sheetView zoomScaleNormal="100" workbookViewId="0">
      <pane xSplit="1" ySplit="6" topLeftCell="O10" activePane="bottomRight" state="frozen"/>
      <selection pane="topRight" activeCell="B1" sqref="B1"/>
      <selection pane="bottomLeft" activeCell="A7" sqref="A7"/>
      <selection pane="bottomRight" activeCell="A27" sqref="A27"/>
    </sheetView>
  </sheetViews>
  <sheetFormatPr baseColWidth="10" defaultRowHeight="15" x14ac:dyDescent="0.25"/>
  <cols>
    <col min="1" max="1" width="55.85546875" customWidth="1"/>
    <col min="4" max="4" width="12.42578125" bestFit="1" customWidth="1"/>
    <col min="7" max="7" width="12.42578125" bestFit="1" customWidth="1"/>
    <col min="10" max="10" width="12.42578125" bestFit="1" customWidth="1"/>
    <col min="13" max="13" width="12.42578125" bestFit="1" customWidth="1"/>
    <col min="15" max="15" width="48.85546875" customWidth="1"/>
    <col min="16" max="16" width="12.42578125" bestFit="1" customWidth="1"/>
    <col min="19" max="19" width="12.42578125" bestFit="1" customWidth="1"/>
    <col min="20" max="20" width="11.42578125" style="23"/>
  </cols>
  <sheetData>
    <row r="2" spans="1:20" ht="45" x14ac:dyDescent="0.25">
      <c r="A2" s="88" t="s">
        <v>106</v>
      </c>
    </row>
    <row r="4" spans="1:20" s="9" customFormat="1" x14ac:dyDescent="0.25">
      <c r="B4" s="151" t="s">
        <v>31</v>
      </c>
      <c r="C4" s="152"/>
      <c r="D4" s="152"/>
      <c r="E4" s="153" t="s">
        <v>32</v>
      </c>
      <c r="F4" s="154"/>
      <c r="G4" s="154"/>
      <c r="H4" s="151" t="s">
        <v>33</v>
      </c>
      <c r="I4" s="152"/>
      <c r="J4" s="152"/>
      <c r="K4" s="153" t="s">
        <v>34</v>
      </c>
      <c r="L4" s="154"/>
      <c r="M4" s="154"/>
      <c r="N4" s="155" t="s">
        <v>35</v>
      </c>
      <c r="O4" s="156"/>
      <c r="P4" s="157"/>
      <c r="Q4" s="148" t="s">
        <v>40</v>
      </c>
      <c r="R4" s="149"/>
      <c r="S4" s="150"/>
      <c r="T4" s="22"/>
    </row>
    <row r="5" spans="1:20" s="9" customFormat="1" ht="59.25" customHeight="1" x14ac:dyDescent="0.25">
      <c r="A5" s="142" t="s">
        <v>30</v>
      </c>
      <c r="B5" s="144" t="s">
        <v>36</v>
      </c>
      <c r="C5" s="139"/>
      <c r="D5" s="145" t="s">
        <v>37</v>
      </c>
      <c r="E5" s="147" t="s">
        <v>36</v>
      </c>
      <c r="F5" s="135"/>
      <c r="G5" s="136" t="s">
        <v>37</v>
      </c>
      <c r="H5" s="138" t="s">
        <v>36</v>
      </c>
      <c r="I5" s="139"/>
      <c r="J5" s="140" t="s">
        <v>37</v>
      </c>
      <c r="K5" s="134" t="s">
        <v>36</v>
      </c>
      <c r="L5" s="135"/>
      <c r="M5" s="136" t="s">
        <v>37</v>
      </c>
      <c r="N5" s="138" t="s">
        <v>36</v>
      </c>
      <c r="O5" s="139"/>
      <c r="P5" s="140" t="s">
        <v>107</v>
      </c>
      <c r="Q5" s="134" t="s">
        <v>36</v>
      </c>
      <c r="R5" s="135"/>
      <c r="S5" s="132" t="s">
        <v>107</v>
      </c>
      <c r="T5" s="22"/>
    </row>
    <row r="6" spans="1:20" s="9" customFormat="1" x14ac:dyDescent="0.25">
      <c r="A6" s="143"/>
      <c r="B6" s="15" t="s">
        <v>22</v>
      </c>
      <c r="C6" s="7" t="s">
        <v>23</v>
      </c>
      <c r="D6" s="146"/>
      <c r="E6" s="13" t="s">
        <v>22</v>
      </c>
      <c r="F6" s="14" t="s">
        <v>23</v>
      </c>
      <c r="G6" s="137"/>
      <c r="H6" s="8" t="s">
        <v>22</v>
      </c>
      <c r="I6" s="7" t="s">
        <v>23</v>
      </c>
      <c r="J6" s="141"/>
      <c r="K6" s="25" t="s">
        <v>22</v>
      </c>
      <c r="L6" s="14" t="s">
        <v>23</v>
      </c>
      <c r="M6" s="137"/>
      <c r="N6" s="8" t="s">
        <v>22</v>
      </c>
      <c r="O6" s="7" t="s">
        <v>23</v>
      </c>
      <c r="P6" s="141"/>
      <c r="Q6" s="25" t="s">
        <v>22</v>
      </c>
      <c r="R6" s="14" t="s">
        <v>23</v>
      </c>
      <c r="S6" s="133"/>
      <c r="T6" s="22"/>
    </row>
    <row r="7" spans="1:20" x14ac:dyDescent="0.25">
      <c r="A7" s="1" t="s">
        <v>6</v>
      </c>
      <c r="B7" s="2">
        <v>72.099999999999994</v>
      </c>
      <c r="C7" s="10">
        <v>68.900000000000006</v>
      </c>
      <c r="D7" s="2">
        <v>3.19999999999999</v>
      </c>
      <c r="E7" s="18">
        <v>70.8</v>
      </c>
      <c r="F7" s="10">
        <v>67.7</v>
      </c>
      <c r="G7" s="2">
        <v>3.0999999999999899</v>
      </c>
      <c r="H7" s="18">
        <v>73</v>
      </c>
      <c r="I7" s="10">
        <v>69.900000000000006</v>
      </c>
      <c r="J7" s="2">
        <v>3.0999999999999899</v>
      </c>
      <c r="K7" s="18">
        <v>72.900000000000006</v>
      </c>
      <c r="L7" s="10">
        <v>70.900000000000006</v>
      </c>
      <c r="M7" s="2">
        <v>2</v>
      </c>
      <c r="N7" s="18">
        <v>71.3</v>
      </c>
      <c r="O7" s="10">
        <v>69.3</v>
      </c>
      <c r="P7" s="2">
        <v>2</v>
      </c>
      <c r="Q7" s="18">
        <v>71.7</v>
      </c>
      <c r="R7" s="10">
        <v>69.8</v>
      </c>
      <c r="S7" s="19">
        <v>1.9000000000000099</v>
      </c>
      <c r="T7" s="24"/>
    </row>
    <row r="8" spans="1:20" x14ac:dyDescent="0.25">
      <c r="A8" s="3" t="s">
        <v>7</v>
      </c>
      <c r="B8" s="16">
        <v>87.6</v>
      </c>
      <c r="C8" s="11">
        <v>80.7</v>
      </c>
      <c r="D8" s="6">
        <v>6.8999999999999897</v>
      </c>
      <c r="E8" s="16">
        <v>86.6</v>
      </c>
      <c r="F8" s="11">
        <v>79.2</v>
      </c>
      <c r="G8" s="6">
        <v>7.3999999999999897</v>
      </c>
      <c r="H8" s="16">
        <v>87</v>
      </c>
      <c r="I8" s="11">
        <v>80</v>
      </c>
      <c r="J8" s="6">
        <v>7</v>
      </c>
      <c r="K8" s="16">
        <v>87.9</v>
      </c>
      <c r="L8" s="11">
        <v>81.900000000000006</v>
      </c>
      <c r="M8" s="6">
        <v>6</v>
      </c>
      <c r="N8" s="16">
        <v>87.2</v>
      </c>
      <c r="O8" s="11">
        <v>80.900000000000006</v>
      </c>
      <c r="P8" s="6">
        <v>6.3</v>
      </c>
      <c r="Q8" s="16">
        <v>86.9</v>
      </c>
      <c r="R8" s="11">
        <v>81</v>
      </c>
      <c r="S8" s="20">
        <v>5.9000000000000101</v>
      </c>
      <c r="T8" s="24"/>
    </row>
    <row r="9" spans="1:20" x14ac:dyDescent="0.25">
      <c r="A9" s="3" t="s">
        <v>8</v>
      </c>
      <c r="B9" s="16">
        <v>87.7</v>
      </c>
      <c r="C9" s="11">
        <v>84.2</v>
      </c>
      <c r="D9" s="6">
        <v>3.5</v>
      </c>
      <c r="E9" s="16">
        <v>86.9</v>
      </c>
      <c r="F9" s="11">
        <v>83.1</v>
      </c>
      <c r="G9" s="6">
        <v>3.80000000000001</v>
      </c>
      <c r="H9" s="16">
        <v>87.5</v>
      </c>
      <c r="I9" s="11">
        <v>84.2</v>
      </c>
      <c r="J9" s="6">
        <v>3.3</v>
      </c>
      <c r="K9" s="16">
        <v>86.9</v>
      </c>
      <c r="L9" s="11">
        <v>83.7</v>
      </c>
      <c r="M9" s="6">
        <v>3.2</v>
      </c>
      <c r="N9" s="16">
        <v>86.4</v>
      </c>
      <c r="O9" s="11">
        <v>83.2</v>
      </c>
      <c r="P9" s="6">
        <v>3.2</v>
      </c>
      <c r="Q9" s="16">
        <v>86.7</v>
      </c>
      <c r="R9" s="11">
        <v>83.6</v>
      </c>
      <c r="S9" s="20">
        <v>3.1000000000000099</v>
      </c>
      <c r="T9" s="24"/>
    </row>
    <row r="10" spans="1:20" x14ac:dyDescent="0.25">
      <c r="A10" s="3" t="s">
        <v>9</v>
      </c>
      <c r="B10" s="16">
        <v>84.7</v>
      </c>
      <c r="C10" s="11">
        <v>80.5</v>
      </c>
      <c r="D10" s="6">
        <v>4.2</v>
      </c>
      <c r="E10" s="16">
        <v>83.2</v>
      </c>
      <c r="F10" s="11">
        <v>78.8</v>
      </c>
      <c r="G10" s="6">
        <v>4.4000000000000101</v>
      </c>
      <c r="H10" s="16">
        <v>85</v>
      </c>
      <c r="I10" s="11">
        <v>81.400000000000006</v>
      </c>
      <c r="J10" s="6">
        <v>3.5999999999999899</v>
      </c>
      <c r="K10" s="16">
        <v>84.9</v>
      </c>
      <c r="L10" s="11">
        <v>81.599999999999994</v>
      </c>
      <c r="M10" s="6">
        <v>3.30000000000001</v>
      </c>
      <c r="N10" s="16">
        <v>84.4</v>
      </c>
      <c r="O10" s="11">
        <v>81</v>
      </c>
      <c r="P10" s="6">
        <v>3.4000000000000101</v>
      </c>
      <c r="Q10" s="16">
        <v>85.2</v>
      </c>
      <c r="R10" s="11">
        <v>81.8</v>
      </c>
      <c r="S10" s="20">
        <v>3.4000000000000101</v>
      </c>
      <c r="T10" s="24"/>
    </row>
    <row r="11" spans="1:20" x14ac:dyDescent="0.25">
      <c r="A11" s="3" t="s">
        <v>10</v>
      </c>
      <c r="B11" s="16">
        <v>83.8</v>
      </c>
      <c r="C11" s="11">
        <v>79.099999999999994</v>
      </c>
      <c r="D11" s="6">
        <v>4.7</v>
      </c>
      <c r="E11" s="16">
        <v>81.8</v>
      </c>
      <c r="F11" s="11">
        <v>77</v>
      </c>
      <c r="G11" s="6">
        <v>4.8</v>
      </c>
      <c r="H11" s="16">
        <v>83.7</v>
      </c>
      <c r="I11" s="11">
        <v>79.5</v>
      </c>
      <c r="J11" s="6">
        <v>4.2</v>
      </c>
      <c r="K11" s="16">
        <v>83.7</v>
      </c>
      <c r="L11" s="11">
        <v>80</v>
      </c>
      <c r="M11" s="6">
        <v>3.7</v>
      </c>
      <c r="N11" s="16">
        <v>83.6</v>
      </c>
      <c r="O11" s="11">
        <v>79.599999999999994</v>
      </c>
      <c r="P11" s="6">
        <v>4</v>
      </c>
      <c r="Q11" s="16">
        <v>83.6</v>
      </c>
      <c r="R11" s="11">
        <v>79.900000000000006</v>
      </c>
      <c r="S11" s="20">
        <v>3.69999999999999</v>
      </c>
      <c r="T11" s="24"/>
    </row>
    <row r="12" spans="1:20" x14ac:dyDescent="0.25">
      <c r="A12" s="3" t="s">
        <v>11</v>
      </c>
      <c r="B12" s="16">
        <v>82.8</v>
      </c>
      <c r="C12" s="11">
        <v>77.7</v>
      </c>
      <c r="D12" s="6">
        <v>5.0999999999999899</v>
      </c>
      <c r="E12" s="16">
        <v>80.099999999999994</v>
      </c>
      <c r="F12" s="11">
        <v>75.2</v>
      </c>
      <c r="G12" s="6">
        <v>4.8999999999999897</v>
      </c>
      <c r="H12" s="16">
        <v>83.7</v>
      </c>
      <c r="I12" s="11">
        <v>79.3</v>
      </c>
      <c r="J12" s="6">
        <v>4.4000000000000101</v>
      </c>
      <c r="K12" s="16">
        <v>83.5</v>
      </c>
      <c r="L12" s="11">
        <v>79.400000000000006</v>
      </c>
      <c r="M12" s="6">
        <v>4.0999999999999899</v>
      </c>
      <c r="N12" s="16">
        <v>83.3</v>
      </c>
      <c r="O12" s="11">
        <v>79.400000000000006</v>
      </c>
      <c r="P12" s="6">
        <v>3.8999999999999901</v>
      </c>
      <c r="Q12" s="16">
        <v>85.3</v>
      </c>
      <c r="R12" s="11">
        <v>81.400000000000006</v>
      </c>
      <c r="S12" s="20">
        <v>3.8999999999999901</v>
      </c>
      <c r="T12" s="24"/>
    </row>
    <row r="13" spans="1:20" x14ac:dyDescent="0.25">
      <c r="A13" s="4" t="s">
        <v>12</v>
      </c>
      <c r="B13" s="17"/>
      <c r="C13" s="12"/>
      <c r="D13" s="5"/>
      <c r="E13" s="17"/>
      <c r="F13" s="12"/>
      <c r="G13" s="5"/>
      <c r="H13" s="17"/>
      <c r="I13" s="12"/>
      <c r="J13" s="5"/>
      <c r="K13" s="17">
        <v>71.900000000000006</v>
      </c>
      <c r="L13" s="12">
        <v>66.7</v>
      </c>
      <c r="M13" s="5">
        <v>5.2</v>
      </c>
      <c r="N13" s="17">
        <v>70.900000000000006</v>
      </c>
      <c r="O13" s="12">
        <v>65.599999999999994</v>
      </c>
      <c r="P13" s="5">
        <v>5.3000000000000096</v>
      </c>
      <c r="Q13" s="17">
        <v>72.099999999999994</v>
      </c>
      <c r="R13" s="12">
        <v>66.900000000000006</v>
      </c>
      <c r="S13" s="21">
        <v>5.1999999999999904</v>
      </c>
      <c r="T13" s="24"/>
    </row>
    <row r="14" spans="1:20" s="9" customFormat="1" ht="59.25" customHeight="1" x14ac:dyDescent="0.25">
      <c r="A14" s="142" t="s">
        <v>41</v>
      </c>
      <c r="B14" s="144" t="s">
        <v>36</v>
      </c>
      <c r="C14" s="139"/>
      <c r="D14" s="140" t="s">
        <v>37</v>
      </c>
      <c r="E14" s="134" t="s">
        <v>36</v>
      </c>
      <c r="F14" s="135"/>
      <c r="G14" s="136" t="s">
        <v>37</v>
      </c>
      <c r="H14" s="138" t="s">
        <v>36</v>
      </c>
      <c r="I14" s="139"/>
      <c r="J14" s="140" t="s">
        <v>37</v>
      </c>
      <c r="K14" s="134" t="s">
        <v>36</v>
      </c>
      <c r="L14" s="135"/>
      <c r="M14" s="136" t="s">
        <v>37</v>
      </c>
      <c r="N14" s="138" t="s">
        <v>36</v>
      </c>
      <c r="O14" s="139"/>
      <c r="P14" s="140" t="s">
        <v>107</v>
      </c>
      <c r="Q14" s="134" t="s">
        <v>36</v>
      </c>
      <c r="R14" s="135"/>
      <c r="S14" s="132" t="s">
        <v>107</v>
      </c>
      <c r="T14" s="22"/>
    </row>
    <row r="15" spans="1:20" s="9" customFormat="1" x14ac:dyDescent="0.25">
      <c r="A15" s="143"/>
      <c r="B15" s="15" t="s">
        <v>22</v>
      </c>
      <c r="C15" s="7" t="s">
        <v>23</v>
      </c>
      <c r="D15" s="141"/>
      <c r="E15" s="25" t="s">
        <v>22</v>
      </c>
      <c r="F15" s="14" t="s">
        <v>23</v>
      </c>
      <c r="G15" s="137"/>
      <c r="H15" s="8" t="s">
        <v>22</v>
      </c>
      <c r="I15" s="7" t="s">
        <v>23</v>
      </c>
      <c r="J15" s="141"/>
      <c r="K15" s="25" t="s">
        <v>22</v>
      </c>
      <c r="L15" s="14" t="s">
        <v>23</v>
      </c>
      <c r="M15" s="137"/>
      <c r="N15" s="8" t="s">
        <v>22</v>
      </c>
      <c r="O15" s="7" t="s">
        <v>23</v>
      </c>
      <c r="P15" s="141"/>
      <c r="Q15" s="25" t="s">
        <v>22</v>
      </c>
      <c r="R15" s="14" t="s">
        <v>23</v>
      </c>
      <c r="S15" s="133"/>
      <c r="T15" s="22"/>
    </row>
    <row r="16" spans="1:20" x14ac:dyDescent="0.25">
      <c r="A16" s="1" t="s">
        <v>13</v>
      </c>
      <c r="B16" s="2">
        <v>86.6</v>
      </c>
      <c r="C16" s="10">
        <v>84.4</v>
      </c>
      <c r="D16" s="2">
        <v>2.19999999999999</v>
      </c>
      <c r="E16" s="18">
        <v>85.6</v>
      </c>
      <c r="F16" s="10">
        <v>83.3</v>
      </c>
      <c r="G16" s="2">
        <v>2.2999999999999998</v>
      </c>
      <c r="H16" s="18">
        <v>86.4</v>
      </c>
      <c r="I16" s="10">
        <v>84.3</v>
      </c>
      <c r="J16" s="2">
        <v>2.1000000000000099</v>
      </c>
      <c r="K16" s="18">
        <v>86.2</v>
      </c>
      <c r="L16" s="10">
        <v>84.1</v>
      </c>
      <c r="M16" s="2">
        <v>2.1000000000000099</v>
      </c>
      <c r="N16" s="18">
        <v>85.8</v>
      </c>
      <c r="O16" s="10">
        <v>83.6</v>
      </c>
      <c r="P16" s="2">
        <v>2.2000000000000002</v>
      </c>
      <c r="Q16" s="18">
        <v>86.2</v>
      </c>
      <c r="R16" s="10">
        <v>83.9</v>
      </c>
      <c r="S16" s="19">
        <v>2.2999999999999998</v>
      </c>
      <c r="T16" s="24"/>
    </row>
    <row r="17" spans="1:20" x14ac:dyDescent="0.25">
      <c r="A17" s="3" t="s">
        <v>14</v>
      </c>
      <c r="B17" s="16">
        <v>76</v>
      </c>
      <c r="C17" s="11">
        <v>77.3</v>
      </c>
      <c r="D17" s="6">
        <v>-1.3</v>
      </c>
      <c r="E17" s="16">
        <v>75.400000000000006</v>
      </c>
      <c r="F17" s="11">
        <v>76.3</v>
      </c>
      <c r="G17" s="6">
        <v>-0.89999999999999103</v>
      </c>
      <c r="H17" s="16">
        <v>78.5</v>
      </c>
      <c r="I17" s="11">
        <v>79.5</v>
      </c>
      <c r="J17" s="6">
        <v>-1</v>
      </c>
      <c r="K17" s="16">
        <v>79.900000000000006</v>
      </c>
      <c r="L17" s="11">
        <v>81</v>
      </c>
      <c r="M17" s="6">
        <v>-1.0999999999999901</v>
      </c>
      <c r="N17" s="16">
        <v>80</v>
      </c>
      <c r="O17" s="11">
        <v>81</v>
      </c>
      <c r="P17" s="6">
        <v>-1</v>
      </c>
      <c r="Q17" s="16">
        <v>80.5</v>
      </c>
      <c r="R17" s="11">
        <v>81.599999999999994</v>
      </c>
      <c r="S17" s="20">
        <v>-1.0999999999999901</v>
      </c>
      <c r="T17" s="24"/>
    </row>
    <row r="18" spans="1:20" x14ac:dyDescent="0.25">
      <c r="A18" s="3" t="s">
        <v>15</v>
      </c>
      <c r="B18" s="16">
        <v>92.9</v>
      </c>
      <c r="C18" s="11">
        <v>91.5</v>
      </c>
      <c r="D18" s="6">
        <v>1.4000000000000099</v>
      </c>
      <c r="E18" s="16">
        <v>91.8</v>
      </c>
      <c r="F18" s="11">
        <v>90.3</v>
      </c>
      <c r="G18" s="6">
        <v>1.5</v>
      </c>
      <c r="H18" s="16">
        <v>92.9</v>
      </c>
      <c r="I18" s="11">
        <v>91.7</v>
      </c>
      <c r="J18" s="6">
        <v>1.2</v>
      </c>
      <c r="K18" s="16">
        <v>92.9</v>
      </c>
      <c r="L18" s="11">
        <v>91.7</v>
      </c>
      <c r="M18" s="6">
        <v>1.2</v>
      </c>
      <c r="N18" s="16">
        <v>92.7</v>
      </c>
      <c r="O18" s="11">
        <v>91.5</v>
      </c>
      <c r="P18" s="6">
        <v>1.2</v>
      </c>
      <c r="Q18" s="16">
        <v>92.9</v>
      </c>
      <c r="R18" s="11">
        <v>91.7</v>
      </c>
      <c r="S18" s="20">
        <v>1.2</v>
      </c>
      <c r="T18" s="24"/>
    </row>
    <row r="19" spans="1:20" x14ac:dyDescent="0.25">
      <c r="A19" s="3" t="s">
        <v>16</v>
      </c>
      <c r="B19" s="16">
        <v>88.8</v>
      </c>
      <c r="C19" s="11">
        <v>86.7</v>
      </c>
      <c r="D19" s="6">
        <v>2.0999999999999899</v>
      </c>
      <c r="E19" s="16">
        <v>88.1</v>
      </c>
      <c r="F19" s="11">
        <v>86.1</v>
      </c>
      <c r="G19" s="6">
        <v>2</v>
      </c>
      <c r="H19" s="16">
        <v>90</v>
      </c>
      <c r="I19" s="11">
        <v>88</v>
      </c>
      <c r="J19" s="6">
        <v>2</v>
      </c>
      <c r="K19" s="16">
        <v>90</v>
      </c>
      <c r="L19" s="11">
        <v>88.2</v>
      </c>
      <c r="M19" s="6">
        <v>1.8</v>
      </c>
      <c r="N19" s="16">
        <v>89.5</v>
      </c>
      <c r="O19" s="11">
        <v>87.7</v>
      </c>
      <c r="P19" s="6">
        <v>1.8</v>
      </c>
      <c r="Q19" s="16">
        <v>90.5</v>
      </c>
      <c r="R19" s="11">
        <v>88.5</v>
      </c>
      <c r="S19" s="20">
        <v>2</v>
      </c>
      <c r="T19" s="24"/>
    </row>
    <row r="20" spans="1:20" x14ac:dyDescent="0.25">
      <c r="A20" s="3" t="s">
        <v>17</v>
      </c>
      <c r="B20" s="16"/>
      <c r="C20" s="11"/>
      <c r="D20" s="6"/>
      <c r="E20" s="16"/>
      <c r="F20" s="11"/>
      <c r="G20" s="6"/>
      <c r="H20" s="16"/>
      <c r="I20" s="11"/>
      <c r="J20" s="6"/>
      <c r="K20" s="16">
        <v>74.599999999999994</v>
      </c>
      <c r="L20" s="11">
        <v>74.8</v>
      </c>
      <c r="M20" s="6">
        <v>-0.20000000000000301</v>
      </c>
      <c r="N20" s="16">
        <v>74.400000000000006</v>
      </c>
      <c r="O20" s="11">
        <v>74.5</v>
      </c>
      <c r="P20" s="6">
        <v>-9.9999999999994302E-2</v>
      </c>
      <c r="Q20" s="16">
        <v>76.7</v>
      </c>
      <c r="R20" s="11">
        <v>76.900000000000006</v>
      </c>
      <c r="S20" s="20">
        <v>-0.20000000000000301</v>
      </c>
      <c r="T20" s="24"/>
    </row>
    <row r="21" spans="1:20" x14ac:dyDescent="0.25">
      <c r="A21" s="3" t="s">
        <v>18</v>
      </c>
      <c r="B21" s="16">
        <v>67.2</v>
      </c>
      <c r="C21" s="11">
        <v>65.3</v>
      </c>
      <c r="D21" s="6">
        <v>1.9000000000000099</v>
      </c>
      <c r="E21" s="16">
        <v>65.5</v>
      </c>
      <c r="F21" s="11">
        <v>63.5</v>
      </c>
      <c r="G21" s="6">
        <v>2</v>
      </c>
      <c r="H21" s="16">
        <v>68</v>
      </c>
      <c r="I21" s="11">
        <v>66.400000000000006</v>
      </c>
      <c r="J21" s="6">
        <v>1.5999999999999901</v>
      </c>
      <c r="K21" s="16">
        <v>68.2</v>
      </c>
      <c r="L21" s="11">
        <v>67</v>
      </c>
      <c r="M21" s="6">
        <v>1.2</v>
      </c>
      <c r="N21" s="16">
        <v>68.099999999999994</v>
      </c>
      <c r="O21" s="11">
        <v>66.5</v>
      </c>
      <c r="P21" s="6">
        <v>1.5999999999999901</v>
      </c>
      <c r="Q21" s="16">
        <v>68.8</v>
      </c>
      <c r="R21" s="11">
        <v>67.400000000000006</v>
      </c>
      <c r="S21" s="20">
        <v>1.3999999999999899</v>
      </c>
      <c r="T21" s="24"/>
    </row>
    <row r="22" spans="1:20" x14ac:dyDescent="0.25">
      <c r="A22" s="4" t="s">
        <v>19</v>
      </c>
      <c r="B22" s="17">
        <v>85.6</v>
      </c>
      <c r="C22" s="12">
        <v>82.4</v>
      </c>
      <c r="D22" s="5">
        <v>3.19999999999999</v>
      </c>
      <c r="E22" s="17">
        <v>84.3</v>
      </c>
      <c r="F22" s="12">
        <v>80.3</v>
      </c>
      <c r="G22" s="5">
        <v>4</v>
      </c>
      <c r="H22" s="17">
        <v>85.5</v>
      </c>
      <c r="I22" s="12">
        <v>81.8</v>
      </c>
      <c r="J22" s="5">
        <v>3.7</v>
      </c>
      <c r="K22" s="17">
        <v>85.8</v>
      </c>
      <c r="L22" s="12">
        <v>82.5</v>
      </c>
      <c r="M22" s="5">
        <v>3.3</v>
      </c>
      <c r="N22" s="17">
        <v>85.5</v>
      </c>
      <c r="O22" s="12">
        <v>82.2</v>
      </c>
      <c r="P22" s="5">
        <v>3.3</v>
      </c>
      <c r="Q22" s="17">
        <v>85.5</v>
      </c>
      <c r="R22" s="12">
        <v>82.2</v>
      </c>
      <c r="S22" s="21">
        <v>3.3</v>
      </c>
      <c r="T22" s="24"/>
    </row>
    <row r="24" spans="1:20" x14ac:dyDescent="0.25">
      <c r="A24" s="9" t="s">
        <v>72</v>
      </c>
    </row>
    <row r="25" spans="1:20" x14ac:dyDescent="0.25">
      <c r="A25" t="s">
        <v>108</v>
      </c>
    </row>
    <row r="26" spans="1:20" x14ac:dyDescent="0.25">
      <c r="A26" t="s">
        <v>27</v>
      </c>
    </row>
    <row r="27" spans="1:20" x14ac:dyDescent="0.25">
      <c r="A27" t="s">
        <v>123</v>
      </c>
    </row>
    <row r="35" spans="1:1" x14ac:dyDescent="0.25">
      <c r="A35" s="9"/>
    </row>
  </sheetData>
  <mergeCells count="32">
    <mergeCell ref="Q4:S4"/>
    <mergeCell ref="B4:D4"/>
    <mergeCell ref="E4:G4"/>
    <mergeCell ref="H4:J4"/>
    <mergeCell ref="K4:M4"/>
    <mergeCell ref="N4:P4"/>
    <mergeCell ref="A5:A6"/>
    <mergeCell ref="B5:C5"/>
    <mergeCell ref="D5:D6"/>
    <mergeCell ref="E5:F5"/>
    <mergeCell ref="G5:G6"/>
    <mergeCell ref="A14:A15"/>
    <mergeCell ref="B14:C14"/>
    <mergeCell ref="D14:D15"/>
    <mergeCell ref="E14:F14"/>
    <mergeCell ref="G14:G15"/>
    <mergeCell ref="H14:I14"/>
    <mergeCell ref="J14:J15"/>
    <mergeCell ref="N5:O5"/>
    <mergeCell ref="P5:P6"/>
    <mergeCell ref="Q5:R5"/>
    <mergeCell ref="M5:M6"/>
    <mergeCell ref="H5:I5"/>
    <mergeCell ref="J5:J6"/>
    <mergeCell ref="K5:L5"/>
    <mergeCell ref="S5:S6"/>
    <mergeCell ref="Q14:R14"/>
    <mergeCell ref="S14:S15"/>
    <mergeCell ref="K14:L14"/>
    <mergeCell ref="M14:M15"/>
    <mergeCell ref="N14:O14"/>
    <mergeCell ref="P14:P1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fig1</vt:lpstr>
      <vt:lpstr>fig 2</vt:lpstr>
      <vt:lpstr>fig 3</vt:lpstr>
      <vt:lpstr>fig 4</vt:lpstr>
      <vt:lpstr>fig 5</vt:lpstr>
      <vt:lpstr>fig 6</vt:lpstr>
      <vt:lpstr>fig 7</vt:lpstr>
      <vt:lpstr>fig 8</vt:lpstr>
      <vt:lpstr>fig 9</vt:lpstr>
      <vt:lpstr>fig 10</vt:lpstr>
      <vt:lpstr>fig 11</vt:lpstr>
      <vt:lpstr>fig 12</vt:lpstr>
      <vt:lpstr>fig 13</vt:lpstr>
      <vt:lpstr>fig 14</vt:lpstr>
      <vt:lpstr>fig 15</vt:lpstr>
      <vt:lpstr>fig 16</vt:lpstr>
      <vt:lpstr>fig 17</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2024 de début de CP : des résultats en français et en mathématiques comparables à ceux de 2023 et en légère hausse par rapport à 2019</dc:title>
  <dc:creator>DEPP</dc:creator>
  <cp:lastModifiedBy>Administration centrale</cp:lastModifiedBy>
  <dcterms:created xsi:type="dcterms:W3CDTF">2024-12-16T15:44:30Z</dcterms:created>
  <dcterms:modified xsi:type="dcterms:W3CDTF">2025-05-15T15:23:42Z</dcterms:modified>
  <cp:category>enseignement du premier degré, élève du 1er degré, évaluation nationale, évaluation Repères, cours préparatoire, français, compréhension de l'oral, lecture, mathématiques, résultat scolaire, sexe, méthode d'évaluation, orthographe grammaticale, grammaire, calcul réfléchi, éducation prioritaire, réduction ou stabilité des écarts de performances</cp:category>
</cp:coreProperties>
</file>