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ml.chartshapes+xml"/>
  <Override PartName="/xl/drawings/drawing8.xml" ContentType="application/vnd.openxmlformats-officedocument.drawing+xml"/>
  <Override PartName="/xl/drawings/drawing9.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0.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1.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2.xml" ContentType="application/vnd.openxmlformats-officedocument.drawingml.chartshapes+xml"/>
  <Override PartName="/xl/drawings/drawing13.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4.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5.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6.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7.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str-depp-dve\02_PUBLICATIONS\Archives\ni-2021\21-36- Langues vivantes 2d degré\04- Web\post publication\"/>
    </mc:Choice>
  </mc:AlternateContent>
  <bookViews>
    <workbookView xWindow="14496" yWindow="-60" windowWidth="14328" windowHeight="11892" activeTab="16"/>
  </bookViews>
  <sheets>
    <sheet name="Source-Méthodologie" sheetId="47" r:id="rId1"/>
    <sheet name="Bibliographie" sheetId="49" r:id="rId2"/>
    <sheet name="Figure 1" sheetId="66" r:id="rId3"/>
    <sheet name="Figure 2" sheetId="40" r:id="rId4"/>
    <sheet name="Figure 3" sheetId="69" r:id="rId5"/>
    <sheet name="Figure 4" sheetId="54" r:id="rId6"/>
    <sheet name="Complément figure 1a" sheetId="72" r:id="rId7"/>
    <sheet name="Complément figure 1b" sheetId="71" r:id="rId8"/>
    <sheet name="Complément figure 2a" sheetId="70" r:id="rId9"/>
    <sheet name="Complément figure 2b" sheetId="67" r:id="rId10"/>
    <sheet name="Complément figure 2c" sheetId="73" r:id="rId11"/>
    <sheet name="Complément figure 3a" sheetId="77" r:id="rId12"/>
    <sheet name="Complément figure 3b" sheetId="74" r:id="rId13"/>
    <sheet name="Complément figure 3c" sheetId="76" r:id="rId14"/>
    <sheet name="Complément figure 3d" sheetId="64" r:id="rId15"/>
    <sheet name="Complément figure 3e" sheetId="75" r:id="rId16"/>
    <sheet name="Complément figure 4" sheetId="68" r:id="rId17"/>
  </sheets>
  <definedNames>
    <definedName name="_xlnm._FilterDatabase" localSheetId="5" hidden="1">'Figure 4'!$A$3:$O$34</definedName>
  </definedNames>
  <calcPr calcId="162913"/>
</workbook>
</file>

<file path=xl/calcChain.xml><?xml version="1.0" encoding="utf-8"?>
<calcChain xmlns="http://schemas.openxmlformats.org/spreadsheetml/2006/main">
  <c r="I15" i="67" l="1"/>
  <c r="I17" i="68"/>
  <c r="I16" i="68"/>
  <c r="I15" i="68"/>
  <c r="I14" i="68"/>
  <c r="I13" i="68"/>
  <c r="I12" i="68"/>
  <c r="I11" i="68"/>
  <c r="I10" i="68"/>
  <c r="I9" i="68"/>
  <c r="I8" i="68"/>
  <c r="I7" i="68"/>
  <c r="I6" i="68"/>
  <c r="I5" i="68"/>
  <c r="I4" i="68"/>
  <c r="I3" i="68"/>
  <c r="M11" i="64"/>
  <c r="L11" i="64"/>
  <c r="K11" i="64"/>
  <c r="J11" i="64"/>
  <c r="I11" i="64"/>
  <c r="H11" i="64"/>
  <c r="G11" i="64"/>
  <c r="F11" i="64"/>
  <c r="E11" i="64"/>
  <c r="D11" i="64"/>
  <c r="C11" i="64"/>
  <c r="B11" i="64"/>
  <c r="R26" i="72"/>
  <c r="R25" i="72"/>
  <c r="R24" i="72"/>
  <c r="R23" i="72"/>
  <c r="R22" i="72"/>
  <c r="R21" i="72"/>
  <c r="R20" i="72"/>
  <c r="R19" i="72"/>
  <c r="R18" i="72"/>
  <c r="R17" i="72"/>
  <c r="R16" i="72"/>
  <c r="R15" i="72"/>
  <c r="R14" i="72"/>
  <c r="R13" i="72"/>
  <c r="R12" i="72"/>
  <c r="R11" i="72"/>
  <c r="R10" i="72"/>
  <c r="R9" i="72"/>
  <c r="R8" i="72"/>
  <c r="R7" i="72"/>
  <c r="S7" i="72"/>
  <c r="R6" i="72"/>
  <c r="S6" i="72" l="1"/>
  <c r="S26" i="72"/>
  <c r="S25" i="72"/>
  <c r="S24" i="72"/>
  <c r="S23" i="72"/>
  <c r="S22" i="72"/>
  <c r="S21" i="72"/>
  <c r="S20" i="72"/>
  <c r="S19" i="72"/>
  <c r="S18" i="72"/>
  <c r="S17" i="72"/>
  <c r="S16" i="72"/>
  <c r="S15" i="72"/>
  <c r="S14" i="72"/>
  <c r="S13" i="72"/>
  <c r="S12" i="72"/>
  <c r="S11" i="72"/>
  <c r="S10" i="72"/>
  <c r="S9" i="72"/>
  <c r="S8" i="72"/>
  <c r="G9" i="66"/>
  <c r="F9" i="66"/>
  <c r="E9" i="66"/>
  <c r="D9" i="66"/>
  <c r="C9" i="66"/>
  <c r="B9" i="66"/>
  <c r="M12" i="73" l="1"/>
  <c r="L12" i="73"/>
  <c r="K12" i="73"/>
  <c r="J12" i="73"/>
  <c r="I12" i="73"/>
  <c r="H12" i="73"/>
  <c r="G12" i="73"/>
  <c r="F12" i="73"/>
  <c r="E12" i="73"/>
  <c r="D12" i="73"/>
  <c r="C12" i="73"/>
  <c r="B12" i="73"/>
  <c r="G9" i="69"/>
  <c r="F9" i="69"/>
  <c r="E9" i="69"/>
  <c r="D9" i="69"/>
  <c r="C9" i="69"/>
  <c r="B9" i="69"/>
  <c r="M9" i="76"/>
  <c r="L9" i="76"/>
  <c r="K9" i="76"/>
  <c r="J9" i="76"/>
  <c r="I9" i="76"/>
  <c r="H9" i="76"/>
  <c r="G9" i="76"/>
  <c r="F9" i="76"/>
  <c r="E9" i="76"/>
  <c r="D9" i="76"/>
  <c r="C9" i="76"/>
  <c r="B9" i="76"/>
  <c r="G11" i="77" l="1"/>
  <c r="F11" i="77"/>
  <c r="E11" i="77"/>
  <c r="D11" i="77"/>
  <c r="C11" i="77"/>
  <c r="B11" i="77"/>
  <c r="M10" i="67" l="1"/>
  <c r="L10" i="67"/>
  <c r="K10" i="67"/>
  <c r="J10" i="67"/>
  <c r="I10" i="67"/>
  <c r="H10" i="67"/>
  <c r="G10" i="67"/>
  <c r="F10" i="67"/>
  <c r="E10" i="67"/>
  <c r="D10" i="67"/>
  <c r="C10" i="67"/>
  <c r="B10" i="67"/>
  <c r="E11" i="75" l="1"/>
  <c r="D11" i="75"/>
  <c r="C11" i="75"/>
  <c r="B11" i="75"/>
</calcChain>
</file>

<file path=xl/sharedStrings.xml><?xml version="1.0" encoding="utf-8"?>
<sst xmlns="http://schemas.openxmlformats.org/spreadsheetml/2006/main" count="448" uniqueCount="180">
  <si>
    <t xml:space="preserve">Champ source et méthode </t>
  </si>
  <si>
    <t>Guyane</t>
  </si>
  <si>
    <t>Paris</t>
  </si>
  <si>
    <t>Guadeloupe</t>
  </si>
  <si>
    <t>Martinique</t>
  </si>
  <si>
    <t>Méthode :</t>
  </si>
  <si>
    <t>Ensemble</t>
  </si>
  <si>
    <t xml:space="preserve">Mayotte </t>
  </si>
  <si>
    <t>Réunion</t>
  </si>
  <si>
    <t>Libellé département</t>
  </si>
  <si>
    <t>Ensemble métropole + DROM</t>
  </si>
  <si>
    <r>
      <t xml:space="preserve">La DEPP propose une </t>
    </r>
    <r>
      <rPr>
        <b/>
        <sz val="10"/>
        <color theme="1"/>
        <rFont val="Arial"/>
        <family val="2"/>
      </rPr>
      <t xml:space="preserve">typologie des communes </t>
    </r>
    <r>
      <rPr>
        <sz val="10"/>
        <color theme="1"/>
        <rFont val="Arial"/>
        <family val="2"/>
      </rPr>
      <t>pour caractériser les territoires, à des fins d’étude et de pilotage du système éducati . Cette démarche inclut une définition du rural et de l’urbain, et propose également des distinctions au sein de ces deux sous ensembles (voir la Note d'information de Cécile Duquet-Métayer et d'Olivier Monso en bibliographie). Neuf types de communes sont définis pour la France métropolitaine, en combinant trois zonages et outils de l’Insee : deux se rapportent à la morphologie de la commune (zonage en unités urbaines et grille de densité), le troisième aux liens fonctionnels que les communes entretiennent entre elles, et avec les grands pôles urbains, au sens des trajets domicile-travail (zonage en aires urbaines). En début d'année 2020, cette typologie a été mise à jour afin, notamment, de permettre le classement des communes en DROM.</t>
    </r>
  </si>
  <si>
    <t>01</t>
  </si>
  <si>
    <t>02</t>
  </si>
  <si>
    <t>03</t>
  </si>
  <si>
    <t>04</t>
  </si>
  <si>
    <t>06</t>
  </si>
  <si>
    <t>07</t>
  </si>
  <si>
    <t>08</t>
  </si>
  <si>
    <t>09</t>
  </si>
  <si>
    <t>10</t>
  </si>
  <si>
    <t>11</t>
  </si>
  <si>
    <t>12</t>
  </si>
  <si>
    <t>13</t>
  </si>
  <si>
    <t>14</t>
  </si>
  <si>
    <t>15</t>
  </si>
  <si>
    <t>16</t>
  </si>
  <si>
    <t>17</t>
  </si>
  <si>
    <t>18</t>
  </si>
  <si>
    <t>19</t>
  </si>
  <si>
    <t>22</t>
  </si>
  <si>
    <t>23</t>
  </si>
  <si>
    <t>24</t>
  </si>
  <si>
    <t>25</t>
  </si>
  <si>
    <t>27</t>
  </si>
  <si>
    <t>28</t>
  </si>
  <si>
    <t>31</t>
  </si>
  <si>
    <t>32</t>
  </si>
  <si>
    <t>33</t>
  </si>
  <si>
    <t>43</t>
  </si>
  <si>
    <t>70</t>
  </si>
  <si>
    <t>2010</t>
  </si>
  <si>
    <t>2020</t>
  </si>
  <si>
    <t>1er Cycle</t>
  </si>
  <si>
    <t>2nd Cycle GT</t>
  </si>
  <si>
    <t>2nd Cycle Pro</t>
  </si>
  <si>
    <t>Anglais</t>
  </si>
  <si>
    <t>Espagnol</t>
  </si>
  <si>
    <t>Allemand</t>
  </si>
  <si>
    <t>Italien</t>
  </si>
  <si>
    <t>Autres langues</t>
  </si>
  <si>
    <t>Langues Régionales</t>
  </si>
  <si>
    <t>Normandie</t>
  </si>
  <si>
    <t>Aix-Marseille</t>
  </si>
  <si>
    <t>Besançon</t>
  </si>
  <si>
    <t>Bordeaux</t>
  </si>
  <si>
    <t>Clermont-Ferrand</t>
  </si>
  <si>
    <t>Dijon</t>
  </si>
  <si>
    <t>Grenoble</t>
  </si>
  <si>
    <t>Lille</t>
  </si>
  <si>
    <t>Lyon</t>
  </si>
  <si>
    <t>Montpellier</t>
  </si>
  <si>
    <t>Poitiers</t>
  </si>
  <si>
    <t>Rennes</t>
  </si>
  <si>
    <t>Strasbourg</t>
  </si>
  <si>
    <t>Toulouse</t>
  </si>
  <si>
    <t>Nantes</t>
  </si>
  <si>
    <t>Orléans-Tours</t>
  </si>
  <si>
    <t>Nancy-Metz</t>
  </si>
  <si>
    <t>Reims</t>
  </si>
  <si>
    <t>20</t>
  </si>
  <si>
    <t>Amiens</t>
  </si>
  <si>
    <t>Limoges</t>
  </si>
  <si>
    <t>Nice</t>
  </si>
  <si>
    <t>Créteil</t>
  </si>
  <si>
    <t>Versailles</t>
  </si>
  <si>
    <t>Corse</t>
  </si>
  <si>
    <t>Effectifs</t>
  </si>
  <si>
    <t>Langues régionales</t>
  </si>
  <si>
    <t>Code académie</t>
  </si>
  <si>
    <t>LV1</t>
  </si>
  <si>
    <t>LV2</t>
  </si>
  <si>
    <t>LV3</t>
  </si>
  <si>
    <t xml:space="preserve">SECTEUR PRIVE </t>
  </si>
  <si>
    <t>SECTEUR PUBLIC</t>
  </si>
  <si>
    <t>Rural/Bourg/Petite Ville</t>
  </si>
  <si>
    <t>Ubain très dense</t>
  </si>
  <si>
    <t>Chinois</t>
  </si>
  <si>
    <t>Russe</t>
  </si>
  <si>
    <t>Japonais</t>
  </si>
  <si>
    <t>Arabe littéral</t>
  </si>
  <si>
    <t>Portugais</t>
  </si>
  <si>
    <t>%</t>
  </si>
  <si>
    <t>Nombre moyen de langue par élève</t>
  </si>
  <si>
    <t>1 – Evolution des langues vivantes par cycle dans le second degré en fonction du statut (2010 à 2020 en %)</t>
  </si>
  <si>
    <t>2NDE GENE &amp; TECHNO YC BT</t>
  </si>
  <si>
    <t>1ERE GENE &amp; TECHNO YC BT</t>
  </si>
  <si>
    <t>TERMINALE GENE &amp; TECHNO YC BT</t>
  </si>
  <si>
    <t>TOTAL 2ND CYCLE GT</t>
  </si>
  <si>
    <r>
      <t xml:space="preserve">Autres langues </t>
    </r>
    <r>
      <rPr>
        <b/>
        <i/>
        <sz val="9"/>
        <color rgb="FFFFFFFF"/>
        <rFont val="Arial"/>
        <family val="2"/>
      </rPr>
      <t>dont</t>
    </r>
  </si>
  <si>
    <t>Filles</t>
  </si>
  <si>
    <t>Garçons</t>
  </si>
  <si>
    <t>2 – Enseignement des langues vivantes dans le second degré (évolution 2010-2020 en %)</t>
  </si>
  <si>
    <t>Défavorisée</t>
  </si>
  <si>
    <t>Moyenne</t>
  </si>
  <si>
    <t>Favorisée</t>
  </si>
  <si>
    <t>Très favorisée</t>
  </si>
  <si>
    <t>4 – Part des élèves du second cycle étudiant une langue vivante nationale (hors anglais) par académie (Rentrée 2020 - en %)</t>
  </si>
  <si>
    <t>Urbain périphérique ou dense</t>
  </si>
  <si>
    <t>Complément 4 – Langues vivantes étudiée par les élèves du second cycle GT selon la typologie de commune de l'établissement et l'origine sociale (Rentrée 2020 - en %)</t>
  </si>
  <si>
    <r>
      <rPr>
        <b/>
        <sz val="10"/>
        <color theme="1"/>
        <rFont val="Arial"/>
        <family val="2"/>
      </rPr>
      <t>Source :</t>
    </r>
    <r>
      <rPr>
        <sz val="10"/>
        <color theme="1"/>
        <rFont val="Arial"/>
        <family val="2"/>
      </rPr>
      <t xml:space="preserve"> MENJS-DEPP, système SCOLARITÉ.</t>
    </r>
  </si>
  <si>
    <r>
      <t xml:space="preserve">L'origine sociale des élèves </t>
    </r>
    <r>
      <rPr>
        <sz val="10"/>
        <color theme="1"/>
        <rFont val="Arial"/>
        <family val="2"/>
      </rPr>
      <t>est appréhendée en quatre catégories selon un regroupement des PCS des responsables légaux. Ainsi,  la  catégorie  «très  favorisée»  regroupe  les  chefs  d'entreprise  de  dix  salariés  ou  plus,  les  cadres  et professions  intellectuelles  supérieures,  les  instituteurs  et  les  professeurs  des  écoles.  La  catégorie «favorisée»  regroupe  les  professions  intermédiaires  (sauf  instituteurs  et  professeurs  des  écoles),  les retraités  cadres  et  des  professions  intermédiaires.  La  catégorie  «moyenne»  regroupe  les  agriculteurs exploitants,  les  artisans  et  commerçants,  et  les  employés.  La  catégorie  «défavorisée»  regroupe  les ouvriers,  les  retraités  ouvriers  et  employés,  les  autres  inactifs  (chômeurs  n'ayant  jamais  travaillé, personnes  sans  activité  professionnelle) ainsi que les PCS non renseignées.</t>
    </r>
  </si>
  <si>
    <t>Nombre moyen de langues</t>
  </si>
  <si>
    <t>Sixième</t>
  </si>
  <si>
    <t>Cinquième</t>
  </si>
  <si>
    <t>Quatrième</t>
  </si>
  <si>
    <t>Troisième</t>
  </si>
  <si>
    <t>Dispositifs relais</t>
  </si>
  <si>
    <t>Seconde générale ou technologique</t>
  </si>
  <si>
    <t>Séries générales</t>
  </si>
  <si>
    <t>Première générale</t>
  </si>
  <si>
    <t>Terminale générale</t>
  </si>
  <si>
    <t>Séries technologiques</t>
  </si>
  <si>
    <t>Première technologique</t>
  </si>
  <si>
    <t>Terminale technologique</t>
  </si>
  <si>
    <t>Segpa</t>
  </si>
  <si>
    <t>CAP</t>
  </si>
  <si>
    <t>Bac professionnel/BMA/BEP</t>
  </si>
  <si>
    <t>Autres voies professionnelles</t>
  </si>
  <si>
    <t>ENSEMBLE SECOND DEGRE</t>
  </si>
  <si>
    <t>2nd cycle</t>
  </si>
  <si>
    <t>2nd cycle Général ou technologique</t>
  </si>
  <si>
    <t>2nd cycle professionnel</t>
  </si>
  <si>
    <t>1er cycle(*)</t>
  </si>
  <si>
    <t>(*) y compris ULIS</t>
  </si>
  <si>
    <t>Nombre moyen de langues vivantes par élève</t>
  </si>
  <si>
    <r>
      <rPr>
        <b/>
        <sz val="10"/>
        <color theme="1"/>
        <rFont val="Arial"/>
        <family val="2"/>
      </rPr>
      <t>Champ :</t>
    </r>
    <r>
      <rPr>
        <sz val="10"/>
        <color theme="1"/>
        <rFont val="Arial"/>
        <family val="2"/>
      </rPr>
      <t xml:space="preserve"> cette Note d’Information couvre les effectifs sous statut scolaire une formation du second degré des secteurs public et privé sous contrat. Sont donc exclus du champ les élèves inscrits dans un établissement du second degré relevant d’autres ministères, et notamment des ministères de l’Agriculture, de l’Agroalimentaire et de la Forêt, de la Défense, du Travail, de l’Emploi, de la Formation professionnelle et du Dialogue social ou celui des Affaires sociales et de la Santé. Sont également exclus les élèves scolarisés dans un établissement du secteur privé hors contrat. Enfin, la comptabilisation des langues vivantes exclut les enseignements par correspondance ou dans un autre établissement que le principal.</t>
    </r>
  </si>
  <si>
    <r>
      <rPr>
        <b/>
        <sz val="8"/>
        <rFont val="Arial"/>
        <family val="2"/>
      </rPr>
      <t>Lecture</t>
    </r>
    <r>
      <rPr>
        <sz val="8"/>
        <rFont val="Arial"/>
        <family val="2"/>
      </rPr>
      <t xml:space="preserve"> : à la rentrée 2020, 99,8 % des élèves du 2nd cycle GT étudient une LV1, 99,9 % une LV2, 4,4 % une LV3. En moyenne, chacun de ces élèves étudie 2,04 langues.</t>
    </r>
  </si>
  <si>
    <r>
      <rPr>
        <b/>
        <sz val="8"/>
        <color theme="1"/>
        <rFont val="Arial"/>
        <family val="2"/>
      </rPr>
      <t>Champ</t>
    </r>
    <r>
      <rPr>
        <sz val="8"/>
        <color theme="1"/>
        <rFont val="Arial"/>
        <family val="2"/>
      </rPr>
      <t> : élèves inscrits dans le second degré. France entière, secteurs public et privé sous contrat.</t>
    </r>
  </si>
  <si>
    <r>
      <rPr>
        <b/>
        <sz val="8"/>
        <color rgb="FF000000"/>
        <rFont val="Arial"/>
        <family val="2"/>
      </rPr>
      <t>Lecture :</t>
    </r>
    <r>
      <rPr>
        <sz val="8"/>
        <color rgb="FF000000"/>
        <rFont val="Arial"/>
        <family val="2"/>
      </rPr>
      <t xml:space="preserve"> à la rentrée 2020, 99,5 % des élèves du 1er cycle étudient l’anglais comme vivante, 56,0 % l’espagnol, 14,6 % l’allemand, 4,5 % l’italien, 1,4 % une autre langue nationale et 1,0 % une langue régionale.</t>
    </r>
  </si>
  <si>
    <r>
      <rPr>
        <b/>
        <sz val="8"/>
        <color theme="1"/>
        <rFont val="Arial"/>
        <family val="2"/>
      </rPr>
      <t>Champ </t>
    </r>
    <r>
      <rPr>
        <sz val="8"/>
        <color theme="1"/>
        <rFont val="Arial"/>
        <family val="2"/>
      </rPr>
      <t>: élèves inscrits dans le second degré. France entière, secteurs public et privé sous contrat.</t>
    </r>
  </si>
  <si>
    <t>3 – Enseignement des langues vivantes dans le second degré par sexe (année scolaire 2020 - en %)</t>
  </si>
  <si>
    <r>
      <rPr>
        <b/>
        <sz val="8"/>
        <color theme="1"/>
        <rFont val="Arial"/>
        <family val="2"/>
      </rPr>
      <t xml:space="preserve">Lecture </t>
    </r>
    <r>
      <rPr>
        <sz val="8"/>
        <color theme="1"/>
        <rFont val="Arial"/>
        <family val="2"/>
      </rPr>
      <t>: à la rentrée 2020, 95,0 % des élèves du second cycle GT de Martinique étudient l’espagnol.</t>
    </r>
  </si>
  <si>
    <r>
      <rPr>
        <b/>
        <sz val="8"/>
        <color theme="1"/>
        <rFont val="Arial"/>
        <family val="2"/>
      </rPr>
      <t>Champ </t>
    </r>
    <r>
      <rPr>
        <sz val="8"/>
        <color theme="1"/>
        <rFont val="Arial"/>
        <family val="2"/>
      </rPr>
      <t>: élèves inscrits dans le second cycle général et technologique. France entière, secteurs public et privé sous contratt</t>
    </r>
  </si>
  <si>
    <r>
      <rPr>
        <b/>
        <sz val="8"/>
        <color rgb="FF000000"/>
        <rFont val="Arial"/>
        <family val="2"/>
      </rPr>
      <t>Lecture :</t>
    </r>
    <r>
      <rPr>
        <sz val="8"/>
        <color rgb="FF000000"/>
        <rFont val="Arial"/>
        <family val="2"/>
      </rPr>
      <t xml:space="preserve"> à la rentrée 2020, 1 541 311 élèves en formation du second cycle GT étudient l'anglais en LV1, soit 96,1 % des 1 603 460 élèves étudiant une LV1 .</t>
    </r>
  </si>
  <si>
    <r>
      <rPr>
        <b/>
        <sz val="8"/>
        <color rgb="FF000000"/>
        <rFont val="Arial"/>
        <family val="2"/>
      </rPr>
      <t>Lecture :</t>
    </r>
    <r>
      <rPr>
        <sz val="8"/>
        <color rgb="FF000000"/>
        <rFont val="Arial"/>
        <family val="2"/>
      </rPr>
      <t xml:space="preserve"> à la rentrée 2020, 3 406 494 élèves en formation du premier cycle étudient l'anglais en LV1, soit 99,8 % des effectifs totaux.</t>
    </r>
  </si>
  <si>
    <r>
      <rPr>
        <b/>
        <sz val="8"/>
        <color theme="1"/>
        <rFont val="Arial"/>
        <family val="2"/>
      </rPr>
      <t>Champ :</t>
    </r>
    <r>
      <rPr>
        <sz val="8"/>
        <color theme="1"/>
        <rFont val="Arial"/>
        <family val="2"/>
      </rPr>
      <t xml:space="preserve"> élèves inscrits dans le second degré. France entière, secteurs public et privé sous contrat.</t>
    </r>
  </si>
  <si>
    <r>
      <rPr>
        <b/>
        <sz val="8"/>
        <color rgb="FF000000"/>
        <rFont val="Arial"/>
        <family val="2"/>
      </rPr>
      <t>Lecture :</t>
    </r>
    <r>
      <rPr>
        <sz val="8"/>
        <color rgb="FF000000"/>
        <rFont val="Arial"/>
        <family val="2"/>
      </rPr>
      <t xml:space="preserve"> à la rentrée 2020, 74,9 % des filles en formation du second cycle GT et étudiant strictement une LV1 et une LV2 apprennent l'espagnol, contre 71,5 % des garçons.</t>
    </r>
  </si>
  <si>
    <r>
      <rPr>
        <b/>
        <sz val="8"/>
        <color rgb="FF000000"/>
        <rFont val="Arial"/>
        <family val="2"/>
      </rPr>
      <t>Champ </t>
    </r>
    <r>
      <rPr>
        <sz val="8"/>
        <color rgb="FF000000"/>
        <rFont val="Arial"/>
        <family val="2"/>
      </rPr>
      <t>: élèves inscrits dans une formation du second cycle GT et étudiant strictement une LV1 et une LV2. France entière, secteurs public et privé sous contrat.</t>
    </r>
  </si>
  <si>
    <r>
      <rPr>
        <b/>
        <sz val="8"/>
        <color rgb="FF000000"/>
        <rFont val="Arial"/>
        <family val="2"/>
      </rPr>
      <t>Lecture :</t>
    </r>
    <r>
      <rPr>
        <sz val="8"/>
        <color rgb="FF000000"/>
        <rFont val="Arial"/>
        <family val="2"/>
      </rPr>
      <t xml:space="preserve"> à la rentrée 2020, 100,0 % des élèves en formation du second cycle GT d'origine sociale défavorisée et étudiant strictement une LV1 et une LV2 apprennent l'anglais, 75,1 % l'espagnol, 17,8 % l'allemand, 5,3 % l'italien, 1,6 % une autre langue nationale et 0,1 % une langue régionale.</t>
    </r>
  </si>
  <si>
    <r>
      <rPr>
        <b/>
        <sz val="8"/>
        <color theme="1"/>
        <rFont val="Arial"/>
        <family val="2"/>
      </rPr>
      <t>Champ </t>
    </r>
    <r>
      <rPr>
        <sz val="8"/>
        <color theme="1"/>
        <rFont val="Arial"/>
        <family val="2"/>
      </rPr>
      <t>: élèves inscrits dans une formation du second cycle GT. France entière, secteurs public et privé sous contrat.</t>
    </r>
  </si>
  <si>
    <r>
      <rPr>
        <b/>
        <sz val="8"/>
        <color theme="1"/>
        <rFont val="Arial"/>
        <family val="2"/>
      </rPr>
      <t>Lecture</t>
    </r>
    <r>
      <rPr>
        <sz val="8"/>
        <color theme="1"/>
        <rFont val="Arial"/>
        <family val="2"/>
      </rPr>
      <t xml:space="preserve"> : à la rentrée 2020, 70 822 élèves du second cycle GT étudient une LV3, contre 96 703 en 2010.</t>
    </r>
  </si>
  <si>
    <r>
      <rPr>
        <b/>
        <sz val="8"/>
        <color theme="1"/>
        <rFont val="Arial"/>
        <family val="2"/>
      </rPr>
      <t>Champ </t>
    </r>
    <r>
      <rPr>
        <sz val="8"/>
        <color theme="1"/>
        <rFont val="Arial"/>
        <family val="2"/>
      </rPr>
      <t>: élèves inscrits dans le second cycle GT France entière, secteurs public et privé sous contrat.</t>
    </r>
  </si>
  <si>
    <r>
      <rPr>
        <b/>
        <sz val="8"/>
        <color theme="1"/>
        <rFont val="Arial"/>
        <family val="2"/>
      </rPr>
      <t xml:space="preserve">Champ : </t>
    </r>
    <r>
      <rPr>
        <sz val="8"/>
        <color theme="1"/>
        <rFont val="Arial"/>
        <family val="2"/>
      </rPr>
      <t>élèves inscrits dans une formation du second cycle GT. France entière, secteurs public et privé sous contrat.</t>
    </r>
  </si>
  <si>
    <r>
      <rPr>
        <b/>
        <sz val="8"/>
        <color rgb="FF000000"/>
        <rFont val="Arial"/>
        <family val="2"/>
      </rPr>
      <t>Lecture :</t>
    </r>
    <r>
      <rPr>
        <sz val="8"/>
        <color rgb="FF000000"/>
        <rFont val="Arial"/>
        <family val="2"/>
      </rPr>
      <t xml:space="preserve"> à la rentrée 2020, 99,3 % des élèves du 1er cycle scolarisés d'origine sociale défavorisée étudient l’anglais comme vivante, 54,6 % l’espagnol, 12,8 % l’allemand, 4,3 % l’italien, 1,4 % une autre langue nationale et 0,9 % une langue régionale.</t>
    </r>
  </si>
  <si>
    <r>
      <rPr>
        <b/>
        <sz val="8"/>
        <color theme="1"/>
        <rFont val="Arial"/>
        <family val="2"/>
      </rPr>
      <t xml:space="preserve">Source : </t>
    </r>
    <r>
      <rPr>
        <sz val="8"/>
        <color theme="1"/>
        <rFont val="Arial"/>
        <family val="2"/>
      </rPr>
      <t>MENJS-DEPP , Système d’information Scolarité</t>
    </r>
  </si>
  <si>
    <t>Source : MENJS-DEPP, Système d’information Scolarité</t>
  </si>
  <si>
    <r>
      <rPr>
        <b/>
        <sz val="8"/>
        <color theme="1"/>
        <rFont val="Arial"/>
        <family val="2"/>
      </rPr>
      <t xml:space="preserve">Source </t>
    </r>
    <r>
      <rPr>
        <sz val="8"/>
        <color theme="1"/>
        <rFont val="Arial"/>
        <family val="2"/>
      </rPr>
      <t>: MENJS-DEPP, Système d’information Scolarité</t>
    </r>
  </si>
  <si>
    <t>LV régionale</t>
  </si>
  <si>
    <r>
      <rPr>
        <b/>
        <sz val="8"/>
        <color rgb="FF000000"/>
        <rFont val="Arial"/>
        <family val="2"/>
      </rPr>
      <t>Lecture :</t>
    </r>
    <r>
      <rPr>
        <sz val="8"/>
        <color rgb="FF000000"/>
        <rFont val="Arial"/>
        <family val="2"/>
      </rPr>
      <t xml:space="preserve"> à la rentrée 2020, 99,7 % des élèves du 1er cycle scolarisés dans une établissement public étudient une LV1, 75,7 % une LV2, 1,1 % une langue vivante régionale.</t>
    </r>
  </si>
  <si>
    <r>
      <rPr>
        <b/>
        <sz val="8"/>
        <color rgb="FF000000"/>
        <rFont val="Arial"/>
        <family val="2"/>
      </rPr>
      <t>Lecture :</t>
    </r>
    <r>
      <rPr>
        <sz val="8"/>
        <color rgb="FF000000"/>
        <rFont val="Arial"/>
        <family val="2"/>
      </rPr>
      <t xml:space="preserve"> à la rentrée 2020, 99,5 % des élèves du 1er cycle scolarisés dans une établissement public étudient l’anglais comme vivante, 55,2 % l’espagnol, 14,5 % l’allemand, 4,9 % l’italien, 1,4 % une autre langue nationale et 1,0 % une langue régionale.</t>
    </r>
  </si>
  <si>
    <r>
      <rPr>
        <b/>
        <sz val="8"/>
        <color rgb="FF000000"/>
        <rFont val="Arial"/>
        <family val="2"/>
      </rPr>
      <t>Lecture :</t>
    </r>
    <r>
      <rPr>
        <sz val="8"/>
        <color rgb="FF000000"/>
        <rFont val="Arial"/>
        <family val="2"/>
      </rPr>
      <t xml:space="preserve"> à la rentrée 2020, 99,8 % des filles élèves du 1er cycle étudient une LV1, 76,9 % une LV2 et 1,1 % une langue régionale. Chacune de ces élèves étudie 1,78 langue en moyenne.</t>
    </r>
  </si>
  <si>
    <t>Complément 1a – Evolution détaillée des langues vivantes par cycle dans le second degré en fonction du statut (années 2010 et 2020)</t>
  </si>
  <si>
    <t>Complément 2a –  Enseignement des langues vivantes dans le second cycle GT selon le statut de la langue (évolution 2010-2020 en %)</t>
  </si>
  <si>
    <t>Complément 2b –  Enseignement des langues vivantes dans le second degré par statut selon le secteur d'enseignement (évolution 2010-2020 en %)</t>
  </si>
  <si>
    <t>Complément 2c –  Enseignement des langues vivantes dans le second degré selon le secteur d'enseignement (évolution 2010-2020 en %)</t>
  </si>
  <si>
    <t>Complément 3a – Enseignement des langues vivantes dans le second degré par sexe (année scolaire 2020 - en %)</t>
  </si>
  <si>
    <t>Complément 3b –  Enseignement des langues vivantes dans le second cycle GT par sexe parmi les élèves étudiant strictement deux langues (année scolaire 2020 - en %)</t>
  </si>
  <si>
    <t>Complément 3c –  Enseignement des langues vivantes dans le second degré selon l'origine sociale (année scolaire 2020 - en %)</t>
  </si>
  <si>
    <t>Complément 3d –  Enseignement des langues vivantes dans le second degré selon l'origine sociale (année scolaire 2020 - en %)</t>
  </si>
  <si>
    <t>Complément 3e –  Enseignement des langues vivantes dans le second cycle GT par origine sociale parmi les élèves étudiant strictement deux langues (année scolaire 2020 - en %)</t>
  </si>
  <si>
    <r>
      <rPr>
        <b/>
        <sz val="8"/>
        <color theme="1"/>
        <rFont val="Arial"/>
        <family val="2"/>
      </rPr>
      <t>Source :</t>
    </r>
    <r>
      <rPr>
        <sz val="8"/>
        <color theme="1"/>
        <rFont val="Arial"/>
        <family val="2"/>
      </rPr>
      <t xml:space="preserve"> MENJS-DEPP, Système d’information Scolarité</t>
    </r>
  </si>
  <si>
    <t>Complément 1b – Evolution des effectifs en LV3 parmi les élèves du second cycle GT de 2010 à 2020</t>
  </si>
  <si>
    <r>
      <rPr>
        <b/>
        <sz val="8"/>
        <color rgb="FF000000"/>
        <rFont val="Arial"/>
        <family val="2"/>
      </rPr>
      <t>Lecture :</t>
    </r>
    <r>
      <rPr>
        <sz val="8"/>
        <color rgb="FF000000"/>
        <rFont val="Arial"/>
        <family val="2"/>
      </rPr>
      <t xml:space="preserve"> à la rentrée 2020, 99,6 % des filles élèves du 1er cycle étudient l’anglais comme langue vivante, 57,0 % l’espagnol, 14,3 % l’allemand, 4,5 % l’italien, 1,5 % une autre langue nationale et 1,0 % une langue régionale. Chacune de ces élèves étudie 1,78 langues en moyenne.</t>
    </r>
  </si>
  <si>
    <r>
      <rPr>
        <b/>
        <sz val="8"/>
        <color theme="1"/>
        <rFont val="Arial"/>
        <family val="2"/>
      </rPr>
      <t xml:space="preserve">Source : </t>
    </r>
    <r>
      <rPr>
        <sz val="8"/>
        <color theme="1"/>
        <rFont val="Arial"/>
        <family val="2"/>
      </rPr>
      <t>MENJS-DEPP, Système d’information Scolarité</t>
    </r>
  </si>
  <si>
    <r>
      <rPr>
        <b/>
        <sz val="8"/>
        <color rgb="FF000000"/>
        <rFont val="Arial"/>
        <family val="2"/>
      </rPr>
      <t>Lecture :</t>
    </r>
    <r>
      <rPr>
        <sz val="8"/>
        <color rgb="FF000000"/>
        <rFont val="Arial"/>
        <family val="2"/>
      </rPr>
      <t xml:space="preserve"> à la rentrée 2020, 99,6 % des élèves du 1er cycle scolarisés d'origine sociale défavorisée étudient une LV1, 72,7 % une LV2, 0,0 % une LV3 et 0,9 % une langue vivante régionale. Chacun de ces élèves étudie en moyenne 1,73 élève.</t>
    </r>
  </si>
  <si>
    <r>
      <rPr>
        <b/>
        <sz val="8"/>
        <color theme="1"/>
        <rFont val="Arial"/>
        <family val="2"/>
      </rPr>
      <t xml:space="preserve">Lecture </t>
    </r>
    <r>
      <rPr>
        <sz val="8"/>
        <color theme="1"/>
        <rFont val="Arial"/>
        <family val="2"/>
      </rPr>
      <t>: à la rentrée 2020, 100,0 % des élèves du 2nd cycle GT, scolarisés dans un établissement situé en commune rurale, dans un bourg ou dans une petite ville étudient l’anglais comme vivante, 72,9 % l’espagnol, 22,0 % l’allemand, 6,3 % l’italien, 0,9 % une langue régionale et 1,4 % une autre langue nationale.</t>
    </r>
  </si>
  <si>
    <t>Nombre de langue par élève</t>
  </si>
  <si>
    <t>Réf : Note d'information n° 21.36. DEPP</t>
  </si>
  <si>
    <r>
      <rPr>
        <i/>
        <sz val="8"/>
        <color theme="1"/>
        <rFont val="Arial"/>
        <family val="2"/>
      </rPr>
      <t>Réf : Note d'information</t>
    </r>
    <r>
      <rPr>
        <sz val="8"/>
        <color theme="1"/>
        <rFont val="Arial"/>
        <family val="2"/>
      </rPr>
      <t xml:space="preserve"> n° 21.36. DEPP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</si>
</sst>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00%"/>
  </numFmts>
  <fonts count="39" x14ac:knownFonts="1">
    <font>
      <sz val="11"/>
      <color theme="1"/>
      <name val="Calibri"/>
      <family val="2"/>
      <scheme val="minor"/>
    </font>
    <font>
      <sz val="11"/>
      <color theme="1"/>
      <name val="Calibri"/>
      <family val="2"/>
      <scheme val="minor"/>
    </font>
    <font>
      <sz val="12"/>
      <color theme="1"/>
      <name val="Arial"/>
      <family val="2"/>
    </font>
    <font>
      <sz val="10"/>
      <name val="Arial"/>
      <family val="2"/>
    </font>
    <font>
      <b/>
      <sz val="10"/>
      <color theme="1"/>
      <name val="Arial"/>
      <family val="2"/>
    </font>
    <font>
      <sz val="10"/>
      <color theme="1"/>
      <name val="Arial"/>
      <family val="2"/>
    </font>
    <font>
      <sz val="8"/>
      <name val="Arial"/>
      <family val="2"/>
    </font>
    <font>
      <sz val="10"/>
      <name val="Arial"/>
      <family val="2"/>
    </font>
    <font>
      <b/>
      <i/>
      <sz val="10"/>
      <name val="Arial"/>
      <family val="2"/>
    </font>
    <font>
      <sz val="9"/>
      <color theme="1"/>
      <name val="Calibri"/>
      <family val="2"/>
      <scheme val="minor"/>
    </font>
    <font>
      <sz val="11"/>
      <color theme="1"/>
      <name val="Arial"/>
      <family val="2"/>
    </font>
    <font>
      <sz val="9"/>
      <color theme="1"/>
      <name val="Arial"/>
      <family val="2"/>
    </font>
    <font>
      <sz val="11"/>
      <name val="Arial"/>
      <family val="2"/>
    </font>
    <font>
      <b/>
      <sz val="9"/>
      <color theme="1"/>
      <name val="Arial"/>
      <family val="2"/>
    </font>
    <font>
      <i/>
      <sz val="8"/>
      <name val="Arial"/>
      <family val="2"/>
    </font>
    <font>
      <b/>
      <sz val="8"/>
      <color indexed="9"/>
      <name val="Arial"/>
      <family val="2"/>
    </font>
    <font>
      <sz val="9"/>
      <color rgb="FF333333"/>
      <name val="Arial"/>
      <family val="2"/>
    </font>
    <font>
      <b/>
      <sz val="9"/>
      <color rgb="FFFFFFFF"/>
      <name val="Arial"/>
      <family val="2"/>
    </font>
    <font>
      <sz val="10"/>
      <color rgb="FF000000"/>
      <name val="Arial"/>
      <family val="2"/>
    </font>
    <font>
      <sz val="9"/>
      <color rgb="FF333333"/>
      <name val="Arial"/>
      <family val="2"/>
    </font>
    <font>
      <b/>
      <sz val="9"/>
      <color rgb="FFFFFFFF"/>
      <name val="Arial"/>
      <family val="2"/>
    </font>
    <font>
      <b/>
      <sz val="11"/>
      <color theme="3"/>
      <name val="Calibri"/>
      <family val="2"/>
      <scheme val="minor"/>
    </font>
    <font>
      <b/>
      <sz val="9"/>
      <color theme="3"/>
      <name val="Arial"/>
      <family val="2"/>
    </font>
    <font>
      <sz val="8"/>
      <color theme="1"/>
      <name val="Arial"/>
      <family val="2"/>
    </font>
    <font>
      <sz val="11"/>
      <name val="Calibri"/>
      <family val="2"/>
      <scheme val="minor"/>
    </font>
    <font>
      <b/>
      <i/>
      <sz val="9"/>
      <color rgb="FFFFFFFF"/>
      <name val="Arial"/>
      <family val="2"/>
    </font>
    <font>
      <sz val="9"/>
      <color indexed="63"/>
      <name val="Arial"/>
      <family val="2"/>
    </font>
    <font>
      <i/>
      <sz val="9"/>
      <color indexed="63"/>
      <name val="Arial"/>
      <family val="2"/>
    </font>
    <font>
      <b/>
      <sz val="9"/>
      <color indexed="63"/>
      <name val="Arial"/>
      <family val="2"/>
    </font>
    <font>
      <b/>
      <sz val="9"/>
      <color theme="1"/>
      <name val="Calibri"/>
      <family val="2"/>
      <scheme val="minor"/>
    </font>
    <font>
      <sz val="9"/>
      <color rgb="FF0000FF"/>
      <name val="Arial"/>
      <family val="2"/>
    </font>
    <font>
      <b/>
      <sz val="8"/>
      <name val="Arial"/>
      <family val="2"/>
    </font>
    <font>
      <b/>
      <sz val="8"/>
      <color theme="1"/>
      <name val="Arial"/>
      <family val="2"/>
    </font>
    <font>
      <sz val="8"/>
      <color rgb="FF000000"/>
      <name val="Arial"/>
      <family val="2"/>
    </font>
    <font>
      <b/>
      <sz val="8"/>
      <color rgb="FF000000"/>
      <name val="Arial"/>
      <family val="2"/>
    </font>
    <font>
      <sz val="8"/>
      <color theme="1"/>
      <name val="Calibri"/>
      <family val="2"/>
      <scheme val="minor"/>
    </font>
    <font>
      <sz val="9"/>
      <color rgb="FF333333"/>
      <name val="Arial"/>
    </font>
    <font>
      <b/>
      <sz val="9"/>
      <name val="Arial"/>
      <family val="2"/>
    </font>
    <font>
      <i/>
      <sz val="8"/>
      <color theme="1"/>
      <name val="Arial"/>
      <family val="2"/>
    </font>
  </fonts>
  <fills count="10">
    <fill>
      <patternFill patternType="none"/>
    </fill>
    <fill>
      <patternFill patternType="gray125"/>
    </fill>
    <fill>
      <patternFill patternType="solid">
        <fgColor indexed="12"/>
        <bgColor indexed="64"/>
      </patternFill>
    </fill>
    <fill>
      <patternFill patternType="solid">
        <fgColor theme="0"/>
        <bgColor indexed="64"/>
      </patternFill>
    </fill>
    <fill>
      <patternFill patternType="solid">
        <fgColor rgb="FFFFFFFF"/>
        <bgColor rgb="FFFFFFFF"/>
      </patternFill>
    </fill>
    <fill>
      <patternFill patternType="solid">
        <fgColor rgb="FF0B64A0"/>
        <bgColor rgb="FFFFFFFF"/>
      </patternFill>
    </fill>
    <fill>
      <patternFill patternType="solid">
        <fgColor rgb="FFFCFDFD"/>
        <bgColor rgb="FFFFFFFF"/>
      </patternFill>
    </fill>
    <fill>
      <patternFill patternType="solid">
        <fgColor rgb="FFFFFFFF"/>
        <bgColor indexed="64"/>
      </patternFill>
    </fill>
    <fill>
      <patternFill patternType="solid">
        <fgColor theme="0"/>
        <bgColor indexed="9"/>
      </patternFill>
    </fill>
    <fill>
      <patternFill patternType="solid">
        <fgColor rgb="FFF7F7F7"/>
        <bgColor rgb="FFFFFFFF"/>
      </patternFill>
    </fill>
  </fills>
  <borders count="75">
    <border>
      <left/>
      <right/>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EBEBEB"/>
      </left>
      <right style="thin">
        <color rgb="FFEBEBEB"/>
      </right>
      <top style="thin">
        <color rgb="FFEBEBEB"/>
      </top>
      <bottom style="thin">
        <color rgb="FFEBEBEB"/>
      </bottom>
      <diagonal/>
    </border>
    <border>
      <left style="thin">
        <color rgb="FF3877A6"/>
      </left>
      <right/>
      <top style="thin">
        <color rgb="FF3877A6"/>
      </top>
      <bottom style="thin">
        <color rgb="FF3877A6"/>
      </bottom>
      <diagonal/>
    </border>
    <border>
      <left/>
      <right style="thin">
        <color rgb="FF3877A6"/>
      </right>
      <top style="thin">
        <color rgb="FF3877A6"/>
      </top>
      <bottom style="thin">
        <color rgb="FF3877A6"/>
      </bottom>
      <diagonal/>
    </border>
    <border>
      <left style="thin">
        <color rgb="FF3877A6"/>
      </left>
      <right/>
      <top/>
      <bottom style="thin">
        <color rgb="FF3877A6"/>
      </bottom>
      <diagonal/>
    </border>
    <border>
      <left/>
      <right style="thin">
        <color rgb="FF3877A6"/>
      </right>
      <top/>
      <bottom style="thin">
        <color rgb="FF3877A6"/>
      </bottom>
      <diagonal/>
    </border>
    <border>
      <left/>
      <right/>
      <top/>
      <bottom style="thin">
        <color rgb="FF3877A6"/>
      </bottom>
      <diagonal/>
    </border>
    <border>
      <left style="thin">
        <color indexed="64"/>
      </left>
      <right style="thin">
        <color indexed="64"/>
      </right>
      <top style="thin">
        <color indexed="64"/>
      </top>
      <bottom style="thin">
        <color indexed="64"/>
      </bottom>
      <diagonal/>
    </border>
    <border>
      <left style="thin">
        <color rgb="FF3877A6"/>
      </left>
      <right style="thin">
        <color rgb="FF3877A6"/>
      </right>
      <top style="thin">
        <color rgb="FF3877A6"/>
      </top>
      <bottom/>
      <diagonal/>
    </border>
    <border>
      <left style="thin">
        <color rgb="FF3877A6"/>
      </left>
      <right/>
      <top style="thin">
        <color rgb="FF3877A6"/>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rgb="FF3877A6"/>
      </bottom>
      <diagonal/>
    </border>
    <border>
      <left style="medium">
        <color indexed="64"/>
      </left>
      <right/>
      <top style="thin">
        <color rgb="FF3877A6"/>
      </top>
      <bottom style="thin">
        <color rgb="FF3877A6"/>
      </bottom>
      <diagonal/>
    </border>
    <border>
      <left style="medium">
        <color indexed="64"/>
      </left>
      <right/>
      <top style="thin">
        <color rgb="FF3877A6"/>
      </top>
      <bottom style="medium">
        <color indexed="64"/>
      </bottom>
      <diagonal/>
    </border>
    <border>
      <left/>
      <right/>
      <top/>
      <bottom style="thin">
        <color indexed="54"/>
      </bottom>
      <diagonal/>
    </border>
    <border>
      <left/>
      <right style="thin">
        <color indexed="64"/>
      </right>
      <top style="thin">
        <color indexed="64"/>
      </top>
      <bottom/>
      <diagonal/>
    </border>
    <border>
      <left style="thin">
        <color rgb="FFEBEBEB"/>
      </left>
      <right style="thin">
        <color rgb="FFEBEBEB"/>
      </right>
      <top style="medium">
        <color indexed="64"/>
      </top>
      <bottom style="thin">
        <color rgb="FFEBEBEB"/>
      </bottom>
      <diagonal/>
    </border>
    <border>
      <left style="thin">
        <color rgb="FFEBEBEB"/>
      </left>
      <right style="medium">
        <color indexed="64"/>
      </right>
      <top style="medium">
        <color indexed="64"/>
      </top>
      <bottom style="thin">
        <color rgb="FFEBEBEB"/>
      </bottom>
      <diagonal/>
    </border>
    <border>
      <left style="thin">
        <color rgb="FFEBEBEB"/>
      </left>
      <right style="medium">
        <color indexed="64"/>
      </right>
      <top style="thin">
        <color rgb="FFEBEBEB"/>
      </top>
      <bottom style="thin">
        <color rgb="FFEBEBEB"/>
      </bottom>
      <diagonal/>
    </border>
    <border>
      <left/>
      <right/>
      <top/>
      <bottom style="medium">
        <color indexed="64"/>
      </bottom>
      <diagonal/>
    </border>
    <border>
      <left/>
      <right style="medium">
        <color indexed="64"/>
      </right>
      <top style="medium">
        <color indexed="64"/>
      </top>
      <bottom style="thin">
        <color rgb="FF3877A6"/>
      </bottom>
      <diagonal/>
    </border>
    <border>
      <left style="medium">
        <color indexed="64"/>
      </left>
      <right style="thin">
        <color rgb="FF3877A6"/>
      </right>
      <top style="thin">
        <color rgb="FF3877A6"/>
      </top>
      <bottom/>
      <diagonal/>
    </border>
    <border>
      <left style="thin">
        <color rgb="FF3877A6"/>
      </left>
      <right style="medium">
        <color indexed="64"/>
      </right>
      <top style="thin">
        <color rgb="FF3877A6"/>
      </top>
      <bottom/>
      <diagonal/>
    </border>
    <border>
      <left style="medium">
        <color indexed="64"/>
      </left>
      <right style="thin">
        <color rgb="FFEBEBEB"/>
      </right>
      <top style="medium">
        <color indexed="64"/>
      </top>
      <bottom style="thin">
        <color rgb="FFEBEBEB"/>
      </bottom>
      <diagonal/>
    </border>
    <border>
      <left style="medium">
        <color indexed="64"/>
      </left>
      <right style="thin">
        <color rgb="FFEBEBEB"/>
      </right>
      <top style="thin">
        <color rgb="FFEBEBEB"/>
      </top>
      <bottom style="thin">
        <color rgb="FFEBEBEB"/>
      </bottom>
      <diagonal/>
    </border>
    <border>
      <left/>
      <right/>
      <top style="medium">
        <color indexed="64"/>
      </top>
      <bottom style="thin">
        <color rgb="FF3877A6"/>
      </bottom>
      <diagonal/>
    </border>
    <border>
      <left/>
      <right style="thin">
        <color rgb="FF3877A6"/>
      </right>
      <top style="thin">
        <color rgb="FF3877A6"/>
      </top>
      <bottom/>
      <diagonal/>
    </border>
    <border>
      <left/>
      <right style="thin">
        <color rgb="FFEBEBEB"/>
      </right>
      <top style="medium">
        <color indexed="64"/>
      </top>
      <bottom style="thin">
        <color rgb="FFEBEBEB"/>
      </bottom>
      <diagonal/>
    </border>
    <border>
      <left/>
      <right style="thin">
        <color rgb="FFEBEBEB"/>
      </right>
      <top style="thin">
        <color rgb="FFEBEBEB"/>
      </top>
      <bottom style="thin">
        <color rgb="FFEBEBEB"/>
      </bottom>
      <diagonal/>
    </border>
    <border>
      <left style="medium">
        <color indexed="64"/>
      </left>
      <right style="thin">
        <color rgb="FFEBEBEB"/>
      </right>
      <top style="thin">
        <color rgb="FFEBEBEB"/>
      </top>
      <bottom/>
      <diagonal/>
    </border>
    <border>
      <left style="thin">
        <color rgb="FFEBEBEB"/>
      </left>
      <right style="medium">
        <color indexed="64"/>
      </right>
      <top style="thin">
        <color rgb="FFEBEBEB"/>
      </top>
      <bottom/>
      <diagonal/>
    </border>
    <border>
      <left/>
      <right style="thin">
        <color rgb="FFEBEBEB"/>
      </right>
      <top style="thin">
        <color rgb="FFEBEBEB"/>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rgb="FFEBEBEB"/>
      </right>
      <top style="thin">
        <color rgb="FFEBEBEB"/>
      </top>
      <bottom style="medium">
        <color indexed="64"/>
      </bottom>
      <diagonal/>
    </border>
    <border>
      <left style="thin">
        <color rgb="FFEBEBEB"/>
      </left>
      <right style="thin">
        <color rgb="FFEBEBEB"/>
      </right>
      <top style="thin">
        <color rgb="FFEBEBEB"/>
      </top>
      <bottom style="medium">
        <color indexed="64"/>
      </bottom>
      <diagonal/>
    </border>
    <border>
      <left style="thin">
        <color rgb="FFEBEBEB"/>
      </left>
      <right style="medium">
        <color indexed="64"/>
      </right>
      <top style="thin">
        <color rgb="FFEBEBEB"/>
      </top>
      <bottom style="medium">
        <color indexed="64"/>
      </bottom>
      <diagonal/>
    </border>
    <border>
      <left/>
      <right style="thin">
        <color rgb="FFEBEBEB"/>
      </right>
      <top style="thin">
        <color rgb="FFEBEBEB"/>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auto="1"/>
      </top>
      <bottom style="thin">
        <color auto="1"/>
      </bottom>
      <diagonal/>
    </border>
    <border>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style="thin">
        <color rgb="FF3877A6"/>
      </top>
      <bottom/>
      <diagonal/>
    </border>
    <border>
      <left style="thin">
        <color rgb="FFDDDDDD"/>
      </left>
      <right style="thin">
        <color rgb="FFDDDDDD"/>
      </right>
      <top style="thin">
        <color rgb="FFDDDDDD"/>
      </top>
      <bottom style="thin">
        <color rgb="FFDDDDDD"/>
      </bottom>
      <diagonal/>
    </border>
    <border>
      <left/>
      <right style="thin">
        <color indexed="64"/>
      </right>
      <top style="medium">
        <color indexed="64"/>
      </top>
      <bottom style="medium">
        <color indexed="64"/>
      </bottom>
      <diagonal/>
    </border>
  </borders>
  <cellStyleXfs count="9">
    <xf numFmtId="0" fontId="0" fillId="0" borderId="0"/>
    <xf numFmtId="0" fontId="3" fillId="0" borderId="0"/>
    <xf numFmtId="0" fontId="3" fillId="0" borderId="0"/>
    <xf numFmtId="0" fontId="7" fillId="0" borderId="0"/>
    <xf numFmtId="9" fontId="8" fillId="0" borderId="0" applyFont="0" applyFill="0" applyBorder="0" applyAlignment="0" applyProtection="0"/>
    <xf numFmtId="0" fontId="1" fillId="0" borderId="0"/>
    <xf numFmtId="0" fontId="3" fillId="0" borderId="0"/>
    <xf numFmtId="0" fontId="3" fillId="0" borderId="0"/>
    <xf numFmtId="9" fontId="1" fillId="0" borderId="0" applyFont="0" applyFill="0" applyBorder="0" applyAlignment="0" applyProtection="0"/>
  </cellStyleXfs>
  <cellXfs count="254">
    <xf numFmtId="0" fontId="0" fillId="0" borderId="0" xfId="0"/>
    <xf numFmtId="0" fontId="2" fillId="0" borderId="0" xfId="0" applyFont="1"/>
    <xf numFmtId="164" fontId="0" fillId="0" borderId="0" xfId="0" applyNumberFormat="1"/>
    <xf numFmtId="0" fontId="0" fillId="0" borderId="0" xfId="0" applyFill="1"/>
    <xf numFmtId="0" fontId="2" fillId="0" borderId="0" xfId="0" applyFont="1" applyFill="1"/>
    <xf numFmtId="0" fontId="10" fillId="0" borderId="0" xfId="0" applyFont="1"/>
    <xf numFmtId="0" fontId="4" fillId="0" borderId="0" xfId="0" applyFont="1" applyAlignment="1">
      <alignment horizontal="justify" vertical="center"/>
    </xf>
    <xf numFmtId="0" fontId="11" fillId="0" borderId="0" xfId="0" applyFont="1"/>
    <xf numFmtId="0" fontId="9" fillId="0" borderId="0" xfId="0" applyFont="1" applyFill="1"/>
    <xf numFmtId="0" fontId="5" fillId="0" borderId="0" xfId="0" applyFont="1" applyAlignment="1">
      <alignment horizontal="justify" vertical="center"/>
    </xf>
    <xf numFmtId="0" fontId="12" fillId="0" borderId="0" xfId="0" applyFont="1"/>
    <xf numFmtId="0" fontId="14" fillId="0" borderId="0" xfId="7" applyFont="1"/>
    <xf numFmtId="0" fontId="5" fillId="0" borderId="0" xfId="0" applyFont="1" applyAlignment="1"/>
    <xf numFmtId="0" fontId="15" fillId="2" borderId="3" xfId="0" applyFont="1" applyFill="1" applyBorder="1" applyAlignment="1">
      <alignment horizontal="center" vertical="center" wrapText="1"/>
    </xf>
    <xf numFmtId="0" fontId="10" fillId="0" borderId="0" xfId="0" applyFont="1" applyAlignment="1">
      <alignment horizontal="left" vertical="center"/>
    </xf>
    <xf numFmtId="0" fontId="6" fillId="0" borderId="2" xfId="0" applyFont="1" applyBorder="1" applyAlignment="1">
      <alignment horizontal="left" vertical="center"/>
    </xf>
    <xf numFmtId="0" fontId="5" fillId="0" borderId="0" xfId="0" applyFont="1" applyAlignment="1">
      <alignment horizontal="justify" vertical="center" wrapText="1"/>
    </xf>
    <xf numFmtId="0" fontId="4" fillId="0" borderId="0" xfId="0" applyFont="1" applyAlignment="1">
      <alignment horizontal="justify" vertical="center" wrapText="1"/>
    </xf>
    <xf numFmtId="0" fontId="0" fillId="0" borderId="0" xfId="0" applyAlignment="1">
      <alignment wrapText="1"/>
    </xf>
    <xf numFmtId="0" fontId="0" fillId="3" borderId="0" xfId="0" applyFill="1" applyBorder="1"/>
    <xf numFmtId="0" fontId="5" fillId="0" borderId="0" xfId="0" applyFont="1" applyAlignment="1"/>
    <xf numFmtId="0" fontId="6" fillId="0" borderId="3" xfId="0" applyFont="1" applyBorder="1" applyAlignment="1">
      <alignment horizontal="left" vertical="center"/>
    </xf>
    <xf numFmtId="0" fontId="4" fillId="0" borderId="0" xfId="0" applyFont="1" applyAlignment="1">
      <alignment vertical="center"/>
    </xf>
    <xf numFmtId="0" fontId="4" fillId="0" borderId="0" xfId="0" applyFont="1" applyAlignment="1">
      <alignment horizontal="left" vertical="center" wrapText="1"/>
    </xf>
    <xf numFmtId="0" fontId="15" fillId="2" borderId="1" xfId="0" applyFont="1" applyFill="1" applyBorder="1" applyAlignment="1">
      <alignment horizontal="center" vertical="center" wrapText="1"/>
    </xf>
    <xf numFmtId="0" fontId="4" fillId="0" borderId="0" xfId="0" applyFont="1" applyBorder="1" applyAlignment="1">
      <alignment horizontal="left" vertical="center"/>
    </xf>
    <xf numFmtId="0" fontId="16" fillId="4" borderId="0" xfId="0" applyFont="1" applyFill="1" applyAlignment="1">
      <alignment horizontal="left"/>
    </xf>
    <xf numFmtId="164" fontId="4" fillId="0" borderId="0" xfId="0" applyNumberFormat="1" applyFont="1" applyBorder="1" applyAlignment="1">
      <alignment horizontal="left" vertical="center"/>
    </xf>
    <xf numFmtId="164" fontId="15" fillId="2" borderId="3" xfId="0" applyNumberFormat="1" applyFont="1" applyFill="1" applyBorder="1" applyAlignment="1">
      <alignment horizontal="center" vertical="center" wrapText="1"/>
    </xf>
    <xf numFmtId="164" fontId="6" fillId="0" borderId="3" xfId="8" applyNumberFormat="1" applyFont="1" applyBorder="1" applyAlignment="1">
      <alignment horizontal="center" vertical="center" wrapText="1"/>
    </xf>
    <xf numFmtId="164" fontId="15" fillId="2" borderId="3" xfId="8" applyNumberFormat="1" applyFont="1" applyFill="1" applyBorder="1" applyAlignment="1">
      <alignment horizontal="center" vertical="center"/>
    </xf>
    <xf numFmtId="164" fontId="10" fillId="0" borderId="0" xfId="0" applyNumberFormat="1" applyFont="1"/>
    <xf numFmtId="164" fontId="16" fillId="6" borderId="5" xfId="0" applyNumberFormat="1" applyFont="1" applyFill="1" applyBorder="1" applyAlignment="1">
      <alignment horizontal="right"/>
    </xf>
    <xf numFmtId="0" fontId="18" fillId="0" borderId="0" xfId="0" applyFont="1"/>
    <xf numFmtId="0" fontId="0" fillId="0" borderId="0" xfId="0" applyAlignment="1">
      <alignment horizontal="left"/>
    </xf>
    <xf numFmtId="0" fontId="19" fillId="4" borderId="0" xfId="0" applyFont="1" applyFill="1" applyAlignment="1">
      <alignment horizontal="left"/>
    </xf>
    <xf numFmtId="164" fontId="0" fillId="0" borderId="11" xfId="0" applyNumberFormat="1" applyBorder="1"/>
    <xf numFmtId="0" fontId="4" fillId="0" borderId="0" xfId="0" applyFont="1" applyAlignment="1">
      <alignment vertical="center"/>
    </xf>
    <xf numFmtId="0" fontId="23" fillId="0" borderId="0" xfId="0" applyFont="1" applyAlignment="1">
      <alignment horizontal="justify" vertical="center"/>
    </xf>
    <xf numFmtId="0" fontId="16" fillId="7" borderId="16" xfId="0" applyFont="1" applyFill="1" applyBorder="1" applyAlignment="1">
      <alignment vertical="center"/>
    </xf>
    <xf numFmtId="0" fontId="24" fillId="0" borderId="0" xfId="0" applyFont="1"/>
    <xf numFmtId="49" fontId="22" fillId="0" borderId="20" xfId="0" applyNumberFormat="1" applyFont="1" applyFill="1" applyBorder="1" applyAlignment="1">
      <alignment horizontal="left"/>
    </xf>
    <xf numFmtId="164" fontId="0" fillId="0" borderId="21" xfId="0" applyNumberFormat="1" applyBorder="1"/>
    <xf numFmtId="164" fontId="0" fillId="0" borderId="22" xfId="0" applyNumberFormat="1" applyBorder="1"/>
    <xf numFmtId="2" fontId="21" fillId="0" borderId="17" xfId="0" applyNumberFormat="1" applyFont="1" applyFill="1" applyBorder="1"/>
    <xf numFmtId="49" fontId="17" fillId="5" borderId="12" xfId="0" applyNumberFormat="1" applyFont="1" applyFill="1" applyBorder="1" applyAlignment="1">
      <alignment horizontal="center"/>
    </xf>
    <xf numFmtId="164" fontId="16" fillId="6" borderId="11" xfId="8" applyNumberFormat="1" applyFont="1" applyFill="1" applyBorder="1" applyAlignment="1">
      <alignment horizontal="right"/>
    </xf>
    <xf numFmtId="164" fontId="16" fillId="6" borderId="25" xfId="8" applyNumberFormat="1" applyFont="1" applyFill="1" applyBorder="1" applyAlignment="1">
      <alignment horizontal="right"/>
    </xf>
    <xf numFmtId="164" fontId="16" fillId="6" borderId="26" xfId="8" applyNumberFormat="1" applyFont="1" applyFill="1" applyBorder="1" applyAlignment="1">
      <alignment horizontal="right"/>
    </xf>
    <xf numFmtId="164" fontId="16" fillId="6" borderId="27" xfId="8" applyNumberFormat="1" applyFont="1" applyFill="1" applyBorder="1" applyAlignment="1">
      <alignment horizontal="right"/>
    </xf>
    <xf numFmtId="164" fontId="16" fillId="6" borderId="21" xfId="8" applyNumberFormat="1" applyFont="1" applyFill="1" applyBorder="1" applyAlignment="1">
      <alignment horizontal="right"/>
    </xf>
    <xf numFmtId="164" fontId="16" fillId="6" borderId="22" xfId="8" applyNumberFormat="1" applyFont="1" applyFill="1" applyBorder="1" applyAlignment="1">
      <alignment horizontal="right"/>
    </xf>
    <xf numFmtId="49" fontId="17" fillId="5" borderId="13" xfId="0" applyNumberFormat="1" applyFont="1" applyFill="1" applyBorder="1" applyAlignment="1">
      <alignment horizontal="center"/>
    </xf>
    <xf numFmtId="49" fontId="17" fillId="5" borderId="31" xfId="0" applyNumberFormat="1" applyFont="1" applyFill="1" applyBorder="1" applyAlignment="1">
      <alignment horizontal="left"/>
    </xf>
    <xf numFmtId="49" fontId="17" fillId="5" borderId="32" xfId="0" applyNumberFormat="1" applyFont="1" applyFill="1" applyBorder="1" applyAlignment="1">
      <alignment horizontal="left"/>
    </xf>
    <xf numFmtId="49" fontId="17" fillId="5" borderId="33" xfId="0" applyNumberFormat="1" applyFont="1" applyFill="1" applyBorder="1" applyAlignment="1">
      <alignment horizontal="left"/>
    </xf>
    <xf numFmtId="164" fontId="16" fillId="6" borderId="28" xfId="8" applyNumberFormat="1" applyFont="1" applyFill="1" applyBorder="1" applyAlignment="1">
      <alignment horizontal="right"/>
    </xf>
    <xf numFmtId="164" fontId="16" fillId="6" borderId="29" xfId="8" applyNumberFormat="1" applyFont="1" applyFill="1" applyBorder="1" applyAlignment="1">
      <alignment horizontal="right"/>
    </xf>
    <xf numFmtId="164" fontId="16" fillId="6" borderId="30" xfId="8" applyNumberFormat="1" applyFont="1" applyFill="1" applyBorder="1" applyAlignment="1">
      <alignment horizontal="right"/>
    </xf>
    <xf numFmtId="0" fontId="4" fillId="0" borderId="0" xfId="0" applyFont="1" applyAlignment="1">
      <alignment vertical="center"/>
    </xf>
    <xf numFmtId="0" fontId="9" fillId="3" borderId="0" xfId="0" applyFont="1" applyFill="1"/>
    <xf numFmtId="0" fontId="9" fillId="3" borderId="0" xfId="0" applyFont="1" applyFill="1" applyAlignment="1"/>
    <xf numFmtId="49" fontId="17" fillId="5" borderId="11" xfId="0" applyNumberFormat="1" applyFont="1" applyFill="1" applyBorder="1" applyAlignment="1">
      <alignment horizontal="center"/>
    </xf>
    <xf numFmtId="49" fontId="25" fillId="5" borderId="32" xfId="0" applyNumberFormat="1" applyFont="1" applyFill="1" applyBorder="1" applyAlignment="1">
      <alignment horizontal="left" indent="1"/>
    </xf>
    <xf numFmtId="3" fontId="26" fillId="8" borderId="11" xfId="0" applyNumberFormat="1" applyFont="1" applyFill="1" applyBorder="1" applyAlignment="1">
      <alignment horizontal="center"/>
    </xf>
    <xf numFmtId="164" fontId="26" fillId="8" borderId="11" xfId="0" applyNumberFormat="1" applyFont="1" applyFill="1" applyBorder="1" applyAlignment="1">
      <alignment horizontal="center"/>
    </xf>
    <xf numFmtId="3" fontId="27" fillId="8" borderId="11" xfId="0" applyNumberFormat="1" applyFont="1" applyFill="1" applyBorder="1" applyAlignment="1">
      <alignment horizontal="center"/>
    </xf>
    <xf numFmtId="164" fontId="27" fillId="8" borderId="11" xfId="0" applyNumberFormat="1" applyFont="1" applyFill="1" applyBorder="1" applyAlignment="1">
      <alignment horizontal="center"/>
    </xf>
    <xf numFmtId="3" fontId="17" fillId="5" borderId="11" xfId="0" applyNumberFormat="1" applyFont="1" applyFill="1" applyBorder="1" applyAlignment="1">
      <alignment horizontal="center"/>
    </xf>
    <xf numFmtId="164" fontId="17" fillId="5" borderId="11" xfId="0" applyNumberFormat="1" applyFont="1" applyFill="1" applyBorder="1" applyAlignment="1">
      <alignment horizontal="center"/>
    </xf>
    <xf numFmtId="49" fontId="17" fillId="5" borderId="6" xfId="0" applyNumberFormat="1" applyFont="1" applyFill="1" applyBorder="1" applyAlignment="1">
      <alignment horizontal="left"/>
    </xf>
    <xf numFmtId="49" fontId="17" fillId="5" borderId="11" xfId="0" applyNumberFormat="1" applyFont="1" applyFill="1" applyBorder="1" applyAlignment="1">
      <alignment horizontal="left"/>
    </xf>
    <xf numFmtId="164" fontId="16" fillId="6" borderId="11" xfId="0" applyNumberFormat="1" applyFont="1" applyFill="1" applyBorder="1" applyAlignment="1">
      <alignment horizontal="right"/>
    </xf>
    <xf numFmtId="49" fontId="17" fillId="5" borderId="21" xfId="0" applyNumberFormat="1" applyFont="1" applyFill="1" applyBorder="1" applyAlignment="1">
      <alignment horizontal="left"/>
    </xf>
    <xf numFmtId="164" fontId="16" fillId="6" borderId="21" xfId="0" applyNumberFormat="1" applyFont="1" applyFill="1" applyBorder="1" applyAlignment="1">
      <alignment horizontal="right"/>
    </xf>
    <xf numFmtId="164" fontId="16" fillId="6" borderId="23" xfId="0" applyNumberFormat="1" applyFont="1" applyFill="1" applyBorder="1" applyAlignment="1">
      <alignment horizontal="right"/>
    </xf>
    <xf numFmtId="164" fontId="16" fillId="6" borderId="14" xfId="0" applyNumberFormat="1" applyFont="1" applyFill="1" applyBorder="1" applyAlignment="1">
      <alignment horizontal="right"/>
    </xf>
    <xf numFmtId="2" fontId="22" fillId="0" borderId="18" xfId="0" applyNumberFormat="1" applyFont="1" applyFill="1" applyBorder="1" applyAlignment="1"/>
    <xf numFmtId="49" fontId="17" fillId="5" borderId="12" xfId="0" applyNumberFormat="1" applyFont="1" applyFill="1" applyBorder="1" applyAlignment="1">
      <alignment horizontal="left"/>
    </xf>
    <xf numFmtId="164" fontId="16" fillId="6" borderId="36" xfId="0" applyNumberFormat="1" applyFont="1" applyFill="1" applyBorder="1" applyAlignment="1">
      <alignment horizontal="right"/>
    </xf>
    <xf numFmtId="164" fontId="16" fillId="6" borderId="37" xfId="0" applyNumberFormat="1" applyFont="1" applyFill="1" applyBorder="1" applyAlignment="1">
      <alignment horizontal="right"/>
    </xf>
    <xf numFmtId="164" fontId="16" fillId="6" borderId="38" xfId="0" applyNumberFormat="1" applyFont="1" applyFill="1" applyBorder="1" applyAlignment="1">
      <alignment horizontal="right"/>
    </xf>
    <xf numFmtId="2" fontId="22" fillId="0" borderId="39" xfId="0" applyNumberFormat="1" applyFont="1" applyBorder="1"/>
    <xf numFmtId="2" fontId="22" fillId="0" borderId="15" xfId="0" applyNumberFormat="1" applyFont="1" applyBorder="1"/>
    <xf numFmtId="49" fontId="20" fillId="5" borderId="31" xfId="0" applyNumberFormat="1" applyFont="1" applyFill="1" applyBorder="1" applyAlignment="1">
      <alignment horizontal="left"/>
    </xf>
    <xf numFmtId="49" fontId="20" fillId="5" borderId="32" xfId="0" applyNumberFormat="1" applyFont="1" applyFill="1" applyBorder="1" applyAlignment="1">
      <alignment horizontal="left"/>
    </xf>
    <xf numFmtId="49" fontId="17" fillId="5" borderId="41" xfId="0" applyNumberFormat="1" applyFont="1" applyFill="1" applyBorder="1" applyAlignment="1">
      <alignment horizontal="left"/>
    </xf>
    <xf numFmtId="49" fontId="17" fillId="5" borderId="42" xfId="0" applyNumberFormat="1" applyFont="1" applyFill="1" applyBorder="1" applyAlignment="1">
      <alignment horizontal="left"/>
    </xf>
    <xf numFmtId="164" fontId="16" fillId="6" borderId="43" xfId="0" applyNumberFormat="1" applyFont="1" applyFill="1" applyBorder="1" applyAlignment="1">
      <alignment horizontal="right"/>
    </xf>
    <xf numFmtId="164" fontId="16" fillId="6" borderId="44" xfId="0" applyNumberFormat="1" applyFont="1" applyFill="1" applyBorder="1" applyAlignment="1">
      <alignment horizontal="right"/>
    </xf>
    <xf numFmtId="2" fontId="22" fillId="0" borderId="16" xfId="0" applyNumberFormat="1" applyFont="1" applyBorder="1"/>
    <xf numFmtId="49" fontId="17" fillId="5" borderId="46" xfId="0" applyNumberFormat="1" applyFont="1" applyFill="1" applyBorder="1" applyAlignment="1">
      <alignment horizontal="left"/>
    </xf>
    <xf numFmtId="164" fontId="16" fillId="6" borderId="47" xfId="0" applyNumberFormat="1" applyFont="1" applyFill="1" applyBorder="1" applyAlignment="1">
      <alignment horizontal="right"/>
    </xf>
    <xf numFmtId="164" fontId="16" fillId="6" borderId="48" xfId="0" applyNumberFormat="1" applyFont="1" applyFill="1" applyBorder="1" applyAlignment="1">
      <alignment horizontal="right"/>
    </xf>
    <xf numFmtId="164" fontId="16" fillId="6" borderId="49" xfId="0" applyNumberFormat="1" applyFont="1" applyFill="1" applyBorder="1" applyAlignment="1">
      <alignment horizontal="right"/>
    </xf>
    <xf numFmtId="164" fontId="16" fillId="6" borderId="50" xfId="0" applyNumberFormat="1" applyFont="1" applyFill="1" applyBorder="1" applyAlignment="1">
      <alignment horizontal="right"/>
    </xf>
    <xf numFmtId="164" fontId="16" fillId="6" borderId="51" xfId="0" applyNumberFormat="1" applyFont="1" applyFill="1" applyBorder="1" applyAlignment="1">
      <alignment horizontal="right"/>
    </xf>
    <xf numFmtId="2" fontId="22" fillId="0" borderId="20" xfId="0" applyNumberFormat="1" applyFont="1" applyBorder="1"/>
    <xf numFmtId="2" fontId="22" fillId="0" borderId="52" xfId="0" applyNumberFormat="1" applyFont="1" applyBorder="1"/>
    <xf numFmtId="2" fontId="22" fillId="0" borderId="53" xfId="0" applyNumberFormat="1" applyFont="1" applyBorder="1"/>
    <xf numFmtId="164" fontId="16" fillId="6" borderId="54" xfId="0" applyNumberFormat="1" applyFont="1" applyFill="1" applyBorder="1" applyAlignment="1">
      <alignment horizontal="right"/>
    </xf>
    <xf numFmtId="164" fontId="16" fillId="6" borderId="55" xfId="0" applyNumberFormat="1" applyFont="1" applyFill="1" applyBorder="1" applyAlignment="1">
      <alignment horizontal="right"/>
    </xf>
    <xf numFmtId="164" fontId="16" fillId="6" borderId="56" xfId="0" applyNumberFormat="1" applyFont="1" applyFill="1" applyBorder="1" applyAlignment="1">
      <alignment horizontal="right"/>
    </xf>
    <xf numFmtId="164" fontId="16" fillId="6" borderId="57" xfId="0" applyNumberFormat="1" applyFont="1" applyFill="1" applyBorder="1" applyAlignment="1">
      <alignment horizontal="right"/>
    </xf>
    <xf numFmtId="0" fontId="11" fillId="0" borderId="11" xfId="0" applyFont="1" applyBorder="1" applyAlignment="1">
      <alignment horizontal="left"/>
    </xf>
    <xf numFmtId="0" fontId="11" fillId="0" borderId="11" xfId="0" applyFont="1" applyBorder="1"/>
    <xf numFmtId="164" fontId="11" fillId="0" borderId="11" xfId="0" applyNumberFormat="1" applyFont="1" applyBorder="1"/>
    <xf numFmtId="0" fontId="11" fillId="0" borderId="11" xfId="0" applyFont="1" applyBorder="1" applyAlignment="1">
      <alignment horizontal="left" indent="1"/>
    </xf>
    <xf numFmtId="0" fontId="23" fillId="0" borderId="0" xfId="0" applyFont="1" applyAlignment="1">
      <alignment vertical="center"/>
    </xf>
    <xf numFmtId="0" fontId="4" fillId="0" borderId="0" xfId="0" applyFont="1" applyAlignment="1">
      <alignment vertical="center"/>
    </xf>
    <xf numFmtId="49" fontId="17" fillId="5" borderId="11" xfId="0" applyNumberFormat="1" applyFont="1" applyFill="1" applyBorder="1" applyAlignment="1">
      <alignment horizontal="center"/>
    </xf>
    <xf numFmtId="1" fontId="26" fillId="8" borderId="11" xfId="0" applyNumberFormat="1" applyFont="1" applyFill="1" applyBorder="1" applyAlignment="1">
      <alignment horizontal="center"/>
    </xf>
    <xf numFmtId="2" fontId="11" fillId="0" borderId="11" xfId="0" applyNumberFormat="1" applyFont="1" applyBorder="1"/>
    <xf numFmtId="49" fontId="17" fillId="5" borderId="32" xfId="0" applyNumberFormat="1" applyFont="1" applyFill="1" applyBorder="1" applyAlignment="1">
      <alignment horizontal="left" indent="1"/>
    </xf>
    <xf numFmtId="0" fontId="9" fillId="3" borderId="0" xfId="0" applyFont="1" applyFill="1" applyAlignment="1">
      <alignment horizontal="left" indent="1"/>
    </xf>
    <xf numFmtId="3" fontId="28" fillId="8" borderId="11" xfId="0" applyNumberFormat="1" applyFont="1" applyFill="1" applyBorder="1" applyAlignment="1">
      <alignment horizontal="center"/>
    </xf>
    <xf numFmtId="2" fontId="11" fillId="3" borderId="0" xfId="0" applyNumberFormat="1" applyFont="1" applyFill="1" applyBorder="1" applyAlignment="1">
      <alignment horizontal="center"/>
    </xf>
    <xf numFmtId="2" fontId="13" fillId="3" borderId="34" xfId="0" applyNumberFormat="1" applyFont="1" applyFill="1" applyBorder="1" applyAlignment="1">
      <alignment horizontal="left"/>
    </xf>
    <xf numFmtId="165" fontId="26" fillId="8" borderId="11" xfId="8" applyNumberFormat="1" applyFont="1" applyFill="1" applyBorder="1" applyAlignment="1">
      <alignment horizontal="center"/>
    </xf>
    <xf numFmtId="165" fontId="26" fillId="8" borderId="11" xfId="0" applyNumberFormat="1" applyFont="1" applyFill="1" applyBorder="1" applyAlignment="1">
      <alignment horizontal="center"/>
    </xf>
    <xf numFmtId="165" fontId="28" fillId="8" borderId="11" xfId="8" applyNumberFormat="1" applyFont="1" applyFill="1" applyBorder="1" applyAlignment="1">
      <alignment horizontal="center"/>
    </xf>
    <xf numFmtId="165" fontId="28" fillId="8" borderId="11" xfId="0" applyNumberFormat="1" applyFont="1" applyFill="1" applyBorder="1" applyAlignment="1">
      <alignment horizontal="center"/>
    </xf>
    <xf numFmtId="49" fontId="17" fillId="5" borderId="32" xfId="0" applyNumberFormat="1" applyFont="1" applyFill="1" applyBorder="1" applyAlignment="1">
      <alignment horizontal="left" indent="2"/>
    </xf>
    <xf numFmtId="49" fontId="17" fillId="5" borderId="32" xfId="0" applyNumberFormat="1" applyFont="1" applyFill="1" applyBorder="1" applyAlignment="1">
      <alignment horizontal="left" indent="3"/>
    </xf>
    <xf numFmtId="165" fontId="17" fillId="5" borderId="11" xfId="8" applyNumberFormat="1" applyFont="1" applyFill="1" applyBorder="1" applyAlignment="1">
      <alignment horizontal="center"/>
    </xf>
    <xf numFmtId="165" fontId="17" fillId="5" borderId="11" xfId="0" applyNumberFormat="1" applyFont="1" applyFill="1" applyBorder="1" applyAlignment="1">
      <alignment horizontal="center"/>
    </xf>
    <xf numFmtId="4" fontId="17" fillId="5" borderId="11" xfId="0" applyNumberFormat="1" applyFont="1" applyFill="1" applyBorder="1" applyAlignment="1">
      <alignment horizontal="center"/>
    </xf>
    <xf numFmtId="4" fontId="28" fillId="8" borderId="11" xfId="0" applyNumberFormat="1" applyFont="1" applyFill="1" applyBorder="1" applyAlignment="1">
      <alignment horizontal="center"/>
    </xf>
    <xf numFmtId="4" fontId="26" fillId="8" borderId="11" xfId="0" applyNumberFormat="1" applyFont="1" applyFill="1" applyBorder="1" applyAlignment="1">
      <alignment horizontal="center"/>
    </xf>
    <xf numFmtId="0" fontId="29" fillId="3" borderId="0" xfId="0" applyFont="1" applyFill="1"/>
    <xf numFmtId="3" fontId="30" fillId="8" borderId="11" xfId="0" applyNumberFormat="1" applyFont="1" applyFill="1" applyBorder="1" applyAlignment="1">
      <alignment horizontal="center"/>
    </xf>
    <xf numFmtId="165" fontId="30" fillId="8" borderId="11" xfId="8" applyNumberFormat="1" applyFont="1" applyFill="1" applyBorder="1" applyAlignment="1">
      <alignment horizontal="center"/>
    </xf>
    <xf numFmtId="165" fontId="30" fillId="8" borderId="11" xfId="0" applyNumberFormat="1" applyFont="1" applyFill="1" applyBorder="1" applyAlignment="1">
      <alignment horizontal="center"/>
    </xf>
    <xf numFmtId="4" fontId="30" fillId="8" borderId="11" xfId="0" applyNumberFormat="1" applyFont="1" applyFill="1" applyBorder="1" applyAlignment="1">
      <alignment horizontal="center"/>
    </xf>
    <xf numFmtId="3" fontId="0" fillId="0" borderId="0" xfId="0" applyNumberFormat="1"/>
    <xf numFmtId="49" fontId="17" fillId="5" borderId="65" xfId="0" applyNumberFormat="1" applyFont="1" applyFill="1" applyBorder="1" applyAlignment="1">
      <alignment horizontal="left"/>
    </xf>
    <xf numFmtId="164" fontId="16" fillId="6" borderId="65" xfId="0" applyNumberFormat="1" applyFont="1" applyFill="1" applyBorder="1" applyAlignment="1">
      <alignment horizontal="right"/>
    </xf>
    <xf numFmtId="164" fontId="16" fillId="6" borderId="66" xfId="0" applyNumberFormat="1" applyFont="1" applyFill="1" applyBorder="1" applyAlignment="1">
      <alignment horizontal="right"/>
    </xf>
    <xf numFmtId="2" fontId="22" fillId="0" borderId="17" xfId="0" applyNumberFormat="1" applyFont="1" applyFill="1" applyBorder="1" applyAlignment="1"/>
    <xf numFmtId="2" fontId="22" fillId="0" borderId="19" xfId="0" applyNumberFormat="1" applyFont="1" applyFill="1" applyBorder="1" applyAlignment="1"/>
    <xf numFmtId="0" fontId="16" fillId="4" borderId="67" xfId="0" applyFont="1" applyFill="1" applyBorder="1" applyAlignment="1">
      <alignment horizontal="left"/>
    </xf>
    <xf numFmtId="0" fontId="16" fillId="4" borderId="69" xfId="0" applyFont="1" applyFill="1" applyBorder="1" applyAlignment="1">
      <alignment horizontal="left"/>
    </xf>
    <xf numFmtId="49" fontId="17" fillId="5" borderId="72" xfId="0" applyNumberFormat="1" applyFont="1" applyFill="1" applyBorder="1" applyAlignment="1">
      <alignment horizontal="left"/>
    </xf>
    <xf numFmtId="49" fontId="17" fillId="5" borderId="69" xfId="0" applyNumberFormat="1" applyFont="1" applyFill="1" applyBorder="1" applyAlignment="1">
      <alignment horizontal="center"/>
    </xf>
    <xf numFmtId="49" fontId="17" fillId="5" borderId="70" xfId="0" applyNumberFormat="1" applyFont="1" applyFill="1" applyBorder="1" applyAlignment="1">
      <alignment horizontal="center"/>
    </xf>
    <xf numFmtId="49" fontId="17" fillId="5" borderId="0" xfId="0" applyNumberFormat="1" applyFont="1" applyFill="1" applyBorder="1" applyAlignment="1">
      <alignment horizontal="center"/>
    </xf>
    <xf numFmtId="164" fontId="16" fillId="6" borderId="69" xfId="0" applyNumberFormat="1" applyFont="1" applyFill="1" applyBorder="1" applyAlignment="1">
      <alignment horizontal="center"/>
    </xf>
    <xf numFmtId="164" fontId="16" fillId="6" borderId="70" xfId="0" applyNumberFormat="1" applyFont="1" applyFill="1" applyBorder="1" applyAlignment="1">
      <alignment horizontal="center"/>
    </xf>
    <xf numFmtId="164" fontId="16" fillId="6" borderId="0" xfId="0" applyNumberFormat="1" applyFont="1" applyFill="1" applyBorder="1" applyAlignment="1">
      <alignment horizontal="center"/>
    </xf>
    <xf numFmtId="2" fontId="22" fillId="0" borderId="20" xfId="0" applyNumberFormat="1" applyFont="1" applyBorder="1" applyAlignment="1">
      <alignment horizontal="center"/>
    </xf>
    <xf numFmtId="2" fontId="22" fillId="0" borderId="52" xfId="0" applyNumberFormat="1" applyFont="1" applyBorder="1" applyAlignment="1">
      <alignment horizontal="center"/>
    </xf>
    <xf numFmtId="2" fontId="22" fillId="0" borderId="53" xfId="0" applyNumberFormat="1" applyFont="1" applyBorder="1" applyAlignment="1">
      <alignment horizontal="center"/>
    </xf>
    <xf numFmtId="164" fontId="16" fillId="6" borderId="0" xfId="0" applyNumberFormat="1" applyFont="1" applyFill="1" applyBorder="1" applyAlignment="1">
      <alignment horizontal="right"/>
    </xf>
    <xf numFmtId="164" fontId="16" fillId="6" borderId="67" xfId="0" applyNumberFormat="1" applyFont="1" applyFill="1" applyBorder="1" applyAlignment="1">
      <alignment horizontal="right"/>
    </xf>
    <xf numFmtId="164" fontId="16" fillId="6" borderId="71" xfId="0" applyNumberFormat="1" applyFont="1" applyFill="1" applyBorder="1" applyAlignment="1">
      <alignment horizontal="right"/>
    </xf>
    <xf numFmtId="164" fontId="16" fillId="6" borderId="68" xfId="0" applyNumberFormat="1" applyFont="1" applyFill="1" applyBorder="1" applyAlignment="1">
      <alignment horizontal="right"/>
    </xf>
    <xf numFmtId="164" fontId="16" fillId="6" borderId="69" xfId="0" applyNumberFormat="1" applyFont="1" applyFill="1" applyBorder="1" applyAlignment="1">
      <alignment horizontal="right"/>
    </xf>
    <xf numFmtId="164" fontId="16" fillId="6" borderId="70" xfId="0" applyNumberFormat="1" applyFont="1" applyFill="1" applyBorder="1" applyAlignment="1">
      <alignment horizontal="right"/>
    </xf>
    <xf numFmtId="49" fontId="17" fillId="5" borderId="25" xfId="0" applyNumberFormat="1" applyFont="1" applyFill="1" applyBorder="1" applyAlignment="1">
      <alignment horizontal="center"/>
    </xf>
    <xf numFmtId="49" fontId="17" fillId="5" borderId="26" xfId="0" applyNumberFormat="1" applyFont="1" applyFill="1" applyBorder="1" applyAlignment="1">
      <alignment horizontal="center"/>
    </xf>
    <xf numFmtId="49" fontId="17" fillId="5" borderId="27" xfId="0" applyNumberFormat="1" applyFont="1" applyFill="1" applyBorder="1" applyAlignment="1">
      <alignment horizontal="center"/>
    </xf>
    <xf numFmtId="0" fontId="4" fillId="0" borderId="0" xfId="0" applyFont="1" applyAlignment="1">
      <alignment vertical="center"/>
    </xf>
    <xf numFmtId="0" fontId="33" fillId="0" borderId="0" xfId="0" applyFont="1" applyFill="1" applyAlignment="1">
      <alignment vertical="center"/>
    </xf>
    <xf numFmtId="0" fontId="35" fillId="0" borderId="0" xfId="0" applyFont="1"/>
    <xf numFmtId="0" fontId="23" fillId="0" borderId="0" xfId="0" applyFont="1"/>
    <xf numFmtId="0" fontId="35" fillId="0" borderId="0" xfId="0" applyFont="1" applyFill="1"/>
    <xf numFmtId="0" fontId="35" fillId="3" borderId="0" xfId="0" applyFont="1" applyFill="1" applyAlignment="1"/>
    <xf numFmtId="3" fontId="16" fillId="7" borderId="11" xfId="0" applyNumberFormat="1" applyFont="1" applyFill="1" applyBorder="1" applyAlignment="1">
      <alignment horizontal="right" vertical="center"/>
    </xf>
    <xf numFmtId="3" fontId="16" fillId="7" borderId="22" xfId="0" applyNumberFormat="1" applyFont="1" applyFill="1" applyBorder="1" applyAlignment="1">
      <alignment horizontal="right" vertical="center"/>
    </xf>
    <xf numFmtId="0" fontId="35" fillId="3" borderId="0" xfId="0" applyFont="1" applyFill="1"/>
    <xf numFmtId="3" fontId="9" fillId="3" borderId="0" xfId="0" applyNumberFormat="1" applyFont="1" applyFill="1" applyAlignment="1"/>
    <xf numFmtId="0" fontId="36" fillId="4" borderId="0" xfId="0" applyFont="1" applyFill="1" applyAlignment="1">
      <alignment horizontal="left"/>
    </xf>
    <xf numFmtId="49" fontId="36" fillId="9" borderId="73" xfId="0" applyNumberFormat="1" applyFont="1" applyFill="1" applyBorder="1" applyAlignment="1">
      <alignment horizontal="left"/>
    </xf>
    <xf numFmtId="1" fontId="36" fillId="4" borderId="73" xfId="0" applyNumberFormat="1" applyFont="1" applyFill="1" applyBorder="1" applyAlignment="1">
      <alignment horizontal="right"/>
    </xf>
    <xf numFmtId="3" fontId="37" fillId="8" borderId="11" xfId="0" applyNumberFormat="1" applyFont="1" applyFill="1" applyBorder="1" applyAlignment="1">
      <alignment horizontal="center"/>
    </xf>
    <xf numFmtId="165" fontId="37" fillId="8" borderId="11" xfId="8" applyNumberFormat="1" applyFont="1" applyFill="1" applyBorder="1" applyAlignment="1">
      <alignment horizontal="center"/>
    </xf>
    <xf numFmtId="165" fontId="37" fillId="8" borderId="11" xfId="0" applyNumberFormat="1" applyFont="1" applyFill="1" applyBorder="1" applyAlignment="1">
      <alignment horizontal="center"/>
    </xf>
    <xf numFmtId="4" fontId="37" fillId="8" borderId="11" xfId="0" applyNumberFormat="1" applyFont="1" applyFill="1" applyBorder="1" applyAlignment="1">
      <alignment horizontal="center"/>
    </xf>
    <xf numFmtId="49" fontId="17" fillId="5" borderId="1" xfId="0" applyNumberFormat="1" applyFont="1" applyFill="1" applyBorder="1" applyAlignment="1">
      <alignment horizontal="left"/>
    </xf>
    <xf numFmtId="164" fontId="16" fillId="6" borderId="1" xfId="0" applyNumberFormat="1" applyFont="1" applyFill="1" applyBorder="1" applyAlignment="1">
      <alignment horizontal="right"/>
    </xf>
    <xf numFmtId="164" fontId="16" fillId="6" borderId="35" xfId="0" applyNumberFormat="1" applyFont="1" applyFill="1" applyBorder="1" applyAlignment="1">
      <alignment horizontal="right"/>
    </xf>
    <xf numFmtId="2" fontId="22" fillId="0" borderId="74" xfId="0" applyNumberFormat="1" applyFont="1" applyFill="1" applyBorder="1" applyAlignment="1"/>
    <xf numFmtId="3" fontId="16" fillId="7" borderId="1" xfId="0" applyNumberFormat="1" applyFont="1" applyFill="1" applyBorder="1" applyAlignment="1">
      <alignment horizontal="right" vertical="center"/>
    </xf>
    <xf numFmtId="49" fontId="20" fillId="5" borderId="11" xfId="0" applyNumberFormat="1" applyFont="1" applyFill="1" applyBorder="1" applyAlignment="1">
      <alignment horizontal="left"/>
    </xf>
    <xf numFmtId="49" fontId="20" fillId="5" borderId="14" xfId="0" applyNumberFormat="1" applyFont="1" applyFill="1" applyBorder="1" applyAlignment="1">
      <alignment horizontal="left"/>
    </xf>
    <xf numFmtId="3" fontId="16" fillId="7" borderId="35" xfId="0" applyNumberFormat="1" applyFont="1" applyFill="1" applyBorder="1" applyAlignment="1">
      <alignment horizontal="right" vertical="center"/>
    </xf>
    <xf numFmtId="3" fontId="16" fillId="7" borderId="14" xfId="0" applyNumberFormat="1" applyFont="1" applyFill="1" applyBorder="1" applyAlignment="1">
      <alignment horizontal="right" vertical="center"/>
    </xf>
    <xf numFmtId="3" fontId="16" fillId="7" borderId="24" xfId="0" applyNumberFormat="1" applyFont="1" applyFill="1" applyBorder="1" applyAlignment="1">
      <alignment horizontal="right" vertical="center"/>
    </xf>
    <xf numFmtId="49" fontId="20" fillId="5" borderId="17" xfId="0" applyNumberFormat="1" applyFont="1" applyFill="1" applyBorder="1" applyAlignment="1">
      <alignment horizontal="left"/>
    </xf>
    <xf numFmtId="3" fontId="20" fillId="5" borderId="74" xfId="0" applyNumberFormat="1" applyFont="1" applyFill="1" applyBorder="1" applyAlignment="1">
      <alignment horizontal="right"/>
    </xf>
    <xf numFmtId="3" fontId="20" fillId="5" borderId="18" xfId="0" applyNumberFormat="1" applyFont="1" applyFill="1" applyBorder="1" applyAlignment="1">
      <alignment horizontal="right"/>
    </xf>
    <xf numFmtId="3" fontId="20" fillId="5" borderId="19" xfId="0" applyNumberFormat="1" applyFont="1" applyFill="1" applyBorder="1" applyAlignment="1">
      <alignment horizontal="right"/>
    </xf>
    <xf numFmtId="166" fontId="30" fillId="8" borderId="11" xfId="8" applyNumberFormat="1" applyFont="1" applyFill="1" applyBorder="1" applyAlignment="1">
      <alignment horizontal="center"/>
    </xf>
    <xf numFmtId="164" fontId="0" fillId="0" borderId="0" xfId="0" applyNumberFormat="1" applyFill="1"/>
    <xf numFmtId="2" fontId="6" fillId="0" borderId="3" xfId="8" applyNumberFormat="1" applyFont="1" applyBorder="1" applyAlignment="1">
      <alignment horizontal="center" vertical="center" wrapText="1"/>
    </xf>
    <xf numFmtId="2" fontId="15" fillId="2" borderId="3" xfId="8" applyNumberFormat="1" applyFont="1" applyFill="1" applyBorder="1" applyAlignment="1">
      <alignment horizontal="center" vertical="center"/>
    </xf>
    <xf numFmtId="0" fontId="23" fillId="0" borderId="0" xfId="0" applyFont="1" applyAlignment="1">
      <alignment horizontal="left" vertical="center"/>
    </xf>
    <xf numFmtId="0" fontId="4" fillId="0" borderId="0" xfId="0" applyFont="1" applyAlignment="1">
      <alignment vertical="center"/>
    </xf>
    <xf numFmtId="0" fontId="6" fillId="0" borderId="0" xfId="0" applyFont="1" applyAlignment="1">
      <alignment horizontal="left" vertical="center" wrapText="1"/>
    </xf>
    <xf numFmtId="49" fontId="17" fillId="5" borderId="8" xfId="0" applyNumberFormat="1" applyFont="1" applyFill="1" applyBorder="1" applyAlignment="1">
      <alignment horizontal="center"/>
    </xf>
    <xf numFmtId="49" fontId="17" fillId="5" borderId="9" xfId="0" applyNumberFormat="1" applyFont="1" applyFill="1" applyBorder="1" applyAlignment="1">
      <alignment horizontal="center"/>
    </xf>
    <xf numFmtId="49" fontId="17" fillId="5" borderId="10" xfId="0" applyNumberFormat="1" applyFont="1" applyFill="1" applyBorder="1" applyAlignment="1">
      <alignment horizontal="center"/>
    </xf>
    <xf numFmtId="49" fontId="17" fillId="5" borderId="6" xfId="0" applyNumberFormat="1" applyFont="1" applyFill="1" applyBorder="1" applyAlignment="1">
      <alignment horizontal="center"/>
    </xf>
    <xf numFmtId="49" fontId="17" fillId="5" borderId="7" xfId="0" applyNumberFormat="1" applyFont="1" applyFill="1" applyBorder="1" applyAlignment="1">
      <alignment horizontal="center"/>
    </xf>
    <xf numFmtId="49" fontId="17" fillId="5" borderId="31" xfId="0" applyNumberFormat="1" applyFont="1" applyFill="1" applyBorder="1" applyAlignment="1">
      <alignment horizontal="center"/>
    </xf>
    <xf numFmtId="49" fontId="17" fillId="5" borderId="40" xfId="0" applyNumberFormat="1" applyFont="1" applyFill="1" applyBorder="1" applyAlignment="1">
      <alignment horizontal="center"/>
    </xf>
    <xf numFmtId="49" fontId="17" fillId="5" borderId="45" xfId="0" applyNumberFormat="1" applyFont="1" applyFill="1" applyBorder="1" applyAlignment="1">
      <alignment horizontal="center"/>
    </xf>
    <xf numFmtId="0" fontId="4" fillId="0" borderId="0" xfId="0" applyFont="1" applyAlignment="1">
      <alignment horizontal="left" vertical="center"/>
    </xf>
    <xf numFmtId="0" fontId="15" fillId="2" borderId="4" xfId="0" applyFont="1" applyFill="1" applyBorder="1" applyAlignment="1">
      <alignment horizontal="center" vertical="center"/>
    </xf>
    <xf numFmtId="0" fontId="15" fillId="2" borderId="1" xfId="0" applyFont="1" applyFill="1" applyBorder="1" applyAlignment="1">
      <alignment horizontal="center" vertical="center"/>
    </xf>
    <xf numFmtId="3" fontId="28" fillId="8" borderId="58" xfId="0" applyNumberFormat="1" applyFont="1" applyFill="1" applyBorder="1" applyAlignment="1">
      <alignment horizontal="center"/>
    </xf>
    <xf numFmtId="3" fontId="28" fillId="8" borderId="59" xfId="0" applyNumberFormat="1" applyFont="1" applyFill="1" applyBorder="1" applyAlignment="1">
      <alignment horizontal="center"/>
    </xf>
    <xf numFmtId="3" fontId="28" fillId="8" borderId="60" xfId="0" applyNumberFormat="1" applyFont="1" applyFill="1" applyBorder="1" applyAlignment="1">
      <alignment horizontal="center"/>
    </xf>
    <xf numFmtId="3" fontId="28" fillId="8" borderId="0" xfId="0" applyNumberFormat="1" applyFont="1" applyFill="1" applyBorder="1" applyAlignment="1">
      <alignment horizontal="center"/>
    </xf>
    <xf numFmtId="3" fontId="28" fillId="8" borderId="62" xfId="0" applyNumberFormat="1" applyFont="1" applyFill="1" applyBorder="1" applyAlignment="1">
      <alignment horizontal="center"/>
    </xf>
    <xf numFmtId="3" fontId="28" fillId="8" borderId="63" xfId="0" applyNumberFormat="1" applyFont="1" applyFill="1" applyBorder="1" applyAlignment="1">
      <alignment horizontal="center"/>
    </xf>
    <xf numFmtId="0" fontId="0" fillId="0" borderId="58" xfId="0" applyBorder="1" applyAlignment="1">
      <alignment horizontal="center"/>
    </xf>
    <xf numFmtId="0" fontId="0" fillId="0" borderId="35" xfId="0" applyBorder="1" applyAlignment="1">
      <alignment horizontal="center"/>
    </xf>
    <xf numFmtId="0" fontId="0" fillId="0" borderId="62" xfId="0" applyBorder="1" applyAlignment="1">
      <alignment horizontal="center"/>
    </xf>
    <xf numFmtId="0" fontId="0" fillId="0" borderId="64" xfId="0" applyBorder="1" applyAlignment="1">
      <alignment horizontal="center"/>
    </xf>
    <xf numFmtId="2" fontId="17" fillId="5" borderId="60" xfId="0" applyNumberFormat="1" applyFont="1" applyFill="1" applyBorder="1" applyAlignment="1">
      <alignment horizontal="center" vertical="center" wrapText="1"/>
    </xf>
    <xf numFmtId="2" fontId="17" fillId="5" borderId="0" xfId="0" applyNumberFormat="1" applyFont="1" applyFill="1" applyBorder="1" applyAlignment="1">
      <alignment horizontal="center" vertical="center" wrapText="1"/>
    </xf>
    <xf numFmtId="49" fontId="17" fillId="5" borderId="11" xfId="0" applyNumberFormat="1" applyFont="1" applyFill="1" applyBorder="1" applyAlignment="1">
      <alignment horizontal="center" vertical="center"/>
    </xf>
    <xf numFmtId="165" fontId="37" fillId="8" borderId="58" xfId="0" applyNumberFormat="1" applyFont="1" applyFill="1" applyBorder="1" applyAlignment="1">
      <alignment horizontal="center"/>
    </xf>
    <xf numFmtId="165" fontId="37" fillId="8" borderId="35" xfId="0" applyNumberFormat="1" applyFont="1" applyFill="1" applyBorder="1" applyAlignment="1">
      <alignment horizontal="center"/>
    </xf>
    <xf numFmtId="165" fontId="37" fillId="8" borderId="60" xfId="0" applyNumberFormat="1" applyFont="1" applyFill="1" applyBorder="1" applyAlignment="1">
      <alignment horizontal="center"/>
    </xf>
    <xf numFmtId="165" fontId="37" fillId="8" borderId="61" xfId="0" applyNumberFormat="1" applyFont="1" applyFill="1" applyBorder="1" applyAlignment="1">
      <alignment horizontal="center"/>
    </xf>
    <xf numFmtId="165" fontId="37" fillId="8" borderId="62" xfId="0" applyNumberFormat="1" applyFont="1" applyFill="1" applyBorder="1" applyAlignment="1">
      <alignment horizontal="center"/>
    </xf>
    <xf numFmtId="165" fontId="37" fillId="8" borderId="64" xfId="0" applyNumberFormat="1" applyFont="1" applyFill="1" applyBorder="1" applyAlignment="1">
      <alignment horizontal="center"/>
    </xf>
    <xf numFmtId="0" fontId="23" fillId="0" borderId="0" xfId="0" applyFont="1" applyAlignment="1">
      <alignment horizontal="left" vertical="center" wrapText="1"/>
    </xf>
    <xf numFmtId="49" fontId="17" fillId="5" borderId="69" xfId="0" applyNumberFormat="1" applyFont="1" applyFill="1" applyBorder="1" applyAlignment="1">
      <alignment horizontal="center"/>
    </xf>
    <xf numFmtId="49" fontId="17" fillId="5" borderId="0" xfId="0" applyNumberFormat="1" applyFont="1" applyFill="1" applyBorder="1" applyAlignment="1">
      <alignment horizontal="center"/>
    </xf>
    <xf numFmtId="49" fontId="17" fillId="5" borderId="70" xfId="0" applyNumberFormat="1" applyFont="1" applyFill="1" applyBorder="1" applyAlignment="1">
      <alignment horizontal="center"/>
    </xf>
    <xf numFmtId="0" fontId="11" fillId="3" borderId="0" xfId="0" applyFont="1" applyFill="1" applyBorder="1" applyAlignment="1">
      <alignment horizontal="center"/>
    </xf>
    <xf numFmtId="0" fontId="11" fillId="3" borderId="34" xfId="0" applyFont="1" applyFill="1" applyBorder="1" applyAlignment="1">
      <alignment horizontal="center"/>
    </xf>
    <xf numFmtId="49" fontId="17" fillId="5" borderId="11" xfId="0" applyNumberFormat="1" applyFont="1" applyFill="1" applyBorder="1" applyAlignment="1">
      <alignment horizontal="center"/>
    </xf>
    <xf numFmtId="164" fontId="27" fillId="8" borderId="58" xfId="0" applyNumberFormat="1" applyFont="1" applyFill="1" applyBorder="1" applyAlignment="1">
      <alignment horizontal="center"/>
    </xf>
    <xf numFmtId="164" fontId="27" fillId="8" borderId="59" xfId="0" applyNumberFormat="1" applyFont="1" applyFill="1" applyBorder="1" applyAlignment="1">
      <alignment horizontal="center"/>
    </xf>
    <xf numFmtId="164" fontId="27" fillId="8" borderId="35" xfId="0" applyNumberFormat="1" applyFont="1" applyFill="1" applyBorder="1" applyAlignment="1">
      <alignment horizontal="center"/>
    </xf>
    <xf numFmtId="164" fontId="27" fillId="8" borderId="60" xfId="0" applyNumberFormat="1" applyFont="1" applyFill="1" applyBorder="1" applyAlignment="1">
      <alignment horizontal="center"/>
    </xf>
    <xf numFmtId="164" fontId="27" fillId="8" borderId="0" xfId="0" applyNumberFormat="1" applyFont="1" applyFill="1" applyBorder="1" applyAlignment="1">
      <alignment horizontal="center"/>
    </xf>
    <xf numFmtId="164" fontId="27" fillId="8" borderId="61" xfId="0" applyNumberFormat="1" applyFont="1" applyFill="1" applyBorder="1" applyAlignment="1">
      <alignment horizontal="center"/>
    </xf>
    <xf numFmtId="164" fontId="27" fillId="8" borderId="62" xfId="0" applyNumberFormat="1" applyFont="1" applyFill="1" applyBorder="1" applyAlignment="1">
      <alignment horizontal="center"/>
    </xf>
    <xf numFmtId="164" fontId="27" fillId="8" borderId="63" xfId="0" applyNumberFormat="1" applyFont="1" applyFill="1" applyBorder="1" applyAlignment="1">
      <alignment horizontal="center"/>
    </xf>
    <xf numFmtId="164" fontId="27" fillId="8" borderId="64" xfId="0" applyNumberFormat="1" applyFont="1" applyFill="1" applyBorder="1" applyAlignment="1">
      <alignment horizontal="center"/>
    </xf>
    <xf numFmtId="49" fontId="17" fillId="5" borderId="25" xfId="0" applyNumberFormat="1" applyFont="1" applyFill="1" applyBorder="1" applyAlignment="1">
      <alignment horizontal="center"/>
    </xf>
    <xf numFmtId="49" fontId="17" fillId="5" borderId="26" xfId="0" applyNumberFormat="1" applyFont="1" applyFill="1" applyBorder="1" applyAlignment="1">
      <alignment horizontal="center"/>
    </xf>
    <xf numFmtId="49" fontId="17" fillId="5" borderId="27" xfId="0" applyNumberFormat="1" applyFont="1" applyFill="1" applyBorder="1" applyAlignment="1">
      <alignment horizontal="center"/>
    </xf>
    <xf numFmtId="49" fontId="17" fillId="5" borderId="21" xfId="0" applyNumberFormat="1" applyFont="1" applyFill="1" applyBorder="1" applyAlignment="1">
      <alignment horizontal="center"/>
    </xf>
    <xf numFmtId="49" fontId="17" fillId="5" borderId="22" xfId="0" applyNumberFormat="1" applyFont="1" applyFill="1" applyBorder="1" applyAlignment="1">
      <alignment horizontal="center"/>
    </xf>
    <xf numFmtId="49" fontId="17" fillId="5" borderId="67" xfId="0" applyNumberFormat="1" applyFont="1" applyFill="1" applyBorder="1" applyAlignment="1">
      <alignment horizontal="center"/>
    </xf>
    <xf numFmtId="49" fontId="17" fillId="5" borderId="68" xfId="0" applyNumberFormat="1" applyFont="1" applyFill="1" applyBorder="1" applyAlignment="1">
      <alignment horizontal="center"/>
    </xf>
    <xf numFmtId="49" fontId="17" fillId="5" borderId="71" xfId="0" applyNumberFormat="1" applyFont="1" applyFill="1" applyBorder="1" applyAlignment="1">
      <alignment horizontal="center"/>
    </xf>
    <xf numFmtId="0" fontId="11" fillId="0" borderId="11" xfId="0" applyFont="1" applyBorder="1" applyAlignment="1">
      <alignment horizontal="left"/>
    </xf>
  </cellXfs>
  <cellStyles count="9">
    <cellStyle name="Normal" xfId="0" builtinId="0"/>
    <cellStyle name="Normal 2" xfId="1"/>
    <cellStyle name="Normal 2 2" xfId="5"/>
    <cellStyle name="Normal 3" xfId="2"/>
    <cellStyle name="Normal 4" xfId="3"/>
    <cellStyle name="Normal 4 2" xfId="7"/>
    <cellStyle name="Normal 5" xfId="6"/>
    <cellStyle name="Pourcentage" xfId="8" builtinId="5"/>
    <cellStyle name="Pourcentage 2" xfId="4"/>
  </cellStyles>
  <dxfs count="0"/>
  <tableStyles count="0" defaultTableStyle="TableStyleMedium2" defaultPivotStyle="PivotStyleLight16"/>
  <colors>
    <mruColors>
      <color rgb="FF0000FF"/>
      <color rgb="FFFF4F4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496811999219518E-2"/>
          <c:y val="0.14693407662540395"/>
          <c:w val="0.91550318800078045"/>
          <c:h val="0.70086623558229233"/>
        </c:manualLayout>
      </c:layout>
      <c:barChart>
        <c:barDir val="bar"/>
        <c:grouping val="stacked"/>
        <c:varyColors val="0"/>
        <c:ser>
          <c:idx val="0"/>
          <c:order val="0"/>
          <c:tx>
            <c:strRef>
              <c:f>'Figure 1'!$A$5</c:f>
              <c:strCache>
                <c:ptCount val="1"/>
                <c:pt idx="0">
                  <c:v>LV1</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1'!$B$3:$G$4</c:f>
              <c:multiLvlStrCache>
                <c:ptCount val="6"/>
                <c:lvl>
                  <c:pt idx="0">
                    <c:v>2010</c:v>
                  </c:pt>
                  <c:pt idx="1">
                    <c:v>2020</c:v>
                  </c:pt>
                  <c:pt idx="2">
                    <c:v>2010</c:v>
                  </c:pt>
                  <c:pt idx="3">
                    <c:v>2020</c:v>
                  </c:pt>
                  <c:pt idx="4">
                    <c:v>2010</c:v>
                  </c:pt>
                  <c:pt idx="5">
                    <c:v>2020</c:v>
                  </c:pt>
                </c:lvl>
                <c:lvl>
                  <c:pt idx="0">
                    <c:v>1er Cycle</c:v>
                  </c:pt>
                  <c:pt idx="2">
                    <c:v>2nd Cycle GT</c:v>
                  </c:pt>
                  <c:pt idx="4">
                    <c:v>2nd Cycle Pro</c:v>
                  </c:pt>
                </c:lvl>
              </c:multiLvlStrCache>
            </c:multiLvlStrRef>
          </c:cat>
          <c:val>
            <c:numRef>
              <c:f>'Figure 1'!$B$5:$G$5</c:f>
              <c:numCache>
                <c:formatCode>0.0</c:formatCode>
                <c:ptCount val="6"/>
                <c:pt idx="0">
                  <c:v>99.810561761877707</c:v>
                </c:pt>
                <c:pt idx="1">
                  <c:v>99.769649295812187</c:v>
                </c:pt>
                <c:pt idx="2">
                  <c:v>99.951269246541102</c:v>
                </c:pt>
                <c:pt idx="3">
                  <c:v>99.944027455218844</c:v>
                </c:pt>
                <c:pt idx="4">
                  <c:v>98.625601623033248</c:v>
                </c:pt>
                <c:pt idx="5">
                  <c:v>98.412253300037918</c:v>
                </c:pt>
              </c:numCache>
            </c:numRef>
          </c:val>
          <c:extLst>
            <c:ext xmlns:c16="http://schemas.microsoft.com/office/drawing/2014/chart" uri="{C3380CC4-5D6E-409C-BE32-E72D297353CC}">
              <c16:uniqueId val="{00000000-2FAF-4276-9D95-56898479AACB}"/>
            </c:ext>
          </c:extLst>
        </c:ser>
        <c:ser>
          <c:idx val="1"/>
          <c:order val="1"/>
          <c:tx>
            <c:strRef>
              <c:f>'Figure 1'!$A$6</c:f>
              <c:strCache>
                <c:ptCount val="1"/>
                <c:pt idx="0">
                  <c:v>LV2</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1'!$B$3:$G$4</c:f>
              <c:multiLvlStrCache>
                <c:ptCount val="6"/>
                <c:lvl>
                  <c:pt idx="0">
                    <c:v>2010</c:v>
                  </c:pt>
                  <c:pt idx="1">
                    <c:v>2020</c:v>
                  </c:pt>
                  <c:pt idx="2">
                    <c:v>2010</c:v>
                  </c:pt>
                  <c:pt idx="3">
                    <c:v>2020</c:v>
                  </c:pt>
                  <c:pt idx="4">
                    <c:v>2010</c:v>
                  </c:pt>
                  <c:pt idx="5">
                    <c:v>2020</c:v>
                  </c:pt>
                </c:lvl>
                <c:lvl>
                  <c:pt idx="0">
                    <c:v>1er Cycle</c:v>
                  </c:pt>
                  <c:pt idx="2">
                    <c:v>2nd Cycle GT</c:v>
                  </c:pt>
                  <c:pt idx="4">
                    <c:v>2nd Cycle Pro</c:v>
                  </c:pt>
                </c:lvl>
              </c:multiLvlStrCache>
            </c:multiLvlStrRef>
          </c:cat>
          <c:val>
            <c:numRef>
              <c:f>'Figure 1'!$B$6:$G$6</c:f>
              <c:numCache>
                <c:formatCode>0.0</c:formatCode>
                <c:ptCount val="6"/>
                <c:pt idx="0">
                  <c:v>53.305036711973443</c:v>
                </c:pt>
                <c:pt idx="1">
                  <c:v>76.188239139469516</c:v>
                </c:pt>
                <c:pt idx="2">
                  <c:v>92.960933945253032</c:v>
                </c:pt>
                <c:pt idx="3">
                  <c:v>99.440586203328678</c:v>
                </c:pt>
                <c:pt idx="4">
                  <c:v>31.170296189181219</c:v>
                </c:pt>
                <c:pt idx="5">
                  <c:v>35.55675313241197</c:v>
                </c:pt>
              </c:numCache>
            </c:numRef>
          </c:val>
          <c:extLst>
            <c:ext xmlns:c16="http://schemas.microsoft.com/office/drawing/2014/chart" uri="{C3380CC4-5D6E-409C-BE32-E72D297353CC}">
              <c16:uniqueId val="{00000000-7CBB-43C5-A593-1D16FCD86B7F}"/>
            </c:ext>
          </c:extLst>
        </c:ser>
        <c:ser>
          <c:idx val="2"/>
          <c:order val="2"/>
          <c:tx>
            <c:strRef>
              <c:f>'Figure 1'!$A$7</c:f>
              <c:strCache>
                <c:ptCount val="1"/>
                <c:pt idx="0">
                  <c:v>LV3</c:v>
                </c:pt>
              </c:strCache>
            </c:strRef>
          </c:tx>
          <c:spPr>
            <a:solidFill>
              <a:schemeClr val="accent3"/>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4-7CBB-43C5-A593-1D16FCD86B7F}"/>
                </c:ext>
              </c:extLst>
            </c:dLbl>
            <c:dLbl>
              <c:idx val="1"/>
              <c:delete val="1"/>
              <c:extLst>
                <c:ext xmlns:c15="http://schemas.microsoft.com/office/drawing/2012/chart" uri="{CE6537A1-D6FC-4f65-9D91-7224C49458BB}"/>
                <c:ext xmlns:c16="http://schemas.microsoft.com/office/drawing/2014/chart" uri="{C3380CC4-5D6E-409C-BE32-E72D297353CC}">
                  <c16:uniqueId val="{00000003-7CBB-43C5-A593-1D16FCD86B7F}"/>
                </c:ext>
              </c:extLst>
            </c:dLbl>
            <c:dLbl>
              <c:idx val="4"/>
              <c:delete val="1"/>
              <c:extLst>
                <c:ext xmlns:c15="http://schemas.microsoft.com/office/drawing/2012/chart" uri="{CE6537A1-D6FC-4f65-9D91-7224C49458BB}"/>
                <c:ext xmlns:c16="http://schemas.microsoft.com/office/drawing/2014/chart" uri="{C3380CC4-5D6E-409C-BE32-E72D297353CC}">
                  <c16:uniqueId val="{00000005-7CBB-43C5-A593-1D16FCD86B7F}"/>
                </c:ext>
              </c:extLst>
            </c:dLbl>
            <c:dLbl>
              <c:idx val="5"/>
              <c:delete val="1"/>
              <c:extLst>
                <c:ext xmlns:c15="http://schemas.microsoft.com/office/drawing/2012/chart" uri="{CE6537A1-D6FC-4f65-9D91-7224C49458BB}"/>
                <c:ext xmlns:c16="http://schemas.microsoft.com/office/drawing/2014/chart" uri="{C3380CC4-5D6E-409C-BE32-E72D297353CC}">
                  <c16:uniqueId val="{00000006-7CBB-43C5-A593-1D16FCD86B7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1'!$B$3:$G$4</c:f>
              <c:multiLvlStrCache>
                <c:ptCount val="6"/>
                <c:lvl>
                  <c:pt idx="0">
                    <c:v>2010</c:v>
                  </c:pt>
                  <c:pt idx="1">
                    <c:v>2020</c:v>
                  </c:pt>
                  <c:pt idx="2">
                    <c:v>2010</c:v>
                  </c:pt>
                  <c:pt idx="3">
                    <c:v>2020</c:v>
                  </c:pt>
                  <c:pt idx="4">
                    <c:v>2010</c:v>
                  </c:pt>
                  <c:pt idx="5">
                    <c:v>2020</c:v>
                  </c:pt>
                </c:lvl>
                <c:lvl>
                  <c:pt idx="0">
                    <c:v>1er Cycle</c:v>
                  </c:pt>
                  <c:pt idx="2">
                    <c:v>2nd Cycle GT</c:v>
                  </c:pt>
                  <c:pt idx="4">
                    <c:v>2nd Cycle Pro</c:v>
                  </c:pt>
                </c:lvl>
              </c:multiLvlStrCache>
            </c:multiLvlStrRef>
          </c:cat>
          <c:val>
            <c:numRef>
              <c:f>'Figure 1'!$B$7:$G$7</c:f>
              <c:numCache>
                <c:formatCode>0.0</c:formatCode>
                <c:ptCount val="6"/>
                <c:pt idx="0">
                  <c:v>0</c:v>
                </c:pt>
                <c:pt idx="1">
                  <c:v>3.7107990108831555E-2</c:v>
                </c:pt>
                <c:pt idx="2">
                  <c:v>6.7902162128761532</c:v>
                </c:pt>
                <c:pt idx="3">
                  <c:v>4.4143514103460699</c:v>
                </c:pt>
                <c:pt idx="4">
                  <c:v>0</c:v>
                </c:pt>
                <c:pt idx="5">
                  <c:v>1.7545893477627417E-2</c:v>
                </c:pt>
              </c:numCache>
            </c:numRef>
          </c:val>
          <c:extLst>
            <c:ext xmlns:c16="http://schemas.microsoft.com/office/drawing/2014/chart" uri="{C3380CC4-5D6E-409C-BE32-E72D297353CC}">
              <c16:uniqueId val="{00000001-7CBB-43C5-A593-1D16FCD86B7F}"/>
            </c:ext>
          </c:extLst>
        </c:ser>
        <c:ser>
          <c:idx val="3"/>
          <c:order val="3"/>
          <c:tx>
            <c:strRef>
              <c:f>'Figure 1'!$A$8</c:f>
              <c:strCache>
                <c:ptCount val="1"/>
                <c:pt idx="0">
                  <c:v>LV régionale</c:v>
                </c:pt>
              </c:strCache>
            </c:strRef>
          </c:tx>
          <c:spPr>
            <a:solidFill>
              <a:schemeClr val="accent4"/>
            </a:solidFill>
            <a:ln>
              <a:noFill/>
            </a:ln>
            <a:effectLst/>
          </c:spPr>
          <c:invertIfNegative val="0"/>
          <c:cat>
            <c:multiLvlStrRef>
              <c:f>'Figure 1'!$B$3:$G$4</c:f>
              <c:multiLvlStrCache>
                <c:ptCount val="6"/>
                <c:lvl>
                  <c:pt idx="0">
                    <c:v>2010</c:v>
                  </c:pt>
                  <c:pt idx="1">
                    <c:v>2020</c:v>
                  </c:pt>
                  <c:pt idx="2">
                    <c:v>2010</c:v>
                  </c:pt>
                  <c:pt idx="3">
                    <c:v>2020</c:v>
                  </c:pt>
                  <c:pt idx="4">
                    <c:v>2010</c:v>
                  </c:pt>
                  <c:pt idx="5">
                    <c:v>2020</c:v>
                  </c:pt>
                </c:lvl>
                <c:lvl>
                  <c:pt idx="0">
                    <c:v>1er Cycle</c:v>
                  </c:pt>
                  <c:pt idx="2">
                    <c:v>2nd Cycle GT</c:v>
                  </c:pt>
                  <c:pt idx="4">
                    <c:v>2nd Cycle Pro</c:v>
                  </c:pt>
                </c:lvl>
              </c:multiLvlStrCache>
            </c:multiLvlStrRef>
          </c:cat>
          <c:val>
            <c:numRef>
              <c:f>'Figure 1'!$B$8:$G$8</c:f>
              <c:numCache>
                <c:formatCode>0.0</c:formatCode>
                <c:ptCount val="6"/>
                <c:pt idx="0">
                  <c:v>0.94462327067608687</c:v>
                </c:pt>
                <c:pt idx="1">
                  <c:v>1.0297394035015066</c:v>
                </c:pt>
                <c:pt idx="2">
                  <c:v>0.14359422308854675</c:v>
                </c:pt>
                <c:pt idx="3">
                  <c:v>0.10296953672434705</c:v>
                </c:pt>
                <c:pt idx="4">
                  <c:v>6.8058043583047359E-2</c:v>
                </c:pt>
                <c:pt idx="5">
                  <c:v>0.15681642295629505</c:v>
                </c:pt>
              </c:numCache>
            </c:numRef>
          </c:val>
          <c:extLst>
            <c:ext xmlns:c16="http://schemas.microsoft.com/office/drawing/2014/chart" uri="{C3380CC4-5D6E-409C-BE32-E72D297353CC}">
              <c16:uniqueId val="{00000002-7CBB-43C5-A593-1D16FCD86B7F}"/>
            </c:ext>
          </c:extLst>
        </c:ser>
        <c:dLbls>
          <c:showLegendKey val="0"/>
          <c:showVal val="0"/>
          <c:showCatName val="0"/>
          <c:showSerName val="0"/>
          <c:showPercent val="0"/>
          <c:showBubbleSize val="0"/>
        </c:dLbls>
        <c:gapWidth val="46"/>
        <c:overlap val="100"/>
        <c:axId val="441066192"/>
        <c:axId val="441071440"/>
      </c:barChart>
      <c:catAx>
        <c:axId val="4410661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41071440"/>
        <c:crosses val="autoZero"/>
        <c:auto val="1"/>
        <c:lblAlgn val="ctr"/>
        <c:lblOffset val="100"/>
        <c:noMultiLvlLbl val="0"/>
      </c:catAx>
      <c:valAx>
        <c:axId val="441071440"/>
        <c:scaling>
          <c:orientation val="minMax"/>
        </c:scaling>
        <c:delete val="1"/>
        <c:axPos val="t"/>
        <c:majorGridlines>
          <c:spPr>
            <a:ln w="9525" cap="flat" cmpd="sng" algn="ctr">
              <a:noFill/>
              <a:round/>
            </a:ln>
            <a:effectLst/>
          </c:spPr>
        </c:majorGridlines>
        <c:numFmt formatCode="0.0" sourceLinked="1"/>
        <c:majorTickMark val="none"/>
        <c:minorTickMark val="none"/>
        <c:tickLblPos val="nextTo"/>
        <c:crossAx val="4410661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'Complément figure 3e'!$A$5</c:f>
              <c:strCache>
                <c:ptCount val="1"/>
                <c:pt idx="0">
                  <c:v>Anglais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'Complément figure 3e'!$B$3:$E$4</c:f>
              <c:multiLvlStrCache>
                <c:ptCount val="4"/>
                <c:lvl>
                  <c:pt idx="0">
                    <c:v>Défavorisée</c:v>
                  </c:pt>
                  <c:pt idx="1">
                    <c:v>Moyenne</c:v>
                  </c:pt>
                  <c:pt idx="2">
                    <c:v>Favorisée</c:v>
                  </c:pt>
                  <c:pt idx="3">
                    <c:v>Très favorisée</c:v>
                  </c:pt>
                </c:lvl>
                <c:lvl>
                  <c:pt idx="0">
                    <c:v>2nd Cycle GT</c:v>
                  </c:pt>
                </c:lvl>
              </c:multiLvlStrCache>
            </c:multiLvlStrRef>
          </c:cat>
          <c:val>
            <c:numRef>
              <c:f>'Complément figure 3e'!$B$5:$E$5</c:f>
              <c:numCache>
                <c:formatCode>0.0</c:formatCode>
                <c:ptCount val="4"/>
                <c:pt idx="0">
                  <c:v>99.979159397823679</c:v>
                </c:pt>
                <c:pt idx="1">
                  <c:v>99.974151825083879</c:v>
                </c:pt>
                <c:pt idx="2">
                  <c:v>99.983275913971298</c:v>
                </c:pt>
                <c:pt idx="3">
                  <c:v>99.983504801935439</c:v>
                </c:pt>
              </c:numCache>
            </c:numRef>
          </c:val>
          <c:extLst>
            <c:ext xmlns:c16="http://schemas.microsoft.com/office/drawing/2014/chart" uri="{C3380CC4-5D6E-409C-BE32-E72D297353CC}">
              <c16:uniqueId val="{00000000-BDFB-4A7C-B404-F6EF07AC5654}"/>
            </c:ext>
          </c:extLst>
        </c:ser>
        <c:ser>
          <c:idx val="1"/>
          <c:order val="1"/>
          <c:tx>
            <c:strRef>
              <c:f>'Complément figure 3e'!$A$6</c:f>
              <c:strCache>
                <c:ptCount val="1"/>
                <c:pt idx="0">
                  <c:v>Espagnol</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'Complément figure 3e'!$B$3:$E$4</c:f>
              <c:multiLvlStrCache>
                <c:ptCount val="4"/>
                <c:lvl>
                  <c:pt idx="0">
                    <c:v>Défavorisée</c:v>
                  </c:pt>
                  <c:pt idx="1">
                    <c:v>Moyenne</c:v>
                  </c:pt>
                  <c:pt idx="2">
                    <c:v>Favorisée</c:v>
                  </c:pt>
                  <c:pt idx="3">
                    <c:v>Très favorisée</c:v>
                  </c:pt>
                </c:lvl>
                <c:lvl>
                  <c:pt idx="0">
                    <c:v>2nd Cycle GT</c:v>
                  </c:pt>
                </c:lvl>
              </c:multiLvlStrCache>
            </c:multiLvlStrRef>
          </c:cat>
          <c:val>
            <c:numRef>
              <c:f>'Complément figure 3e'!$B$6:$E$6</c:f>
              <c:numCache>
                <c:formatCode>0.0</c:formatCode>
                <c:ptCount val="4"/>
                <c:pt idx="0">
                  <c:v>75.1160868374035</c:v>
                </c:pt>
                <c:pt idx="1">
                  <c:v>76.023283630502874</c:v>
                </c:pt>
                <c:pt idx="2">
                  <c:v>73.74700758317843</c:v>
                </c:pt>
                <c:pt idx="3">
                  <c:v>69.4028331011787</c:v>
                </c:pt>
              </c:numCache>
            </c:numRef>
          </c:val>
          <c:extLst>
            <c:ext xmlns:c16="http://schemas.microsoft.com/office/drawing/2014/chart" uri="{C3380CC4-5D6E-409C-BE32-E72D297353CC}">
              <c16:uniqueId val="{00000001-BDFB-4A7C-B404-F6EF07AC5654}"/>
            </c:ext>
          </c:extLst>
        </c:ser>
        <c:ser>
          <c:idx val="2"/>
          <c:order val="2"/>
          <c:tx>
            <c:strRef>
              <c:f>'Complément figure 3e'!$A$7</c:f>
              <c:strCache>
                <c:ptCount val="1"/>
                <c:pt idx="0">
                  <c:v>Allemand</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'Complément figure 3e'!$B$3:$E$4</c:f>
              <c:multiLvlStrCache>
                <c:ptCount val="4"/>
                <c:lvl>
                  <c:pt idx="0">
                    <c:v>Défavorisée</c:v>
                  </c:pt>
                  <c:pt idx="1">
                    <c:v>Moyenne</c:v>
                  </c:pt>
                  <c:pt idx="2">
                    <c:v>Favorisée</c:v>
                  </c:pt>
                  <c:pt idx="3">
                    <c:v>Très favorisée</c:v>
                  </c:pt>
                </c:lvl>
                <c:lvl>
                  <c:pt idx="0">
                    <c:v>2nd Cycle GT</c:v>
                  </c:pt>
                </c:lvl>
              </c:multiLvlStrCache>
            </c:multiLvlStrRef>
          </c:cat>
          <c:val>
            <c:numRef>
              <c:f>'Complément figure 3e'!$B$7:$E$7</c:f>
              <c:numCache>
                <c:formatCode>0.0</c:formatCode>
                <c:ptCount val="4"/>
                <c:pt idx="0">
                  <c:v>17.831593884571166</c:v>
                </c:pt>
                <c:pt idx="1">
                  <c:v>17.038762125834996</c:v>
                </c:pt>
                <c:pt idx="2">
                  <c:v>19.979071000912658</c:v>
                </c:pt>
                <c:pt idx="3">
                  <c:v>24.143471567166003</c:v>
                </c:pt>
              </c:numCache>
            </c:numRef>
          </c:val>
          <c:extLst>
            <c:ext xmlns:c16="http://schemas.microsoft.com/office/drawing/2014/chart" uri="{C3380CC4-5D6E-409C-BE32-E72D297353CC}">
              <c16:uniqueId val="{00000002-BDFB-4A7C-B404-F6EF07AC5654}"/>
            </c:ext>
          </c:extLst>
        </c:ser>
        <c:ser>
          <c:idx val="3"/>
          <c:order val="3"/>
          <c:tx>
            <c:strRef>
              <c:f>'Complément figure 3e'!$A$8</c:f>
              <c:strCache>
                <c:ptCount val="1"/>
                <c:pt idx="0">
                  <c:v>Italien</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'Complément figure 3e'!$B$3:$E$4</c:f>
              <c:multiLvlStrCache>
                <c:ptCount val="4"/>
                <c:lvl>
                  <c:pt idx="0">
                    <c:v>Défavorisée</c:v>
                  </c:pt>
                  <c:pt idx="1">
                    <c:v>Moyenne</c:v>
                  </c:pt>
                  <c:pt idx="2">
                    <c:v>Favorisée</c:v>
                  </c:pt>
                  <c:pt idx="3">
                    <c:v>Très favorisée</c:v>
                  </c:pt>
                </c:lvl>
                <c:lvl>
                  <c:pt idx="0">
                    <c:v>2nd Cycle GT</c:v>
                  </c:pt>
                </c:lvl>
              </c:multiLvlStrCache>
            </c:multiLvlStrRef>
          </c:cat>
          <c:val>
            <c:numRef>
              <c:f>'Complément figure 3e'!$B$8:$E$8</c:f>
              <c:numCache>
                <c:formatCode>0.0</c:formatCode>
                <c:ptCount val="4"/>
                <c:pt idx="0">
                  <c:v>5.3232517895989009</c:v>
                </c:pt>
                <c:pt idx="1">
                  <c:v>5.4775323609013409</c:v>
                </c:pt>
                <c:pt idx="2">
                  <c:v>5.2456290406586419</c:v>
                </c:pt>
                <c:pt idx="3">
                  <c:v>4.9426537311730732</c:v>
                </c:pt>
              </c:numCache>
            </c:numRef>
          </c:val>
          <c:extLst>
            <c:ext xmlns:c16="http://schemas.microsoft.com/office/drawing/2014/chart" uri="{C3380CC4-5D6E-409C-BE32-E72D297353CC}">
              <c16:uniqueId val="{00000007-BDFB-4A7C-B404-F6EF07AC5654}"/>
            </c:ext>
          </c:extLst>
        </c:ser>
        <c:ser>
          <c:idx val="4"/>
          <c:order val="4"/>
          <c:tx>
            <c:strRef>
              <c:f>'Complément figure 3e'!$A$9</c:f>
              <c:strCache>
                <c:ptCount val="1"/>
                <c:pt idx="0">
                  <c:v>Autres langues</c:v>
                </c:pt>
              </c:strCache>
            </c:strRef>
          </c:tx>
          <c:spPr>
            <a:solidFill>
              <a:schemeClr val="accent5"/>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8-BDFB-4A7C-B404-F6EF07AC5654}"/>
                </c:ext>
              </c:extLst>
            </c:dLbl>
            <c:dLbl>
              <c:idx val="1"/>
              <c:delete val="1"/>
              <c:extLst>
                <c:ext xmlns:c15="http://schemas.microsoft.com/office/drawing/2012/chart" uri="{CE6537A1-D6FC-4f65-9D91-7224C49458BB}"/>
                <c:ext xmlns:c16="http://schemas.microsoft.com/office/drawing/2014/chart" uri="{C3380CC4-5D6E-409C-BE32-E72D297353CC}">
                  <c16:uniqueId val="{00000009-BDFB-4A7C-B404-F6EF07AC5654}"/>
                </c:ext>
              </c:extLst>
            </c:dLbl>
            <c:dLbl>
              <c:idx val="2"/>
              <c:delete val="1"/>
              <c:extLst>
                <c:ext xmlns:c15="http://schemas.microsoft.com/office/drawing/2012/chart" uri="{CE6537A1-D6FC-4f65-9D91-7224C49458BB}"/>
                <c:ext xmlns:c16="http://schemas.microsoft.com/office/drawing/2014/chart" uri="{C3380CC4-5D6E-409C-BE32-E72D297353CC}">
                  <c16:uniqueId val="{0000000A-BDFB-4A7C-B404-F6EF07AC5654}"/>
                </c:ext>
              </c:extLst>
            </c:dLbl>
            <c:dLbl>
              <c:idx val="3"/>
              <c:delete val="1"/>
              <c:extLst>
                <c:ext xmlns:c15="http://schemas.microsoft.com/office/drawing/2012/chart" uri="{CE6537A1-D6FC-4f65-9D91-7224C49458BB}"/>
                <c:ext xmlns:c16="http://schemas.microsoft.com/office/drawing/2014/chart" uri="{C3380CC4-5D6E-409C-BE32-E72D297353CC}">
                  <c16:uniqueId val="{0000000B-BDFB-4A7C-B404-F6EF07AC5654}"/>
                </c:ext>
              </c:extLst>
            </c:dLbl>
            <c:dLbl>
              <c:idx val="8"/>
              <c:delete val="1"/>
              <c:extLst>
                <c:ext xmlns:c15="http://schemas.microsoft.com/office/drawing/2012/chart" uri="{CE6537A1-D6FC-4f65-9D91-7224C49458BB}"/>
                <c:ext xmlns:c16="http://schemas.microsoft.com/office/drawing/2014/chart" uri="{C3380CC4-5D6E-409C-BE32-E72D297353CC}">
                  <c16:uniqueId val="{0000000C-BDFB-4A7C-B404-F6EF07AC5654}"/>
                </c:ext>
              </c:extLst>
            </c:dLbl>
            <c:dLbl>
              <c:idx val="9"/>
              <c:delete val="1"/>
              <c:extLst>
                <c:ext xmlns:c15="http://schemas.microsoft.com/office/drawing/2012/chart" uri="{CE6537A1-D6FC-4f65-9D91-7224C49458BB}"/>
                <c:ext xmlns:c16="http://schemas.microsoft.com/office/drawing/2014/chart" uri="{C3380CC4-5D6E-409C-BE32-E72D297353CC}">
                  <c16:uniqueId val="{0000000D-BDFB-4A7C-B404-F6EF07AC5654}"/>
                </c:ext>
              </c:extLst>
            </c:dLbl>
            <c:dLbl>
              <c:idx val="10"/>
              <c:delete val="1"/>
              <c:extLst>
                <c:ext xmlns:c15="http://schemas.microsoft.com/office/drawing/2012/chart" uri="{CE6537A1-D6FC-4f65-9D91-7224C49458BB}"/>
                <c:ext xmlns:c16="http://schemas.microsoft.com/office/drawing/2014/chart" uri="{C3380CC4-5D6E-409C-BE32-E72D297353CC}">
                  <c16:uniqueId val="{0000000E-BDFB-4A7C-B404-F6EF07AC5654}"/>
                </c:ext>
              </c:extLst>
            </c:dLbl>
            <c:dLbl>
              <c:idx val="11"/>
              <c:delete val="1"/>
              <c:extLst>
                <c:ext xmlns:c15="http://schemas.microsoft.com/office/drawing/2012/chart" uri="{CE6537A1-D6FC-4f65-9D91-7224C49458BB}"/>
                <c:ext xmlns:c16="http://schemas.microsoft.com/office/drawing/2014/chart" uri="{C3380CC4-5D6E-409C-BE32-E72D297353CC}">
                  <c16:uniqueId val="{0000000F-BDFB-4A7C-B404-F6EF07AC565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'Complément figure 3e'!$B$3:$E$4</c:f>
              <c:multiLvlStrCache>
                <c:ptCount val="4"/>
                <c:lvl>
                  <c:pt idx="0">
                    <c:v>Défavorisée</c:v>
                  </c:pt>
                  <c:pt idx="1">
                    <c:v>Moyenne</c:v>
                  </c:pt>
                  <c:pt idx="2">
                    <c:v>Favorisée</c:v>
                  </c:pt>
                  <c:pt idx="3">
                    <c:v>Très favorisée</c:v>
                  </c:pt>
                </c:lvl>
                <c:lvl>
                  <c:pt idx="0">
                    <c:v>2nd Cycle GT</c:v>
                  </c:pt>
                </c:lvl>
              </c:multiLvlStrCache>
            </c:multiLvlStrRef>
          </c:cat>
          <c:val>
            <c:numRef>
              <c:f>'Complément figure 3e'!$B$9:$E$9</c:f>
              <c:numCache>
                <c:formatCode>0.0</c:formatCode>
                <c:ptCount val="4"/>
                <c:pt idx="0">
                  <c:v>1.6044922035073093</c:v>
                </c:pt>
                <c:pt idx="1">
                  <c:v>1.3349822103737343</c:v>
                </c:pt>
                <c:pt idx="2">
                  <c:v>0.95661772084155594</c:v>
                </c:pt>
                <c:pt idx="3">
                  <c:v>1.4739783159420998</c:v>
                </c:pt>
              </c:numCache>
            </c:numRef>
          </c:val>
          <c:extLst>
            <c:ext xmlns:c16="http://schemas.microsoft.com/office/drawing/2014/chart" uri="{C3380CC4-5D6E-409C-BE32-E72D297353CC}">
              <c16:uniqueId val="{00000010-BDFB-4A7C-B404-F6EF07AC5654}"/>
            </c:ext>
          </c:extLst>
        </c:ser>
        <c:ser>
          <c:idx val="5"/>
          <c:order val="5"/>
          <c:tx>
            <c:strRef>
              <c:f>'Complément figure 3e'!$A$10</c:f>
              <c:strCache>
                <c:ptCount val="1"/>
                <c:pt idx="0">
                  <c:v>Langues Régionales</c:v>
                </c:pt>
              </c:strCache>
            </c:strRef>
          </c:tx>
          <c:spPr>
            <a:solidFill>
              <a:schemeClr val="accent6"/>
            </a:solidFill>
            <a:ln>
              <a:noFill/>
            </a:ln>
            <a:effectLst/>
          </c:spPr>
          <c:invertIfNegative val="0"/>
          <c:cat>
            <c:multiLvlStrRef>
              <c:f>'Complément figure 3e'!$B$3:$E$4</c:f>
              <c:multiLvlStrCache>
                <c:ptCount val="4"/>
                <c:lvl>
                  <c:pt idx="0">
                    <c:v>Défavorisée</c:v>
                  </c:pt>
                  <c:pt idx="1">
                    <c:v>Moyenne</c:v>
                  </c:pt>
                  <c:pt idx="2">
                    <c:v>Favorisée</c:v>
                  </c:pt>
                  <c:pt idx="3">
                    <c:v>Très favorisée</c:v>
                  </c:pt>
                </c:lvl>
                <c:lvl>
                  <c:pt idx="0">
                    <c:v>2nd Cycle GT</c:v>
                  </c:pt>
                </c:lvl>
              </c:multiLvlStrCache>
            </c:multiLvlStrRef>
          </c:cat>
          <c:val>
            <c:numRef>
              <c:f>'Complément figure 3e'!$B$10:$E$10</c:f>
              <c:numCache>
                <c:formatCode>0.0</c:formatCode>
                <c:ptCount val="4"/>
                <c:pt idx="0">
                  <c:v>0.14541588709545231</c:v>
                </c:pt>
                <c:pt idx="1">
                  <c:v>0.15128784730317374</c:v>
                </c:pt>
                <c:pt idx="2">
                  <c:v>8.8398740437406517E-2</c:v>
                </c:pt>
                <c:pt idx="3">
                  <c:v>5.3558482604693598E-2</c:v>
                </c:pt>
              </c:numCache>
            </c:numRef>
          </c:val>
          <c:extLst>
            <c:ext xmlns:c16="http://schemas.microsoft.com/office/drawing/2014/chart" uri="{C3380CC4-5D6E-409C-BE32-E72D297353CC}">
              <c16:uniqueId val="{00000011-BDFB-4A7C-B404-F6EF07AC5654}"/>
            </c:ext>
          </c:extLst>
        </c:ser>
        <c:dLbls>
          <c:showLegendKey val="0"/>
          <c:showVal val="0"/>
          <c:showCatName val="0"/>
          <c:showSerName val="0"/>
          <c:showPercent val="0"/>
          <c:showBubbleSize val="0"/>
        </c:dLbls>
        <c:gapWidth val="28"/>
        <c:overlap val="100"/>
        <c:axId val="437059248"/>
        <c:axId val="437054984"/>
      </c:barChart>
      <c:catAx>
        <c:axId val="43705924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37054984"/>
        <c:crosses val="autoZero"/>
        <c:auto val="1"/>
        <c:lblAlgn val="ctr"/>
        <c:lblOffset val="100"/>
        <c:noMultiLvlLbl val="0"/>
      </c:catAx>
      <c:valAx>
        <c:axId val="437054984"/>
        <c:scaling>
          <c:orientation val="minMax"/>
          <c:max val="220"/>
        </c:scaling>
        <c:delete val="1"/>
        <c:axPos val="t"/>
        <c:numFmt formatCode="0.0" sourceLinked="1"/>
        <c:majorTickMark val="none"/>
        <c:minorTickMark val="none"/>
        <c:tickLblPos val="nextTo"/>
        <c:crossAx val="43705924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'Complément figure 4'!$C$2</c:f>
              <c:strCache>
                <c:ptCount val="1"/>
                <c:pt idx="0">
                  <c:v>Anglais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'Complément figure 4'!$A$3:$B$17</c:f>
              <c:multiLvlStrCache>
                <c:ptCount val="15"/>
                <c:lvl>
                  <c:pt idx="0">
                    <c:v>Ensemble</c:v>
                  </c:pt>
                  <c:pt idx="1">
                    <c:v>Défavorisée</c:v>
                  </c:pt>
                  <c:pt idx="2">
                    <c:v>Moyenne</c:v>
                  </c:pt>
                  <c:pt idx="3">
                    <c:v>Favorisée</c:v>
                  </c:pt>
                  <c:pt idx="4">
                    <c:v>Très favorisée</c:v>
                  </c:pt>
                  <c:pt idx="5">
                    <c:v>Ensemble</c:v>
                  </c:pt>
                  <c:pt idx="6">
                    <c:v>Défavorisée</c:v>
                  </c:pt>
                  <c:pt idx="7">
                    <c:v>Moyenne</c:v>
                  </c:pt>
                  <c:pt idx="8">
                    <c:v>Favorisée</c:v>
                  </c:pt>
                  <c:pt idx="9">
                    <c:v>Très favorisée</c:v>
                  </c:pt>
                  <c:pt idx="10">
                    <c:v>Ensemble</c:v>
                  </c:pt>
                  <c:pt idx="11">
                    <c:v>Défavorisée</c:v>
                  </c:pt>
                  <c:pt idx="12">
                    <c:v>Moyenne</c:v>
                  </c:pt>
                  <c:pt idx="13">
                    <c:v>Favorisée</c:v>
                  </c:pt>
                  <c:pt idx="14">
                    <c:v>Très favorisée</c:v>
                  </c:pt>
                </c:lvl>
                <c:lvl>
                  <c:pt idx="0">
                    <c:v>Rural/Bourg/Petite Ville</c:v>
                  </c:pt>
                  <c:pt idx="5">
                    <c:v>Urbain périphérique ou dense</c:v>
                  </c:pt>
                  <c:pt idx="10">
                    <c:v>Ubain très dense</c:v>
                  </c:pt>
                </c:lvl>
              </c:multiLvlStrCache>
            </c:multiLvlStrRef>
          </c:cat>
          <c:val>
            <c:numRef>
              <c:f>'Complément figure 4'!$C$3:$C$17</c:f>
              <c:numCache>
                <c:formatCode>0.0</c:formatCode>
                <c:ptCount val="15"/>
                <c:pt idx="0">
                  <c:v>99.977502613666942</c:v>
                </c:pt>
                <c:pt idx="1">
                  <c:v>99.978399103562793</c:v>
                </c:pt>
                <c:pt idx="2">
                  <c:v>99.977723985327529</c:v>
                </c:pt>
                <c:pt idx="3">
                  <c:v>99.979143078481613</c:v>
                </c:pt>
                <c:pt idx="4">
                  <c:v>99.974866113721177</c:v>
                </c:pt>
                <c:pt idx="5">
                  <c:v>99.957507886497098</c:v>
                </c:pt>
                <c:pt idx="6">
                  <c:v>99.945039659653006</c:v>
                </c:pt>
                <c:pt idx="7">
                  <c:v>99.953528224342492</c:v>
                </c:pt>
                <c:pt idx="8">
                  <c:v>99.97972245104873</c:v>
                </c:pt>
                <c:pt idx="9">
                  <c:v>99.961821912858511</c:v>
                </c:pt>
                <c:pt idx="10">
                  <c:v>99.927795502098078</c:v>
                </c:pt>
                <c:pt idx="11">
                  <c:v>99.911047450483082</c:v>
                </c:pt>
                <c:pt idx="12">
                  <c:v>99.946085471227292</c:v>
                </c:pt>
                <c:pt idx="13">
                  <c:v>99.951665348448898</c:v>
                </c:pt>
                <c:pt idx="14">
                  <c:v>99.918923001513633</c:v>
                </c:pt>
              </c:numCache>
            </c:numRef>
          </c:val>
          <c:extLst>
            <c:ext xmlns:c16="http://schemas.microsoft.com/office/drawing/2014/chart" uri="{C3380CC4-5D6E-409C-BE32-E72D297353CC}">
              <c16:uniqueId val="{00000000-2496-4180-974E-8FE1CA6D761F}"/>
            </c:ext>
          </c:extLst>
        </c:ser>
        <c:ser>
          <c:idx val="1"/>
          <c:order val="1"/>
          <c:tx>
            <c:strRef>
              <c:f>'Complément figure 4'!$D$2</c:f>
              <c:strCache>
                <c:ptCount val="1"/>
                <c:pt idx="0">
                  <c:v>Espagnol</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'Complément figure 4'!$A$3:$B$17</c:f>
              <c:multiLvlStrCache>
                <c:ptCount val="15"/>
                <c:lvl>
                  <c:pt idx="0">
                    <c:v>Ensemble</c:v>
                  </c:pt>
                  <c:pt idx="1">
                    <c:v>Défavorisée</c:v>
                  </c:pt>
                  <c:pt idx="2">
                    <c:v>Moyenne</c:v>
                  </c:pt>
                  <c:pt idx="3">
                    <c:v>Favorisée</c:v>
                  </c:pt>
                  <c:pt idx="4">
                    <c:v>Très favorisée</c:v>
                  </c:pt>
                  <c:pt idx="5">
                    <c:v>Ensemble</c:v>
                  </c:pt>
                  <c:pt idx="6">
                    <c:v>Défavorisée</c:v>
                  </c:pt>
                  <c:pt idx="7">
                    <c:v>Moyenne</c:v>
                  </c:pt>
                  <c:pt idx="8">
                    <c:v>Favorisée</c:v>
                  </c:pt>
                  <c:pt idx="9">
                    <c:v>Très favorisée</c:v>
                  </c:pt>
                  <c:pt idx="10">
                    <c:v>Ensemble</c:v>
                  </c:pt>
                  <c:pt idx="11">
                    <c:v>Défavorisée</c:v>
                  </c:pt>
                  <c:pt idx="12">
                    <c:v>Moyenne</c:v>
                  </c:pt>
                  <c:pt idx="13">
                    <c:v>Favorisée</c:v>
                  </c:pt>
                  <c:pt idx="14">
                    <c:v>Très favorisée</c:v>
                  </c:pt>
                </c:lvl>
                <c:lvl>
                  <c:pt idx="0">
                    <c:v>Rural/Bourg/Petite Ville</c:v>
                  </c:pt>
                  <c:pt idx="5">
                    <c:v>Urbain périphérique ou dense</c:v>
                  </c:pt>
                  <c:pt idx="10">
                    <c:v>Ubain très dense</c:v>
                  </c:pt>
                </c:lvl>
              </c:multiLvlStrCache>
            </c:multiLvlStrRef>
          </c:cat>
          <c:val>
            <c:numRef>
              <c:f>'Complément figure 4'!$D$3:$D$17</c:f>
              <c:numCache>
                <c:formatCode>0.0</c:formatCode>
                <c:ptCount val="15"/>
                <c:pt idx="0">
                  <c:v>72.888884967775809</c:v>
                </c:pt>
                <c:pt idx="1">
                  <c:v>73.0569318626723</c:v>
                </c:pt>
                <c:pt idx="2">
                  <c:v>75.371638178119014</c:v>
                </c:pt>
                <c:pt idx="3">
                  <c:v>72.608902925928135</c:v>
                </c:pt>
                <c:pt idx="4">
                  <c:v>69.597664481951938</c:v>
                </c:pt>
                <c:pt idx="5">
                  <c:v>73.783345049668782</c:v>
                </c:pt>
                <c:pt idx="6">
                  <c:v>75.479545932595542</c:v>
                </c:pt>
                <c:pt idx="7">
                  <c:v>76.284871984780494</c:v>
                </c:pt>
                <c:pt idx="8">
                  <c:v>73.688612888917049</c:v>
                </c:pt>
                <c:pt idx="9">
                  <c:v>69.781362275959395</c:v>
                </c:pt>
                <c:pt idx="10">
                  <c:v>72.535646645489763</c:v>
                </c:pt>
                <c:pt idx="11">
                  <c:v>74.882080851025009</c:v>
                </c:pt>
                <c:pt idx="12">
                  <c:v>75.353426435295418</c:v>
                </c:pt>
                <c:pt idx="13">
                  <c:v>73.638281044028474</c:v>
                </c:pt>
                <c:pt idx="14">
                  <c:v>68.742505001803423</c:v>
                </c:pt>
              </c:numCache>
            </c:numRef>
          </c:val>
          <c:extLst>
            <c:ext xmlns:c16="http://schemas.microsoft.com/office/drawing/2014/chart" uri="{C3380CC4-5D6E-409C-BE32-E72D297353CC}">
              <c16:uniqueId val="{00000001-2496-4180-974E-8FE1CA6D761F}"/>
            </c:ext>
          </c:extLst>
        </c:ser>
        <c:ser>
          <c:idx val="2"/>
          <c:order val="2"/>
          <c:tx>
            <c:strRef>
              <c:f>'Complément figure 4'!$E$2</c:f>
              <c:strCache>
                <c:ptCount val="1"/>
                <c:pt idx="0">
                  <c:v>Allemand</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'Complément figure 4'!$A$3:$B$17</c:f>
              <c:multiLvlStrCache>
                <c:ptCount val="15"/>
                <c:lvl>
                  <c:pt idx="0">
                    <c:v>Ensemble</c:v>
                  </c:pt>
                  <c:pt idx="1">
                    <c:v>Défavorisée</c:v>
                  </c:pt>
                  <c:pt idx="2">
                    <c:v>Moyenne</c:v>
                  </c:pt>
                  <c:pt idx="3">
                    <c:v>Favorisée</c:v>
                  </c:pt>
                  <c:pt idx="4">
                    <c:v>Très favorisée</c:v>
                  </c:pt>
                  <c:pt idx="5">
                    <c:v>Ensemble</c:v>
                  </c:pt>
                  <c:pt idx="6">
                    <c:v>Défavorisée</c:v>
                  </c:pt>
                  <c:pt idx="7">
                    <c:v>Moyenne</c:v>
                  </c:pt>
                  <c:pt idx="8">
                    <c:v>Favorisée</c:v>
                  </c:pt>
                  <c:pt idx="9">
                    <c:v>Très favorisée</c:v>
                  </c:pt>
                  <c:pt idx="10">
                    <c:v>Ensemble</c:v>
                  </c:pt>
                  <c:pt idx="11">
                    <c:v>Défavorisée</c:v>
                  </c:pt>
                  <c:pt idx="12">
                    <c:v>Moyenne</c:v>
                  </c:pt>
                  <c:pt idx="13">
                    <c:v>Favorisée</c:v>
                  </c:pt>
                  <c:pt idx="14">
                    <c:v>Très favorisée</c:v>
                  </c:pt>
                </c:lvl>
                <c:lvl>
                  <c:pt idx="0">
                    <c:v>Rural/Bourg/Petite Ville</c:v>
                  </c:pt>
                  <c:pt idx="5">
                    <c:v>Urbain périphérique ou dense</c:v>
                  </c:pt>
                  <c:pt idx="10">
                    <c:v>Ubain très dense</c:v>
                  </c:pt>
                </c:lvl>
              </c:multiLvlStrCache>
            </c:multiLvlStrRef>
          </c:cat>
          <c:val>
            <c:numRef>
              <c:f>'Complément figure 4'!$E$3:$E$17</c:f>
              <c:numCache>
                <c:formatCode>0.0</c:formatCode>
                <c:ptCount val="15"/>
                <c:pt idx="0">
                  <c:v>22.032881474064041</c:v>
                </c:pt>
                <c:pt idx="1">
                  <c:v>21.687300022950954</c:v>
                </c:pt>
                <c:pt idx="2">
                  <c:v>19.218260391760843</c:v>
                </c:pt>
                <c:pt idx="3">
                  <c:v>22.84726774328109</c:v>
                </c:pt>
                <c:pt idx="4">
                  <c:v>25.663631266554532</c:v>
                </c:pt>
                <c:pt idx="5">
                  <c:v>20.083691840143494</c:v>
                </c:pt>
                <c:pt idx="6">
                  <c:v>17.913678339519198</c:v>
                </c:pt>
                <c:pt idx="7">
                  <c:v>17.384800824874016</c:v>
                </c:pt>
                <c:pt idx="8">
                  <c:v>20.603257081300296</c:v>
                </c:pt>
                <c:pt idx="9">
                  <c:v>24.518512963505838</c:v>
                </c:pt>
                <c:pt idx="10">
                  <c:v>20.390734755738873</c:v>
                </c:pt>
                <c:pt idx="11">
                  <c:v>17.071590836518897</c:v>
                </c:pt>
                <c:pt idx="12">
                  <c:v>17.089474261776509</c:v>
                </c:pt>
                <c:pt idx="13">
                  <c:v>20.014939801388522</c:v>
                </c:pt>
                <c:pt idx="14">
                  <c:v>24.898653751892052</c:v>
                </c:pt>
              </c:numCache>
            </c:numRef>
          </c:val>
          <c:extLst>
            <c:ext xmlns:c16="http://schemas.microsoft.com/office/drawing/2014/chart" uri="{C3380CC4-5D6E-409C-BE32-E72D297353CC}">
              <c16:uniqueId val="{00000002-2496-4180-974E-8FE1CA6D761F}"/>
            </c:ext>
          </c:extLst>
        </c:ser>
        <c:ser>
          <c:idx val="3"/>
          <c:order val="3"/>
          <c:tx>
            <c:strRef>
              <c:f>'Complément figure 4'!$F$2</c:f>
              <c:strCache>
                <c:ptCount val="1"/>
                <c:pt idx="0">
                  <c:v>Italien</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'Complément figure 4'!$A$3:$B$17</c:f>
              <c:multiLvlStrCache>
                <c:ptCount val="15"/>
                <c:lvl>
                  <c:pt idx="0">
                    <c:v>Ensemble</c:v>
                  </c:pt>
                  <c:pt idx="1">
                    <c:v>Défavorisée</c:v>
                  </c:pt>
                  <c:pt idx="2">
                    <c:v>Moyenne</c:v>
                  </c:pt>
                  <c:pt idx="3">
                    <c:v>Favorisée</c:v>
                  </c:pt>
                  <c:pt idx="4">
                    <c:v>Très favorisée</c:v>
                  </c:pt>
                  <c:pt idx="5">
                    <c:v>Ensemble</c:v>
                  </c:pt>
                  <c:pt idx="6">
                    <c:v>Défavorisée</c:v>
                  </c:pt>
                  <c:pt idx="7">
                    <c:v>Moyenne</c:v>
                  </c:pt>
                  <c:pt idx="8">
                    <c:v>Favorisée</c:v>
                  </c:pt>
                  <c:pt idx="9">
                    <c:v>Très favorisée</c:v>
                  </c:pt>
                  <c:pt idx="10">
                    <c:v>Ensemble</c:v>
                  </c:pt>
                  <c:pt idx="11">
                    <c:v>Défavorisée</c:v>
                  </c:pt>
                  <c:pt idx="12">
                    <c:v>Moyenne</c:v>
                  </c:pt>
                  <c:pt idx="13">
                    <c:v>Favorisée</c:v>
                  </c:pt>
                  <c:pt idx="14">
                    <c:v>Très favorisée</c:v>
                  </c:pt>
                </c:lvl>
                <c:lvl>
                  <c:pt idx="0">
                    <c:v>Rural/Bourg/Petite Ville</c:v>
                  </c:pt>
                  <c:pt idx="5">
                    <c:v>Urbain périphérique ou dense</c:v>
                  </c:pt>
                  <c:pt idx="10">
                    <c:v>Ubain très dense</c:v>
                  </c:pt>
                </c:lvl>
              </c:multiLvlStrCache>
            </c:multiLvlStrRef>
          </c:cat>
          <c:val>
            <c:numRef>
              <c:f>'Complément figure 4'!$F$3:$F$17</c:f>
              <c:numCache>
                <c:formatCode>0.0</c:formatCode>
                <c:ptCount val="15"/>
                <c:pt idx="0">
                  <c:v>6.3111785542561973</c:v>
                </c:pt>
                <c:pt idx="1">
                  <c:v>6.1157538037828569</c:v>
                </c:pt>
                <c:pt idx="2">
                  <c:v>6.6382523723955629</c:v>
                </c:pt>
                <c:pt idx="3">
                  <c:v>6.0991597640188306</c:v>
                </c:pt>
                <c:pt idx="4">
                  <c:v>6.302805328383891</c:v>
                </c:pt>
                <c:pt idx="5">
                  <c:v>7.044095848109297</c:v>
                </c:pt>
                <c:pt idx="6">
                  <c:v>6.7899768623752372</c:v>
                </c:pt>
                <c:pt idx="7">
                  <c:v>7.1486661148143309</c:v>
                </c:pt>
                <c:pt idx="8">
                  <c:v>7.0933400925163177</c:v>
                </c:pt>
                <c:pt idx="9">
                  <c:v>7.1747533763745821</c:v>
                </c:pt>
                <c:pt idx="10">
                  <c:v>6.571762735558524</c:v>
                </c:pt>
                <c:pt idx="11">
                  <c:v>6.6221751863441867</c:v>
                </c:pt>
                <c:pt idx="12">
                  <c:v>6.7302508218387231</c:v>
                </c:pt>
                <c:pt idx="13">
                  <c:v>6.3880833113630366</c:v>
                </c:pt>
                <c:pt idx="14">
                  <c:v>6.4997240915830981</c:v>
                </c:pt>
              </c:numCache>
            </c:numRef>
          </c:val>
          <c:extLst>
            <c:ext xmlns:c16="http://schemas.microsoft.com/office/drawing/2014/chart" uri="{C3380CC4-5D6E-409C-BE32-E72D297353CC}">
              <c16:uniqueId val="{00000003-2496-4180-974E-8FE1CA6D761F}"/>
            </c:ext>
          </c:extLst>
        </c:ser>
        <c:ser>
          <c:idx val="4"/>
          <c:order val="4"/>
          <c:tx>
            <c:strRef>
              <c:f>'Complément figure 4'!$G$2</c:f>
              <c:strCache>
                <c:ptCount val="1"/>
                <c:pt idx="0">
                  <c:v>Langues régionales</c:v>
                </c:pt>
              </c:strCache>
            </c:strRef>
          </c:tx>
          <c:spPr>
            <a:solidFill>
              <a:schemeClr val="accent5"/>
            </a:solidFill>
            <a:ln>
              <a:noFill/>
            </a:ln>
            <a:effectLst/>
          </c:spPr>
          <c:invertIfNegative val="0"/>
          <c:cat>
            <c:multiLvlStrRef>
              <c:f>'Complément figure 4'!$A$3:$B$17</c:f>
              <c:multiLvlStrCache>
                <c:ptCount val="15"/>
                <c:lvl>
                  <c:pt idx="0">
                    <c:v>Ensemble</c:v>
                  </c:pt>
                  <c:pt idx="1">
                    <c:v>Défavorisée</c:v>
                  </c:pt>
                  <c:pt idx="2">
                    <c:v>Moyenne</c:v>
                  </c:pt>
                  <c:pt idx="3">
                    <c:v>Favorisée</c:v>
                  </c:pt>
                  <c:pt idx="4">
                    <c:v>Très favorisée</c:v>
                  </c:pt>
                  <c:pt idx="5">
                    <c:v>Ensemble</c:v>
                  </c:pt>
                  <c:pt idx="6">
                    <c:v>Défavorisée</c:v>
                  </c:pt>
                  <c:pt idx="7">
                    <c:v>Moyenne</c:v>
                  </c:pt>
                  <c:pt idx="8">
                    <c:v>Favorisée</c:v>
                  </c:pt>
                  <c:pt idx="9">
                    <c:v>Très favorisée</c:v>
                  </c:pt>
                  <c:pt idx="10">
                    <c:v>Ensemble</c:v>
                  </c:pt>
                  <c:pt idx="11">
                    <c:v>Défavorisée</c:v>
                  </c:pt>
                  <c:pt idx="12">
                    <c:v>Moyenne</c:v>
                  </c:pt>
                  <c:pt idx="13">
                    <c:v>Favorisée</c:v>
                  </c:pt>
                  <c:pt idx="14">
                    <c:v>Très favorisée</c:v>
                  </c:pt>
                </c:lvl>
                <c:lvl>
                  <c:pt idx="0">
                    <c:v>Rural/Bourg/Petite Ville</c:v>
                  </c:pt>
                  <c:pt idx="5">
                    <c:v>Urbain périphérique ou dense</c:v>
                  </c:pt>
                  <c:pt idx="10">
                    <c:v>Ubain très dense</c:v>
                  </c:pt>
                </c:lvl>
              </c:multiLvlStrCache>
            </c:multiLvlStrRef>
          </c:cat>
          <c:val>
            <c:numRef>
              <c:f>'Complément figure 4'!$G$3:$G$17</c:f>
              <c:numCache>
                <c:formatCode>0.0</c:formatCode>
                <c:ptCount val="15"/>
                <c:pt idx="0">
                  <c:v>0.92636296665534446</c:v>
                </c:pt>
                <c:pt idx="1">
                  <c:v>0.73308042283754771</c:v>
                </c:pt>
                <c:pt idx="2">
                  <c:v>1.1464722218097034</c:v>
                </c:pt>
                <c:pt idx="3">
                  <c:v>0.78064477683093969</c:v>
                </c:pt>
                <c:pt idx="4">
                  <c:v>1.011155578756066</c:v>
                </c:pt>
                <c:pt idx="5">
                  <c:v>0.67067045505724687</c:v>
                </c:pt>
                <c:pt idx="6">
                  <c:v>0.70023544738395571</c:v>
                </c:pt>
                <c:pt idx="7">
                  <c:v>0.86916742909423605</c:v>
                </c:pt>
                <c:pt idx="8">
                  <c:v>0.60452442810975215</c:v>
                </c:pt>
                <c:pt idx="9">
                  <c:v>0.49017936883440932</c:v>
                </c:pt>
                <c:pt idx="10">
                  <c:v>0.16355587543916714</c:v>
                </c:pt>
                <c:pt idx="11">
                  <c:v>0.13320074081507904</c:v>
                </c:pt>
                <c:pt idx="12">
                  <c:v>0.20516148117047012</c:v>
                </c:pt>
                <c:pt idx="13">
                  <c:v>0.22585464452060813</c:v>
                </c:pt>
                <c:pt idx="14">
                  <c:v>0.13533384918445171</c:v>
                </c:pt>
              </c:numCache>
            </c:numRef>
          </c:val>
          <c:extLst>
            <c:ext xmlns:c16="http://schemas.microsoft.com/office/drawing/2014/chart" uri="{C3380CC4-5D6E-409C-BE32-E72D297353CC}">
              <c16:uniqueId val="{00000004-2496-4180-974E-8FE1CA6D761F}"/>
            </c:ext>
          </c:extLst>
        </c:ser>
        <c:ser>
          <c:idx val="5"/>
          <c:order val="5"/>
          <c:tx>
            <c:strRef>
              <c:f>'Complément figure 4'!$H$2</c:f>
              <c:strCache>
                <c:ptCount val="1"/>
                <c:pt idx="0">
                  <c:v>Autres langues</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'Complément figure 4'!$A$3:$B$17</c:f>
              <c:multiLvlStrCache>
                <c:ptCount val="15"/>
                <c:lvl>
                  <c:pt idx="0">
                    <c:v>Ensemble</c:v>
                  </c:pt>
                  <c:pt idx="1">
                    <c:v>Défavorisée</c:v>
                  </c:pt>
                  <c:pt idx="2">
                    <c:v>Moyenne</c:v>
                  </c:pt>
                  <c:pt idx="3">
                    <c:v>Favorisée</c:v>
                  </c:pt>
                  <c:pt idx="4">
                    <c:v>Très favorisée</c:v>
                  </c:pt>
                  <c:pt idx="5">
                    <c:v>Ensemble</c:v>
                  </c:pt>
                  <c:pt idx="6">
                    <c:v>Défavorisée</c:v>
                  </c:pt>
                  <c:pt idx="7">
                    <c:v>Moyenne</c:v>
                  </c:pt>
                  <c:pt idx="8">
                    <c:v>Favorisée</c:v>
                  </c:pt>
                  <c:pt idx="9">
                    <c:v>Très favorisée</c:v>
                  </c:pt>
                  <c:pt idx="10">
                    <c:v>Ensemble</c:v>
                  </c:pt>
                  <c:pt idx="11">
                    <c:v>Défavorisée</c:v>
                  </c:pt>
                  <c:pt idx="12">
                    <c:v>Moyenne</c:v>
                  </c:pt>
                  <c:pt idx="13">
                    <c:v>Favorisée</c:v>
                  </c:pt>
                  <c:pt idx="14">
                    <c:v>Très favorisée</c:v>
                  </c:pt>
                </c:lvl>
                <c:lvl>
                  <c:pt idx="0">
                    <c:v>Rural/Bourg/Petite Ville</c:v>
                  </c:pt>
                  <c:pt idx="5">
                    <c:v>Urbain périphérique ou dense</c:v>
                  </c:pt>
                  <c:pt idx="10">
                    <c:v>Ubain très dense</c:v>
                  </c:pt>
                </c:lvl>
              </c:multiLvlStrCache>
            </c:multiLvlStrRef>
          </c:cat>
          <c:val>
            <c:numRef>
              <c:f>'Complément figure 4'!$H$3:$H$17</c:f>
              <c:numCache>
                <c:formatCode>0.0</c:formatCode>
                <c:ptCount val="15"/>
                <c:pt idx="0">
                  <c:v>1.4080717093161235</c:v>
                </c:pt>
                <c:pt idx="1">
                  <c:v>1.5593147115605297</c:v>
                </c:pt>
                <c:pt idx="2">
                  <c:v>1.2756731069100198</c:v>
                </c:pt>
                <c:pt idx="3">
                  <c:v>1.1769262856802336</c:v>
                </c:pt>
                <c:pt idx="4">
                  <c:v>1.5138333043326953</c:v>
                </c:pt>
                <c:pt idx="5">
                  <c:v>1.9544414049420089</c:v>
                </c:pt>
                <c:pt idx="6">
                  <c:v>2.1244546373635318</c:v>
                </c:pt>
                <c:pt idx="7">
                  <c:v>1.9002599514950842</c:v>
                </c:pt>
                <c:pt idx="8">
                  <c:v>1.5778467777707368</c:v>
                </c:pt>
                <c:pt idx="9">
                  <c:v>2.0370736496206052</c:v>
                </c:pt>
                <c:pt idx="10">
                  <c:v>4.6462325630751273</c:v>
                </c:pt>
                <c:pt idx="11">
                  <c:v>4.6059173972940179</c:v>
                </c:pt>
                <c:pt idx="12">
                  <c:v>4.5483823255769575</c:v>
                </c:pt>
                <c:pt idx="13">
                  <c:v>3.8676509359346163</c:v>
                </c:pt>
                <c:pt idx="14">
                  <c:v>5.0098186403109901</c:v>
                </c:pt>
              </c:numCache>
            </c:numRef>
          </c:val>
          <c:extLst>
            <c:ext xmlns:c16="http://schemas.microsoft.com/office/drawing/2014/chart" uri="{C3380CC4-5D6E-409C-BE32-E72D297353CC}">
              <c16:uniqueId val="{00000005-2496-4180-974E-8FE1CA6D761F}"/>
            </c:ext>
          </c:extLst>
        </c:ser>
        <c:dLbls>
          <c:showLegendKey val="0"/>
          <c:showVal val="0"/>
          <c:showCatName val="0"/>
          <c:showSerName val="0"/>
          <c:showPercent val="0"/>
          <c:showBubbleSize val="0"/>
        </c:dLbls>
        <c:gapWidth val="57"/>
        <c:overlap val="100"/>
        <c:axId val="560750384"/>
        <c:axId val="560749728"/>
      </c:barChart>
      <c:catAx>
        <c:axId val="56075038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60749728"/>
        <c:crosses val="autoZero"/>
        <c:auto val="1"/>
        <c:lblAlgn val="ctr"/>
        <c:lblOffset val="100"/>
        <c:noMultiLvlLbl val="0"/>
      </c:catAx>
      <c:valAx>
        <c:axId val="560749728"/>
        <c:scaling>
          <c:orientation val="minMax"/>
        </c:scaling>
        <c:delete val="1"/>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crossAx val="56075038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922334011247012E-2"/>
          <c:y val="8.0051462133048687E-2"/>
          <c:w val="0.88878957200313136"/>
          <c:h val="0.81204899731344993"/>
        </c:manualLayout>
      </c:layout>
      <c:barChart>
        <c:barDir val="bar"/>
        <c:grouping val="stacked"/>
        <c:varyColors val="0"/>
        <c:ser>
          <c:idx val="0"/>
          <c:order val="0"/>
          <c:tx>
            <c:strRef>
              <c:f>'Figure 2'!$A$5</c:f>
              <c:strCache>
                <c:ptCount val="1"/>
                <c:pt idx="0">
                  <c:v>Anglais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2'!$B$3:$G$4</c:f>
              <c:multiLvlStrCache>
                <c:ptCount val="6"/>
                <c:lvl>
                  <c:pt idx="0">
                    <c:v>2010</c:v>
                  </c:pt>
                  <c:pt idx="1">
                    <c:v>2020</c:v>
                  </c:pt>
                  <c:pt idx="2">
                    <c:v>2010</c:v>
                  </c:pt>
                  <c:pt idx="3">
                    <c:v>2020</c:v>
                  </c:pt>
                  <c:pt idx="4">
                    <c:v>2010</c:v>
                  </c:pt>
                  <c:pt idx="5">
                    <c:v>2020</c:v>
                  </c:pt>
                </c:lvl>
                <c:lvl>
                  <c:pt idx="0">
                    <c:v>1er Cycle</c:v>
                  </c:pt>
                  <c:pt idx="2">
                    <c:v>2nd Cycle GT</c:v>
                  </c:pt>
                  <c:pt idx="4">
                    <c:v>2nd Cycle Pro</c:v>
                  </c:pt>
                </c:lvl>
              </c:multiLvlStrCache>
            </c:multiLvlStrRef>
          </c:cat>
          <c:val>
            <c:numRef>
              <c:f>'Figure 2'!$B$5:$G$5</c:f>
              <c:numCache>
                <c:formatCode>0.0</c:formatCode>
                <c:ptCount val="6"/>
                <c:pt idx="0">
                  <c:v>98.447274725356323</c:v>
                </c:pt>
                <c:pt idx="1">
                  <c:v>99.504445783234857</c:v>
                </c:pt>
                <c:pt idx="2">
                  <c:v>99.679177503524912</c:v>
                </c:pt>
                <c:pt idx="3">
                  <c:v>99.944276776131019</c:v>
                </c:pt>
                <c:pt idx="4">
                  <c:v>95.854646436305302</c:v>
                </c:pt>
                <c:pt idx="5">
                  <c:v>96.785968298330317</c:v>
                </c:pt>
              </c:numCache>
            </c:numRef>
          </c:val>
          <c:extLst>
            <c:ext xmlns:c16="http://schemas.microsoft.com/office/drawing/2014/chart" uri="{C3380CC4-5D6E-409C-BE32-E72D297353CC}">
              <c16:uniqueId val="{00000000-5B48-47FD-A252-DF9A5ED39211}"/>
            </c:ext>
          </c:extLst>
        </c:ser>
        <c:ser>
          <c:idx val="1"/>
          <c:order val="1"/>
          <c:tx>
            <c:strRef>
              <c:f>'Figure 2'!$A$6</c:f>
              <c:strCache>
                <c:ptCount val="1"/>
                <c:pt idx="0">
                  <c:v>Espagnol</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2'!$B$3:$G$4</c:f>
              <c:multiLvlStrCache>
                <c:ptCount val="6"/>
                <c:lvl>
                  <c:pt idx="0">
                    <c:v>2010</c:v>
                  </c:pt>
                  <c:pt idx="1">
                    <c:v>2020</c:v>
                  </c:pt>
                  <c:pt idx="2">
                    <c:v>2010</c:v>
                  </c:pt>
                  <c:pt idx="3">
                    <c:v>2020</c:v>
                  </c:pt>
                  <c:pt idx="4">
                    <c:v>2010</c:v>
                  </c:pt>
                  <c:pt idx="5">
                    <c:v>2020</c:v>
                  </c:pt>
                </c:lvl>
                <c:lvl>
                  <c:pt idx="0">
                    <c:v>1er Cycle</c:v>
                  </c:pt>
                  <c:pt idx="2">
                    <c:v>2nd Cycle GT</c:v>
                  </c:pt>
                  <c:pt idx="4">
                    <c:v>2nd Cycle Pro</c:v>
                  </c:pt>
                </c:lvl>
              </c:multiLvlStrCache>
            </c:multiLvlStrRef>
          </c:cat>
          <c:val>
            <c:numRef>
              <c:f>'Figure 2'!$B$6:$G$6</c:f>
              <c:numCache>
                <c:formatCode>0.0</c:formatCode>
                <c:ptCount val="6"/>
                <c:pt idx="0">
                  <c:v>36.077325947624331</c:v>
                </c:pt>
                <c:pt idx="1">
                  <c:v>56.016048693180764</c:v>
                </c:pt>
                <c:pt idx="2">
                  <c:v>66.328243052707862</c:v>
                </c:pt>
                <c:pt idx="3">
                  <c:v>72.982713334555001</c:v>
                </c:pt>
                <c:pt idx="4">
                  <c:v>27.018036100979142</c:v>
                </c:pt>
                <c:pt idx="5">
                  <c:v>31.039625520502064</c:v>
                </c:pt>
              </c:numCache>
            </c:numRef>
          </c:val>
          <c:extLst>
            <c:ext xmlns:c16="http://schemas.microsoft.com/office/drawing/2014/chart" uri="{C3380CC4-5D6E-409C-BE32-E72D297353CC}">
              <c16:uniqueId val="{00000001-5B48-47FD-A252-DF9A5ED39211}"/>
            </c:ext>
          </c:extLst>
        </c:ser>
        <c:ser>
          <c:idx val="2"/>
          <c:order val="2"/>
          <c:tx>
            <c:strRef>
              <c:f>'Figure 2'!$A$7</c:f>
              <c:strCache>
                <c:ptCount val="1"/>
                <c:pt idx="0">
                  <c:v>Allemand</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2'!$B$3:$G$4</c:f>
              <c:multiLvlStrCache>
                <c:ptCount val="6"/>
                <c:lvl>
                  <c:pt idx="0">
                    <c:v>2010</c:v>
                  </c:pt>
                  <c:pt idx="1">
                    <c:v>2020</c:v>
                  </c:pt>
                  <c:pt idx="2">
                    <c:v>2010</c:v>
                  </c:pt>
                  <c:pt idx="3">
                    <c:v>2020</c:v>
                  </c:pt>
                  <c:pt idx="4">
                    <c:v>2010</c:v>
                  </c:pt>
                  <c:pt idx="5">
                    <c:v>2020</c:v>
                  </c:pt>
                </c:lvl>
                <c:lvl>
                  <c:pt idx="0">
                    <c:v>1er Cycle</c:v>
                  </c:pt>
                  <c:pt idx="2">
                    <c:v>2nd Cycle GT</c:v>
                  </c:pt>
                  <c:pt idx="4">
                    <c:v>2nd Cycle Pro</c:v>
                  </c:pt>
                </c:lvl>
              </c:multiLvlStrCache>
            </c:multiLvlStrRef>
          </c:cat>
          <c:val>
            <c:numRef>
              <c:f>'Figure 2'!$B$7:$G$7</c:f>
              <c:numCache>
                <c:formatCode>0.0</c:formatCode>
                <c:ptCount val="6"/>
                <c:pt idx="0">
                  <c:v>14.707003429255971</c:v>
                </c:pt>
                <c:pt idx="1">
                  <c:v>14.612611034750591</c:v>
                </c:pt>
                <c:pt idx="2">
                  <c:v>22.055721580280757</c:v>
                </c:pt>
                <c:pt idx="3">
                  <c:v>20.525032442883695</c:v>
                </c:pt>
                <c:pt idx="4">
                  <c:v>4.97456816236088</c:v>
                </c:pt>
                <c:pt idx="5">
                  <c:v>4.1474105707741815</c:v>
                </c:pt>
              </c:numCache>
            </c:numRef>
          </c:val>
          <c:extLst>
            <c:ext xmlns:c16="http://schemas.microsoft.com/office/drawing/2014/chart" uri="{C3380CC4-5D6E-409C-BE32-E72D297353CC}">
              <c16:uniqueId val="{00000002-5B48-47FD-A252-DF9A5ED39211}"/>
            </c:ext>
          </c:extLst>
        </c:ser>
        <c:ser>
          <c:idx val="3"/>
          <c:order val="3"/>
          <c:tx>
            <c:strRef>
              <c:f>'Figure 2'!$A$8</c:f>
              <c:strCache>
                <c:ptCount val="1"/>
                <c:pt idx="0">
                  <c:v>Italien</c:v>
                </c:pt>
              </c:strCache>
            </c:strRef>
          </c:tx>
          <c:spPr>
            <a:solidFill>
              <a:schemeClr val="accent4"/>
            </a:solidFill>
            <a:ln>
              <a:noFill/>
            </a:ln>
            <a:effectLst/>
          </c:spPr>
          <c:invertIfNegative val="0"/>
          <c:dLbls>
            <c:dLbl>
              <c:idx val="4"/>
              <c:layout>
                <c:manualLayout>
                  <c:x val="-6.7613252197430695E-3"/>
                  <c:y val="-4.767580452920142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5B48-47FD-A252-DF9A5ED39211}"/>
                </c:ext>
              </c:extLst>
            </c:dLbl>
            <c:dLbl>
              <c:idx val="5"/>
              <c:layout>
                <c:manualLayout>
                  <c:x val="-5.0709939148073646E-3"/>
                  <c:y val="-5.164878823996806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5B48-47FD-A252-DF9A5ED3921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2'!$B$3:$G$4</c:f>
              <c:multiLvlStrCache>
                <c:ptCount val="6"/>
                <c:lvl>
                  <c:pt idx="0">
                    <c:v>2010</c:v>
                  </c:pt>
                  <c:pt idx="1">
                    <c:v>2020</c:v>
                  </c:pt>
                  <c:pt idx="2">
                    <c:v>2010</c:v>
                  </c:pt>
                  <c:pt idx="3">
                    <c:v>2020</c:v>
                  </c:pt>
                  <c:pt idx="4">
                    <c:v>2010</c:v>
                  </c:pt>
                  <c:pt idx="5">
                    <c:v>2020</c:v>
                  </c:pt>
                </c:lvl>
                <c:lvl>
                  <c:pt idx="0">
                    <c:v>1er Cycle</c:v>
                  </c:pt>
                  <c:pt idx="2">
                    <c:v>2nd Cycle GT</c:v>
                  </c:pt>
                  <c:pt idx="4">
                    <c:v>2nd Cycle Pro</c:v>
                  </c:pt>
                </c:lvl>
              </c:multiLvlStrCache>
            </c:multiLvlStrRef>
          </c:cat>
          <c:val>
            <c:numRef>
              <c:f>'Figure 2'!$B$8:$G$8</c:f>
              <c:numCache>
                <c:formatCode>0.0</c:formatCode>
                <c:ptCount val="6"/>
                <c:pt idx="0">
                  <c:v>3.1554476410406815</c:v>
                </c:pt>
                <c:pt idx="1">
                  <c:v>4.4513772570488337</c:v>
                </c:pt>
                <c:pt idx="2">
                  <c:v>8.0522303799032695</c:v>
                </c:pt>
                <c:pt idx="3">
                  <c:v>6.6852909388054282</c:v>
                </c:pt>
                <c:pt idx="4">
                  <c:v>1.6672062388938049</c:v>
                </c:pt>
                <c:pt idx="5">
                  <c:v>1.7057115016464941</c:v>
                </c:pt>
              </c:numCache>
            </c:numRef>
          </c:val>
          <c:extLst>
            <c:ext xmlns:c16="http://schemas.microsoft.com/office/drawing/2014/chart" uri="{C3380CC4-5D6E-409C-BE32-E72D297353CC}">
              <c16:uniqueId val="{00000005-5B48-47FD-A252-DF9A5ED39211}"/>
            </c:ext>
          </c:extLst>
        </c:ser>
        <c:ser>
          <c:idx val="4"/>
          <c:order val="4"/>
          <c:tx>
            <c:strRef>
              <c:f>'Figure 2'!$A$9</c:f>
              <c:strCache>
                <c:ptCount val="1"/>
                <c:pt idx="0">
                  <c:v>Autres langues</c:v>
                </c:pt>
              </c:strCache>
            </c:strRef>
          </c:tx>
          <c:spPr>
            <a:solidFill>
              <a:schemeClr val="accent5"/>
            </a:solidFill>
            <a:ln>
              <a:noFill/>
            </a:ln>
            <a:effectLst/>
          </c:spPr>
          <c:invertIfNegative val="0"/>
          <c:dLbls>
            <c:dLbl>
              <c:idx val="0"/>
              <c:layout>
                <c:manualLayout>
                  <c:x val="0"/>
                  <c:y val="6.356773937226857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5B48-47FD-A252-DF9A5ED39211}"/>
                </c:ext>
              </c:extLst>
            </c:dLbl>
            <c:dLbl>
              <c:idx val="1"/>
              <c:layout>
                <c:manualLayout>
                  <c:x val="-1.6903313049357674E-3"/>
                  <c:y val="5.164878823996825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5B48-47FD-A252-DF9A5ED39211}"/>
                </c:ext>
              </c:extLst>
            </c:dLbl>
            <c:dLbl>
              <c:idx val="2"/>
              <c:layout>
                <c:manualLayout>
                  <c:x val="0"/>
                  <c:y val="5.95947556615017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5B48-47FD-A252-DF9A5ED39211}"/>
                </c:ext>
              </c:extLst>
            </c:dLbl>
            <c:dLbl>
              <c:idx val="3"/>
              <c:layout>
                <c:manualLayout>
                  <c:x val="0"/>
                  <c:y val="5.164878823996821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5B48-47FD-A252-DF9A5ED39211}"/>
                </c:ext>
              </c:extLst>
            </c:dLbl>
            <c:dLbl>
              <c:idx val="4"/>
              <c:layout>
                <c:manualLayout>
                  <c:x val="0"/>
                  <c:y val="4.370282081843464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5B48-47FD-A252-DF9A5ED39211}"/>
                </c:ext>
              </c:extLst>
            </c:dLbl>
            <c:dLbl>
              <c:idx val="5"/>
              <c:layout>
                <c:manualLayout>
                  <c:x val="1.6903313049357054E-3"/>
                  <c:y val="3.972983710766785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5B48-47FD-A252-DF9A5ED3921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2'!$B$3:$G$4</c:f>
              <c:multiLvlStrCache>
                <c:ptCount val="6"/>
                <c:lvl>
                  <c:pt idx="0">
                    <c:v>2010</c:v>
                  </c:pt>
                  <c:pt idx="1">
                    <c:v>2020</c:v>
                  </c:pt>
                  <c:pt idx="2">
                    <c:v>2010</c:v>
                  </c:pt>
                  <c:pt idx="3">
                    <c:v>2020</c:v>
                  </c:pt>
                  <c:pt idx="4">
                    <c:v>2010</c:v>
                  </c:pt>
                  <c:pt idx="5">
                    <c:v>2020</c:v>
                  </c:pt>
                </c:lvl>
                <c:lvl>
                  <c:pt idx="0">
                    <c:v>1er Cycle</c:v>
                  </c:pt>
                  <c:pt idx="2">
                    <c:v>2nd Cycle GT</c:v>
                  </c:pt>
                  <c:pt idx="4">
                    <c:v>2nd Cycle Pro</c:v>
                  </c:pt>
                </c:lvl>
              </c:multiLvlStrCache>
            </c:multiLvlStrRef>
          </c:cat>
          <c:val>
            <c:numRef>
              <c:f>'Figure 2'!$B$9:$G$9</c:f>
              <c:numCache>
                <c:formatCode>0.0</c:formatCode>
                <c:ptCount val="6"/>
                <c:pt idx="0">
                  <c:v>0.70757022796941271</c:v>
                </c:pt>
                <c:pt idx="1">
                  <c:v>1.4608305687831888</c:v>
                </c:pt>
                <c:pt idx="2">
                  <c:v>3.2193895033676179</c:v>
                </c:pt>
                <c:pt idx="3">
                  <c:v>3.3318623399515572</c:v>
                </c:pt>
                <c:pt idx="4">
                  <c:v>0.2535270037913942</c:v>
                </c:pt>
                <c:pt idx="5">
                  <c:v>0.22089026610227375</c:v>
                </c:pt>
              </c:numCache>
            </c:numRef>
          </c:val>
          <c:extLst>
            <c:ext xmlns:c16="http://schemas.microsoft.com/office/drawing/2014/chart" uri="{C3380CC4-5D6E-409C-BE32-E72D297353CC}">
              <c16:uniqueId val="{0000000C-5B48-47FD-A252-DF9A5ED39211}"/>
            </c:ext>
          </c:extLst>
        </c:ser>
        <c:ser>
          <c:idx val="5"/>
          <c:order val="5"/>
          <c:tx>
            <c:strRef>
              <c:f>'Figure 2'!$A$10</c:f>
              <c:strCache>
                <c:ptCount val="1"/>
                <c:pt idx="0">
                  <c:v>Langues Régionales</c:v>
                </c:pt>
              </c:strCache>
            </c:strRef>
          </c:tx>
          <c:spPr>
            <a:solidFill>
              <a:schemeClr val="accent6"/>
            </a:solidFill>
            <a:ln>
              <a:noFill/>
            </a:ln>
            <a:effectLst/>
          </c:spPr>
          <c:invertIfNegative val="0"/>
          <c:dLbls>
            <c:dLbl>
              <c:idx val="0"/>
              <c:layout>
                <c:manualLayout>
                  <c:x val="3.0425963488843813E-2"/>
                  <c:y val="-3.9729837107667859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5B48-47FD-A252-DF9A5ED39211}"/>
                </c:ext>
              </c:extLst>
            </c:dLbl>
            <c:dLbl>
              <c:idx val="1"/>
              <c:layout>
                <c:manualLayout>
                  <c:x val="2.3664638269100743E-2"/>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5B48-47FD-A252-DF9A5ED39211}"/>
                </c:ext>
              </c:extLst>
            </c:dLbl>
            <c:dLbl>
              <c:idx val="2"/>
              <c:layout>
                <c:manualLayout>
                  <c:x val="3.0425963488843688E-2"/>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5B48-47FD-A252-DF9A5ED39211}"/>
                </c:ext>
              </c:extLst>
            </c:dLbl>
            <c:dLbl>
              <c:idx val="3"/>
              <c:layout>
                <c:manualLayout>
                  <c:x val="2.5354969574036511E-2"/>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5B48-47FD-A252-DF9A5ED39211}"/>
                </c:ext>
              </c:extLst>
            </c:dLbl>
            <c:dLbl>
              <c:idx val="4"/>
              <c:layout>
                <c:manualLayout>
                  <c:x val="3.0425963488843751E-2"/>
                  <c:y val="7.2837193275918906E-1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5B48-47FD-A252-DF9A5ED39211}"/>
                </c:ext>
              </c:extLst>
            </c:dLbl>
            <c:dLbl>
              <c:idx val="5"/>
              <c:layout>
                <c:manualLayout>
                  <c:x val="2.1974306964164976E-2"/>
                  <c:y val="-3.9729837107667859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5B48-47FD-A252-DF9A5ED3921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2'!$B$3:$G$4</c:f>
              <c:multiLvlStrCache>
                <c:ptCount val="6"/>
                <c:lvl>
                  <c:pt idx="0">
                    <c:v>2010</c:v>
                  </c:pt>
                  <c:pt idx="1">
                    <c:v>2020</c:v>
                  </c:pt>
                  <c:pt idx="2">
                    <c:v>2010</c:v>
                  </c:pt>
                  <c:pt idx="3">
                    <c:v>2020</c:v>
                  </c:pt>
                  <c:pt idx="4">
                    <c:v>2010</c:v>
                  </c:pt>
                  <c:pt idx="5">
                    <c:v>2020</c:v>
                  </c:pt>
                </c:lvl>
                <c:lvl>
                  <c:pt idx="0">
                    <c:v>1er Cycle</c:v>
                  </c:pt>
                  <c:pt idx="2">
                    <c:v>2nd Cycle GT</c:v>
                  </c:pt>
                  <c:pt idx="4">
                    <c:v>2nd Cycle Pro</c:v>
                  </c:pt>
                </c:lvl>
              </c:multiLvlStrCache>
            </c:multiLvlStrRef>
          </c:cat>
          <c:val>
            <c:numRef>
              <c:f>'Figure 2'!$B$10:$G$10</c:f>
              <c:numCache>
                <c:formatCode>0.0</c:formatCode>
                <c:ptCount val="6"/>
                <c:pt idx="0">
                  <c:v>0.96559977328051461</c:v>
                </c:pt>
                <c:pt idx="1">
                  <c:v>0.97942249189379316</c:v>
                </c:pt>
                <c:pt idx="2">
                  <c:v>0.5112516079744297</c:v>
                </c:pt>
                <c:pt idx="3">
                  <c:v>0.43275877329124796</c:v>
                </c:pt>
                <c:pt idx="4">
                  <c:v>9.5971913467003359E-2</c:v>
                </c:pt>
                <c:pt idx="5">
                  <c:v>0.24376259152846663</c:v>
                </c:pt>
              </c:numCache>
            </c:numRef>
          </c:val>
          <c:extLst>
            <c:ext xmlns:c16="http://schemas.microsoft.com/office/drawing/2014/chart" uri="{C3380CC4-5D6E-409C-BE32-E72D297353CC}">
              <c16:uniqueId val="{00000013-5B48-47FD-A252-DF9A5ED39211}"/>
            </c:ext>
          </c:extLst>
        </c:ser>
        <c:dLbls>
          <c:showLegendKey val="0"/>
          <c:showVal val="0"/>
          <c:showCatName val="0"/>
          <c:showSerName val="0"/>
          <c:showPercent val="0"/>
          <c:showBubbleSize val="0"/>
        </c:dLbls>
        <c:gapWidth val="76"/>
        <c:overlap val="100"/>
        <c:axId val="341752296"/>
        <c:axId val="341752624"/>
      </c:barChart>
      <c:catAx>
        <c:axId val="3417522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41752624"/>
        <c:crosses val="autoZero"/>
        <c:auto val="1"/>
        <c:lblAlgn val="ctr"/>
        <c:lblOffset val="100"/>
        <c:noMultiLvlLbl val="0"/>
      </c:catAx>
      <c:valAx>
        <c:axId val="341752624"/>
        <c:scaling>
          <c:orientation val="minMax"/>
        </c:scaling>
        <c:delete val="1"/>
        <c:axPos val="t"/>
        <c:majorGridlines>
          <c:spPr>
            <a:ln w="9525" cap="flat" cmpd="sng" algn="ctr">
              <a:noFill/>
              <a:round/>
            </a:ln>
            <a:effectLst/>
          </c:spPr>
        </c:majorGridlines>
        <c:numFmt formatCode="0.0" sourceLinked="1"/>
        <c:majorTickMark val="none"/>
        <c:minorTickMark val="none"/>
        <c:tickLblPos val="nextTo"/>
        <c:crossAx val="34175229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828886201137082"/>
          <c:y val="0.20224871802056771"/>
          <c:w val="0.8347161542111311"/>
          <c:h val="0.6972912638589216"/>
        </c:manualLayout>
      </c:layout>
      <c:barChart>
        <c:barDir val="bar"/>
        <c:grouping val="stacked"/>
        <c:varyColors val="0"/>
        <c:ser>
          <c:idx val="0"/>
          <c:order val="0"/>
          <c:tx>
            <c:strRef>
              <c:f>'Figure 3'!$A$5</c:f>
              <c:strCache>
                <c:ptCount val="1"/>
                <c:pt idx="0">
                  <c:v>LV1</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3'!$B$3:$G$4</c:f>
              <c:multiLvlStrCache>
                <c:ptCount val="6"/>
                <c:lvl>
                  <c:pt idx="0">
                    <c:v>Filles</c:v>
                  </c:pt>
                  <c:pt idx="1">
                    <c:v>Garçons</c:v>
                  </c:pt>
                  <c:pt idx="2">
                    <c:v>Filles</c:v>
                  </c:pt>
                  <c:pt idx="3">
                    <c:v>Garçons</c:v>
                  </c:pt>
                  <c:pt idx="4">
                    <c:v>Filles</c:v>
                  </c:pt>
                  <c:pt idx="5">
                    <c:v>Garçons</c:v>
                  </c:pt>
                </c:lvl>
                <c:lvl>
                  <c:pt idx="0">
                    <c:v>1er Cycle</c:v>
                  </c:pt>
                  <c:pt idx="2">
                    <c:v>2nd Cycle GT</c:v>
                  </c:pt>
                  <c:pt idx="4">
                    <c:v>2nd Cycle Pro</c:v>
                  </c:pt>
                </c:lvl>
              </c:multiLvlStrCache>
            </c:multiLvlStrRef>
          </c:cat>
          <c:val>
            <c:numRef>
              <c:f>'Figure 3'!$B$5:$G$5</c:f>
              <c:numCache>
                <c:formatCode>0.0</c:formatCode>
                <c:ptCount val="6"/>
                <c:pt idx="0">
                  <c:v>99.822406730557077</c:v>
                </c:pt>
                <c:pt idx="1">
                  <c:v>99.719267587859846</c:v>
                </c:pt>
                <c:pt idx="2">
                  <c:v>99.947397560489932</c:v>
                </c:pt>
                <c:pt idx="3">
                  <c:v>99.940047065093125</c:v>
                </c:pt>
                <c:pt idx="4">
                  <c:v>97.948707985234122</c:v>
                </c:pt>
                <c:pt idx="5">
                  <c:v>98.725379026500363</c:v>
                </c:pt>
              </c:numCache>
            </c:numRef>
          </c:val>
          <c:extLst>
            <c:ext xmlns:c16="http://schemas.microsoft.com/office/drawing/2014/chart" uri="{C3380CC4-5D6E-409C-BE32-E72D297353CC}">
              <c16:uniqueId val="{00000000-915A-436C-B72B-1677EC4227AE}"/>
            </c:ext>
          </c:extLst>
        </c:ser>
        <c:ser>
          <c:idx val="1"/>
          <c:order val="1"/>
          <c:tx>
            <c:strRef>
              <c:f>'Figure 3'!$A$6</c:f>
              <c:strCache>
                <c:ptCount val="1"/>
                <c:pt idx="0">
                  <c:v>LV2</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3'!$B$3:$G$4</c:f>
              <c:multiLvlStrCache>
                <c:ptCount val="6"/>
                <c:lvl>
                  <c:pt idx="0">
                    <c:v>Filles</c:v>
                  </c:pt>
                  <c:pt idx="1">
                    <c:v>Garçons</c:v>
                  </c:pt>
                  <c:pt idx="2">
                    <c:v>Filles</c:v>
                  </c:pt>
                  <c:pt idx="3">
                    <c:v>Garçons</c:v>
                  </c:pt>
                  <c:pt idx="4">
                    <c:v>Filles</c:v>
                  </c:pt>
                  <c:pt idx="5">
                    <c:v>Garçons</c:v>
                  </c:pt>
                </c:lvl>
                <c:lvl>
                  <c:pt idx="0">
                    <c:v>1er Cycle</c:v>
                  </c:pt>
                  <c:pt idx="2">
                    <c:v>2nd Cycle GT</c:v>
                  </c:pt>
                  <c:pt idx="4">
                    <c:v>2nd Cycle Pro</c:v>
                  </c:pt>
                </c:lvl>
              </c:multiLvlStrCache>
            </c:multiLvlStrRef>
          </c:cat>
          <c:val>
            <c:numRef>
              <c:f>'Figure 3'!$B$6:$G$6</c:f>
              <c:numCache>
                <c:formatCode>0.0</c:formatCode>
                <c:ptCount val="6"/>
                <c:pt idx="0">
                  <c:v>76.912335357488899</c:v>
                </c:pt>
                <c:pt idx="1">
                  <c:v>75.49674979086781</c:v>
                </c:pt>
                <c:pt idx="2">
                  <c:v>99.457745968201422</c:v>
                </c:pt>
                <c:pt idx="3">
                  <c:v>99.420319014868596</c:v>
                </c:pt>
                <c:pt idx="4">
                  <c:v>46.829609481251218</c:v>
                </c:pt>
                <c:pt idx="5">
                  <c:v>27.941917601108727</c:v>
                </c:pt>
              </c:numCache>
            </c:numRef>
          </c:val>
          <c:extLst>
            <c:ext xmlns:c16="http://schemas.microsoft.com/office/drawing/2014/chart" uri="{C3380CC4-5D6E-409C-BE32-E72D297353CC}">
              <c16:uniqueId val="{00000001-915A-436C-B72B-1677EC4227AE}"/>
            </c:ext>
          </c:extLst>
        </c:ser>
        <c:ser>
          <c:idx val="2"/>
          <c:order val="2"/>
          <c:tx>
            <c:strRef>
              <c:f>'Figure 3'!$A$7</c:f>
              <c:strCache>
                <c:ptCount val="1"/>
                <c:pt idx="0">
                  <c:v>LV3</c:v>
                </c:pt>
              </c:strCache>
            </c:strRef>
          </c:tx>
          <c:spPr>
            <a:solidFill>
              <a:schemeClr val="accent3"/>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691A-413C-B7AE-88A5310B2CC6}"/>
                </c:ext>
              </c:extLst>
            </c:dLbl>
            <c:dLbl>
              <c:idx val="1"/>
              <c:delete val="1"/>
              <c:extLst>
                <c:ext xmlns:c15="http://schemas.microsoft.com/office/drawing/2012/chart" uri="{CE6537A1-D6FC-4f65-9D91-7224C49458BB}"/>
                <c:ext xmlns:c16="http://schemas.microsoft.com/office/drawing/2014/chart" uri="{C3380CC4-5D6E-409C-BE32-E72D297353CC}">
                  <c16:uniqueId val="{00000003-691A-413C-B7AE-88A5310B2CC6}"/>
                </c:ext>
              </c:extLst>
            </c:dLbl>
            <c:dLbl>
              <c:idx val="4"/>
              <c:delete val="1"/>
              <c:extLst>
                <c:ext xmlns:c15="http://schemas.microsoft.com/office/drawing/2012/chart" uri="{CE6537A1-D6FC-4f65-9D91-7224C49458BB}"/>
                <c:ext xmlns:c16="http://schemas.microsoft.com/office/drawing/2014/chart" uri="{C3380CC4-5D6E-409C-BE32-E72D297353CC}">
                  <c16:uniqueId val="{00000006-691A-413C-B7AE-88A5310B2CC6}"/>
                </c:ext>
              </c:extLst>
            </c:dLbl>
            <c:dLbl>
              <c:idx val="5"/>
              <c:delete val="1"/>
              <c:extLst>
                <c:ext xmlns:c15="http://schemas.microsoft.com/office/drawing/2012/chart" uri="{CE6537A1-D6FC-4f65-9D91-7224C49458BB}"/>
                <c:ext xmlns:c16="http://schemas.microsoft.com/office/drawing/2014/chart" uri="{C3380CC4-5D6E-409C-BE32-E72D297353CC}">
                  <c16:uniqueId val="{00000007-691A-413C-B7AE-88A5310B2CC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3'!$B$3:$G$4</c:f>
              <c:multiLvlStrCache>
                <c:ptCount val="6"/>
                <c:lvl>
                  <c:pt idx="0">
                    <c:v>Filles</c:v>
                  </c:pt>
                  <c:pt idx="1">
                    <c:v>Garçons</c:v>
                  </c:pt>
                  <c:pt idx="2">
                    <c:v>Filles</c:v>
                  </c:pt>
                  <c:pt idx="3">
                    <c:v>Garçons</c:v>
                  </c:pt>
                  <c:pt idx="4">
                    <c:v>Filles</c:v>
                  </c:pt>
                  <c:pt idx="5">
                    <c:v>Garçons</c:v>
                  </c:pt>
                </c:lvl>
                <c:lvl>
                  <c:pt idx="0">
                    <c:v>1er Cycle</c:v>
                  </c:pt>
                  <c:pt idx="2">
                    <c:v>2nd Cycle GT</c:v>
                  </c:pt>
                  <c:pt idx="4">
                    <c:v>2nd Cycle Pro</c:v>
                  </c:pt>
                </c:lvl>
              </c:multiLvlStrCache>
            </c:multiLvlStrRef>
          </c:cat>
          <c:val>
            <c:numRef>
              <c:f>'Figure 3'!$B$7:$G$7</c:f>
              <c:numCache>
                <c:formatCode>0.0</c:formatCode>
                <c:ptCount val="6"/>
                <c:pt idx="0">
                  <c:v>4.1370478026880021E-2</c:v>
                </c:pt>
                <c:pt idx="1">
                  <c:v>3.3037446829464363E-2</c:v>
                </c:pt>
                <c:pt idx="2">
                  <c:v>5.5865632420598521</c:v>
                </c:pt>
                <c:pt idx="3">
                  <c:v>3.0298663498178979</c:v>
                </c:pt>
                <c:pt idx="4">
                  <c:v>2.7200310860695551E-2</c:v>
                </c:pt>
                <c:pt idx="5">
                  <c:v>1.1024316492377473E-2</c:v>
                </c:pt>
              </c:numCache>
            </c:numRef>
          </c:val>
          <c:extLst>
            <c:ext xmlns:c16="http://schemas.microsoft.com/office/drawing/2014/chart" uri="{C3380CC4-5D6E-409C-BE32-E72D297353CC}">
              <c16:uniqueId val="{00000002-915A-436C-B72B-1677EC4227AE}"/>
            </c:ext>
          </c:extLst>
        </c:ser>
        <c:ser>
          <c:idx val="3"/>
          <c:order val="3"/>
          <c:tx>
            <c:strRef>
              <c:f>'Figure 3'!$A$8</c:f>
              <c:strCache>
                <c:ptCount val="1"/>
                <c:pt idx="0">
                  <c:v>LV régionale</c:v>
                </c:pt>
              </c:strCache>
            </c:strRef>
          </c:tx>
          <c:spPr>
            <a:solidFill>
              <a:schemeClr val="accent4"/>
            </a:solidFill>
            <a:ln>
              <a:noFill/>
            </a:ln>
            <a:effectLst/>
          </c:spPr>
          <c:invertIfNegative val="0"/>
          <c:cat>
            <c:multiLvlStrRef>
              <c:f>'Figure 3'!$B$3:$G$4</c:f>
              <c:multiLvlStrCache>
                <c:ptCount val="6"/>
                <c:lvl>
                  <c:pt idx="0">
                    <c:v>Filles</c:v>
                  </c:pt>
                  <c:pt idx="1">
                    <c:v>Garçons</c:v>
                  </c:pt>
                  <c:pt idx="2">
                    <c:v>Filles</c:v>
                  </c:pt>
                  <c:pt idx="3">
                    <c:v>Garçons</c:v>
                  </c:pt>
                  <c:pt idx="4">
                    <c:v>Filles</c:v>
                  </c:pt>
                  <c:pt idx="5">
                    <c:v>Garçons</c:v>
                  </c:pt>
                </c:lvl>
                <c:lvl>
                  <c:pt idx="0">
                    <c:v>1er Cycle</c:v>
                  </c:pt>
                  <c:pt idx="2">
                    <c:v>2nd Cycle GT</c:v>
                  </c:pt>
                  <c:pt idx="4">
                    <c:v>2nd Cycle Pro</c:v>
                  </c:pt>
                </c:lvl>
              </c:multiLvlStrCache>
            </c:multiLvlStrRef>
          </c:cat>
          <c:val>
            <c:numRef>
              <c:f>'Figure 3'!$B$8:$G$8</c:f>
              <c:numCache>
                <c:formatCode>0.0</c:formatCode>
                <c:ptCount val="6"/>
                <c:pt idx="0">
                  <c:v>1.0883433581796031</c:v>
                </c:pt>
                <c:pt idx="1">
                  <c:v>0.97377445100294691</c:v>
                </c:pt>
                <c:pt idx="2">
                  <c:v>0.10923351224301638</c:v>
                </c:pt>
                <c:pt idx="3">
                  <c:v>9.5571231835688164E-2</c:v>
                </c:pt>
                <c:pt idx="4">
                  <c:v>0.25995725665436176</c:v>
                </c:pt>
                <c:pt idx="5">
                  <c:v>8.7144597034983839E-2</c:v>
                </c:pt>
              </c:numCache>
            </c:numRef>
          </c:val>
          <c:extLst>
            <c:ext xmlns:c16="http://schemas.microsoft.com/office/drawing/2014/chart" uri="{C3380CC4-5D6E-409C-BE32-E72D297353CC}">
              <c16:uniqueId val="{00000003-915A-436C-B72B-1677EC4227AE}"/>
            </c:ext>
          </c:extLst>
        </c:ser>
        <c:dLbls>
          <c:showLegendKey val="0"/>
          <c:showVal val="0"/>
          <c:showCatName val="0"/>
          <c:showSerName val="0"/>
          <c:showPercent val="0"/>
          <c:showBubbleSize val="0"/>
        </c:dLbls>
        <c:gapWidth val="88"/>
        <c:overlap val="100"/>
        <c:axId val="711549376"/>
        <c:axId val="711548064"/>
      </c:barChart>
      <c:catAx>
        <c:axId val="7115493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11548064"/>
        <c:crosses val="autoZero"/>
        <c:auto val="1"/>
        <c:lblAlgn val="ctr"/>
        <c:lblOffset val="100"/>
        <c:noMultiLvlLbl val="0"/>
      </c:catAx>
      <c:valAx>
        <c:axId val="711548064"/>
        <c:scaling>
          <c:orientation val="minMax"/>
        </c:scaling>
        <c:delete val="1"/>
        <c:axPos val="t"/>
        <c:majorGridlines>
          <c:spPr>
            <a:ln w="9525" cap="flat" cmpd="sng" algn="ctr">
              <a:noFill/>
              <a:round/>
            </a:ln>
            <a:effectLst/>
          </c:spPr>
        </c:majorGridlines>
        <c:numFmt formatCode="0.0" sourceLinked="1"/>
        <c:majorTickMark val="none"/>
        <c:minorTickMark val="none"/>
        <c:tickLblPos val="nextTo"/>
        <c:crossAx val="7115493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'Complément figure 2b'!$A$6</c:f>
              <c:strCache>
                <c:ptCount val="1"/>
                <c:pt idx="0">
                  <c:v>LV1</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'Complément figure 2b'!$B$3:$M$5</c:f>
              <c:multiLvlStrCache>
                <c:ptCount val="12"/>
                <c:lvl>
                  <c:pt idx="0">
                    <c:v>SECTEUR PUBLIC</c:v>
                  </c:pt>
                  <c:pt idx="1">
                    <c:v>SECTEUR PRIVE </c:v>
                  </c:pt>
                  <c:pt idx="2">
                    <c:v>SECTEUR PUBLIC</c:v>
                  </c:pt>
                  <c:pt idx="3">
                    <c:v>SECTEUR PRIVE </c:v>
                  </c:pt>
                  <c:pt idx="4">
                    <c:v>SECTEUR PUBLIC</c:v>
                  </c:pt>
                  <c:pt idx="5">
                    <c:v>SECTEUR PRIVE </c:v>
                  </c:pt>
                  <c:pt idx="6">
                    <c:v>SECTEUR PUBLIC</c:v>
                  </c:pt>
                  <c:pt idx="7">
                    <c:v>SECTEUR PRIVE </c:v>
                  </c:pt>
                  <c:pt idx="8">
                    <c:v>SECTEUR PUBLIC</c:v>
                  </c:pt>
                  <c:pt idx="9">
                    <c:v>SECTEUR PRIVE </c:v>
                  </c:pt>
                  <c:pt idx="10">
                    <c:v>SECTEUR PUBLIC</c:v>
                  </c:pt>
                  <c:pt idx="11">
                    <c:v>SECTEUR PRIVE </c:v>
                  </c:pt>
                </c:lvl>
                <c:lvl>
                  <c:pt idx="0">
                    <c:v>2010</c:v>
                  </c:pt>
                  <c:pt idx="2">
                    <c:v>2020</c:v>
                  </c:pt>
                  <c:pt idx="4">
                    <c:v>2010</c:v>
                  </c:pt>
                  <c:pt idx="6">
                    <c:v>2020</c:v>
                  </c:pt>
                  <c:pt idx="8">
                    <c:v>2010</c:v>
                  </c:pt>
                  <c:pt idx="10">
                    <c:v>2020</c:v>
                  </c:pt>
                </c:lvl>
                <c:lvl>
                  <c:pt idx="0">
                    <c:v>1er Cycle</c:v>
                  </c:pt>
                  <c:pt idx="4">
                    <c:v>2nd Cycle GT</c:v>
                  </c:pt>
                  <c:pt idx="8">
                    <c:v>2nd Cycle Pro</c:v>
                  </c:pt>
                </c:lvl>
              </c:multiLvlStrCache>
            </c:multiLvlStrRef>
          </c:cat>
          <c:val>
            <c:numRef>
              <c:f>'Complément figure 2b'!$B$6:$M$6</c:f>
              <c:numCache>
                <c:formatCode>0.0</c:formatCode>
                <c:ptCount val="12"/>
                <c:pt idx="0">
                  <c:v>99.79818156717181</c:v>
                </c:pt>
                <c:pt idx="1">
                  <c:v>99.858084257232761</c:v>
                </c:pt>
                <c:pt idx="2">
                  <c:v>99.733043526723506</c:v>
                </c:pt>
                <c:pt idx="3">
                  <c:v>99.905935601853074</c:v>
                </c:pt>
                <c:pt idx="4">
                  <c:v>99.948329805506262</c:v>
                </c:pt>
                <c:pt idx="5">
                  <c:v>99.962207606216509</c:v>
                </c:pt>
                <c:pt idx="6">
                  <c:v>99.938019599720448</c:v>
                </c:pt>
                <c:pt idx="7">
                  <c:v>99.966415470095043</c:v>
                </c:pt>
                <c:pt idx="8">
                  <c:v>98.639872630693702</c:v>
                </c:pt>
                <c:pt idx="9">
                  <c:v>98.568262059305582</c:v>
                </c:pt>
                <c:pt idx="10">
                  <c:v>98.390545493914033</c:v>
                </c:pt>
                <c:pt idx="11">
                  <c:v>98.504997109110434</c:v>
                </c:pt>
              </c:numCache>
            </c:numRef>
          </c:val>
          <c:extLst>
            <c:ext xmlns:c16="http://schemas.microsoft.com/office/drawing/2014/chart" uri="{C3380CC4-5D6E-409C-BE32-E72D297353CC}">
              <c16:uniqueId val="{00000000-FEFB-4230-B6FC-628CD51A0714}"/>
            </c:ext>
          </c:extLst>
        </c:ser>
        <c:ser>
          <c:idx val="1"/>
          <c:order val="1"/>
          <c:tx>
            <c:strRef>
              <c:f>'Complément figure 2b'!$A$7</c:f>
              <c:strCache>
                <c:ptCount val="1"/>
                <c:pt idx="0">
                  <c:v>LV2</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'Complément figure 2b'!$B$3:$M$5</c:f>
              <c:multiLvlStrCache>
                <c:ptCount val="12"/>
                <c:lvl>
                  <c:pt idx="0">
                    <c:v>SECTEUR PUBLIC</c:v>
                  </c:pt>
                  <c:pt idx="1">
                    <c:v>SECTEUR PRIVE </c:v>
                  </c:pt>
                  <c:pt idx="2">
                    <c:v>SECTEUR PUBLIC</c:v>
                  </c:pt>
                  <c:pt idx="3">
                    <c:v>SECTEUR PRIVE </c:v>
                  </c:pt>
                  <c:pt idx="4">
                    <c:v>SECTEUR PUBLIC</c:v>
                  </c:pt>
                  <c:pt idx="5">
                    <c:v>SECTEUR PRIVE </c:v>
                  </c:pt>
                  <c:pt idx="6">
                    <c:v>SECTEUR PUBLIC</c:v>
                  </c:pt>
                  <c:pt idx="7">
                    <c:v>SECTEUR PRIVE </c:v>
                  </c:pt>
                  <c:pt idx="8">
                    <c:v>SECTEUR PUBLIC</c:v>
                  </c:pt>
                  <c:pt idx="9">
                    <c:v>SECTEUR PRIVE </c:v>
                  </c:pt>
                  <c:pt idx="10">
                    <c:v>SECTEUR PUBLIC</c:v>
                  </c:pt>
                  <c:pt idx="11">
                    <c:v>SECTEUR PRIVE </c:v>
                  </c:pt>
                </c:lvl>
                <c:lvl>
                  <c:pt idx="0">
                    <c:v>2010</c:v>
                  </c:pt>
                  <c:pt idx="2">
                    <c:v>2020</c:v>
                  </c:pt>
                  <c:pt idx="4">
                    <c:v>2010</c:v>
                  </c:pt>
                  <c:pt idx="6">
                    <c:v>2020</c:v>
                  </c:pt>
                  <c:pt idx="8">
                    <c:v>2010</c:v>
                  </c:pt>
                  <c:pt idx="10">
                    <c:v>2020</c:v>
                  </c:pt>
                </c:lvl>
                <c:lvl>
                  <c:pt idx="0">
                    <c:v>1er Cycle</c:v>
                  </c:pt>
                  <c:pt idx="4">
                    <c:v>2nd Cycle GT</c:v>
                  </c:pt>
                  <c:pt idx="8">
                    <c:v>2nd Cycle Pro</c:v>
                  </c:pt>
                </c:lvl>
              </c:multiLvlStrCache>
            </c:multiLvlStrRef>
          </c:cat>
          <c:val>
            <c:numRef>
              <c:f>'Complément figure 2b'!$B$7:$M$7</c:f>
              <c:numCache>
                <c:formatCode>0.0</c:formatCode>
                <c:ptCount val="12"/>
                <c:pt idx="0">
                  <c:v>53.276556380855368</c:v>
                </c:pt>
                <c:pt idx="1">
                  <c:v>53.414361034847204</c:v>
                </c:pt>
                <c:pt idx="2">
                  <c:v>75.67021493990228</c:v>
                </c:pt>
                <c:pt idx="3">
                  <c:v>78.116886081097348</c:v>
                </c:pt>
                <c:pt idx="4">
                  <c:v>93.089022399920168</c:v>
                </c:pt>
                <c:pt idx="5">
                  <c:v>92.484286320479498</c:v>
                </c:pt>
                <c:pt idx="6">
                  <c:v>99.429685449468579</c:v>
                </c:pt>
                <c:pt idx="7">
                  <c:v>99.4812073933102</c:v>
                </c:pt>
                <c:pt idx="8">
                  <c:v>29.710400149507986</c:v>
                </c:pt>
                <c:pt idx="9">
                  <c:v>37.036020880414142</c:v>
                </c:pt>
                <c:pt idx="10">
                  <c:v>34.181720463368237</c:v>
                </c:pt>
                <c:pt idx="11">
                  <c:v>41.431403320393159</c:v>
                </c:pt>
              </c:numCache>
            </c:numRef>
          </c:val>
          <c:extLst>
            <c:ext xmlns:c16="http://schemas.microsoft.com/office/drawing/2014/chart" uri="{C3380CC4-5D6E-409C-BE32-E72D297353CC}">
              <c16:uniqueId val="{00000001-FEFB-4230-B6FC-628CD51A0714}"/>
            </c:ext>
          </c:extLst>
        </c:ser>
        <c:ser>
          <c:idx val="2"/>
          <c:order val="2"/>
          <c:tx>
            <c:strRef>
              <c:f>'Complément figure 2b'!$A$8</c:f>
              <c:strCache>
                <c:ptCount val="1"/>
                <c:pt idx="0">
                  <c:v>LV3</c:v>
                </c:pt>
              </c:strCache>
            </c:strRef>
          </c:tx>
          <c:spPr>
            <a:solidFill>
              <a:schemeClr val="accent3"/>
            </a:solidFill>
            <a:ln>
              <a:noFill/>
            </a:ln>
            <a:effectLst/>
          </c:spPr>
          <c:invertIfNegative val="0"/>
          <c:dLbls>
            <c:dLbl>
              <c:idx val="4"/>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D6F8-4B08-A1A7-DCA3BFDF0494}"/>
                </c:ext>
              </c:extLst>
            </c:dLbl>
            <c:dLbl>
              <c:idx val="5"/>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D6F8-4B08-A1A7-DCA3BFDF0494}"/>
                </c:ext>
              </c:extLst>
            </c:dLbl>
            <c:dLbl>
              <c:idx val="6"/>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D6F8-4B08-A1A7-DCA3BFDF0494}"/>
                </c:ext>
              </c:extLst>
            </c:dLbl>
            <c:dLbl>
              <c:idx val="7"/>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D6F8-4B08-A1A7-DCA3BFDF049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'Complément figure 2b'!$B$3:$M$5</c:f>
              <c:multiLvlStrCache>
                <c:ptCount val="12"/>
                <c:lvl>
                  <c:pt idx="0">
                    <c:v>SECTEUR PUBLIC</c:v>
                  </c:pt>
                  <c:pt idx="1">
                    <c:v>SECTEUR PRIVE </c:v>
                  </c:pt>
                  <c:pt idx="2">
                    <c:v>SECTEUR PUBLIC</c:v>
                  </c:pt>
                  <c:pt idx="3">
                    <c:v>SECTEUR PRIVE </c:v>
                  </c:pt>
                  <c:pt idx="4">
                    <c:v>SECTEUR PUBLIC</c:v>
                  </c:pt>
                  <c:pt idx="5">
                    <c:v>SECTEUR PRIVE </c:v>
                  </c:pt>
                  <c:pt idx="6">
                    <c:v>SECTEUR PUBLIC</c:v>
                  </c:pt>
                  <c:pt idx="7">
                    <c:v>SECTEUR PRIVE </c:v>
                  </c:pt>
                  <c:pt idx="8">
                    <c:v>SECTEUR PUBLIC</c:v>
                  </c:pt>
                  <c:pt idx="9">
                    <c:v>SECTEUR PRIVE </c:v>
                  </c:pt>
                  <c:pt idx="10">
                    <c:v>SECTEUR PUBLIC</c:v>
                  </c:pt>
                  <c:pt idx="11">
                    <c:v>SECTEUR PRIVE </c:v>
                  </c:pt>
                </c:lvl>
                <c:lvl>
                  <c:pt idx="0">
                    <c:v>2010</c:v>
                  </c:pt>
                  <c:pt idx="2">
                    <c:v>2020</c:v>
                  </c:pt>
                  <c:pt idx="4">
                    <c:v>2010</c:v>
                  </c:pt>
                  <c:pt idx="6">
                    <c:v>2020</c:v>
                  </c:pt>
                  <c:pt idx="8">
                    <c:v>2010</c:v>
                  </c:pt>
                  <c:pt idx="10">
                    <c:v>2020</c:v>
                  </c:pt>
                </c:lvl>
                <c:lvl>
                  <c:pt idx="0">
                    <c:v>1er Cycle</c:v>
                  </c:pt>
                  <c:pt idx="4">
                    <c:v>2nd Cycle GT</c:v>
                  </c:pt>
                  <c:pt idx="8">
                    <c:v>2nd Cycle Pro</c:v>
                  </c:pt>
                </c:lvl>
              </c:multiLvlStrCache>
            </c:multiLvlStrRef>
          </c:cat>
          <c:val>
            <c:numRef>
              <c:f>'Complément figure 2b'!$B$8:$M$8</c:f>
              <c:numCache>
                <c:formatCode>0.0</c:formatCode>
                <c:ptCount val="12"/>
                <c:pt idx="0">
                  <c:v>0</c:v>
                </c:pt>
                <c:pt idx="1">
                  <c:v>0</c:v>
                </c:pt>
                <c:pt idx="2">
                  <c:v>2.950082669193186E-2</c:v>
                </c:pt>
                <c:pt idx="3">
                  <c:v>6.5430088711027248E-2</c:v>
                </c:pt>
                <c:pt idx="4">
                  <c:v>6.6362347038406986</c:v>
                </c:pt>
                <c:pt idx="5">
                  <c:v>7.3632180554818865</c:v>
                </c:pt>
                <c:pt idx="6">
                  <c:v>3.8830246435336417</c:v>
                </c:pt>
                <c:pt idx="7">
                  <c:v>6.3943177332209915</c:v>
                </c:pt>
                <c:pt idx="8">
                  <c:v>0</c:v>
                </c:pt>
                <c:pt idx="9">
                  <c:v>0</c:v>
                </c:pt>
                <c:pt idx="10">
                  <c:v>2.1072737677281655E-2</c:v>
                </c:pt>
                <c:pt idx="11">
                  <c:v>2.4779053440158586E-3</c:v>
                </c:pt>
              </c:numCache>
            </c:numRef>
          </c:val>
          <c:extLst>
            <c:ext xmlns:c16="http://schemas.microsoft.com/office/drawing/2014/chart" uri="{C3380CC4-5D6E-409C-BE32-E72D297353CC}">
              <c16:uniqueId val="{00000002-FEFB-4230-B6FC-628CD51A0714}"/>
            </c:ext>
          </c:extLst>
        </c:ser>
        <c:ser>
          <c:idx val="3"/>
          <c:order val="3"/>
          <c:tx>
            <c:strRef>
              <c:f>'Complément figure 2b'!$A$9</c:f>
              <c:strCache>
                <c:ptCount val="1"/>
                <c:pt idx="0">
                  <c:v>LV régionale</c:v>
                </c:pt>
              </c:strCache>
            </c:strRef>
          </c:tx>
          <c:spPr>
            <a:solidFill>
              <a:schemeClr val="accent4"/>
            </a:solidFill>
            <a:ln>
              <a:noFill/>
            </a:ln>
            <a:effectLst/>
          </c:spPr>
          <c:invertIfNegative val="0"/>
          <c:cat>
            <c:multiLvlStrRef>
              <c:f>'Complément figure 2b'!$B$3:$M$5</c:f>
              <c:multiLvlStrCache>
                <c:ptCount val="12"/>
                <c:lvl>
                  <c:pt idx="0">
                    <c:v>SECTEUR PUBLIC</c:v>
                  </c:pt>
                  <c:pt idx="1">
                    <c:v>SECTEUR PRIVE </c:v>
                  </c:pt>
                  <c:pt idx="2">
                    <c:v>SECTEUR PUBLIC</c:v>
                  </c:pt>
                  <c:pt idx="3">
                    <c:v>SECTEUR PRIVE </c:v>
                  </c:pt>
                  <c:pt idx="4">
                    <c:v>SECTEUR PUBLIC</c:v>
                  </c:pt>
                  <c:pt idx="5">
                    <c:v>SECTEUR PRIVE </c:v>
                  </c:pt>
                  <c:pt idx="6">
                    <c:v>SECTEUR PUBLIC</c:v>
                  </c:pt>
                  <c:pt idx="7">
                    <c:v>SECTEUR PRIVE </c:v>
                  </c:pt>
                  <c:pt idx="8">
                    <c:v>SECTEUR PUBLIC</c:v>
                  </c:pt>
                  <c:pt idx="9">
                    <c:v>SECTEUR PRIVE </c:v>
                  </c:pt>
                  <c:pt idx="10">
                    <c:v>SECTEUR PUBLIC</c:v>
                  </c:pt>
                  <c:pt idx="11">
                    <c:v>SECTEUR PRIVE </c:v>
                  </c:pt>
                </c:lvl>
                <c:lvl>
                  <c:pt idx="0">
                    <c:v>2010</c:v>
                  </c:pt>
                  <c:pt idx="2">
                    <c:v>2020</c:v>
                  </c:pt>
                  <c:pt idx="4">
                    <c:v>2010</c:v>
                  </c:pt>
                  <c:pt idx="6">
                    <c:v>2020</c:v>
                  </c:pt>
                  <c:pt idx="8">
                    <c:v>2010</c:v>
                  </c:pt>
                  <c:pt idx="10">
                    <c:v>2020</c:v>
                  </c:pt>
                </c:lvl>
                <c:lvl>
                  <c:pt idx="0">
                    <c:v>1er Cycle</c:v>
                  </c:pt>
                  <c:pt idx="4">
                    <c:v>2nd Cycle GT</c:v>
                  </c:pt>
                  <c:pt idx="8">
                    <c:v>2nd Cycle Pro</c:v>
                  </c:pt>
                </c:lvl>
              </c:multiLvlStrCache>
            </c:multiLvlStrRef>
          </c:cat>
          <c:val>
            <c:numRef>
              <c:f>'Complément figure 2b'!$B$9:$M$9</c:f>
              <c:numCache>
                <c:formatCode>0.0</c:formatCode>
                <c:ptCount val="12"/>
                <c:pt idx="0">
                  <c:v>0.97344732402407619</c:v>
                </c:pt>
                <c:pt idx="1">
                  <c:v>0.83397953898341615</c:v>
                </c:pt>
                <c:pt idx="2">
                  <c:v>1.071764290624013</c:v>
                </c:pt>
                <c:pt idx="3">
                  <c:v>0.87327727279643774</c:v>
                </c:pt>
                <c:pt idx="4">
                  <c:v>0.1584849586282098</c:v>
                </c:pt>
                <c:pt idx="5">
                  <c:v>8.8182252161459709E-2</c:v>
                </c:pt>
                <c:pt idx="6">
                  <c:v>9.1468524392133557E-2</c:v>
                </c:pt>
                <c:pt idx="7">
                  <c:v>0.14582756406101779</c:v>
                </c:pt>
                <c:pt idx="8">
                  <c:v>8.4637335307605505E-2</c:v>
                </c:pt>
                <c:pt idx="9">
                  <c:v>1.4440120430604393E-3</c:v>
                </c:pt>
                <c:pt idx="10">
                  <c:v>0.17496172108201744</c:v>
                </c:pt>
                <c:pt idx="11">
                  <c:v>7.9292971008507476E-2</c:v>
                </c:pt>
              </c:numCache>
            </c:numRef>
          </c:val>
          <c:extLst>
            <c:ext xmlns:c16="http://schemas.microsoft.com/office/drawing/2014/chart" uri="{C3380CC4-5D6E-409C-BE32-E72D297353CC}">
              <c16:uniqueId val="{00000003-FEFB-4230-B6FC-628CD51A0714}"/>
            </c:ext>
          </c:extLst>
        </c:ser>
        <c:dLbls>
          <c:showLegendKey val="0"/>
          <c:showVal val="0"/>
          <c:showCatName val="0"/>
          <c:showSerName val="0"/>
          <c:showPercent val="0"/>
          <c:showBubbleSize val="0"/>
        </c:dLbls>
        <c:gapWidth val="50"/>
        <c:overlap val="100"/>
        <c:axId val="563357376"/>
        <c:axId val="563350488"/>
      </c:barChart>
      <c:catAx>
        <c:axId val="5633573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63350488"/>
        <c:crosses val="autoZero"/>
        <c:auto val="1"/>
        <c:lblAlgn val="ctr"/>
        <c:lblOffset val="100"/>
        <c:noMultiLvlLbl val="0"/>
      </c:catAx>
      <c:valAx>
        <c:axId val="563350488"/>
        <c:scaling>
          <c:orientation val="minMax"/>
        </c:scaling>
        <c:delete val="1"/>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crossAx val="56335737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'Complément figure 2c'!$A$6</c:f>
              <c:strCache>
                <c:ptCount val="1"/>
                <c:pt idx="0">
                  <c:v>Anglais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'Complément figure 2c'!$B$3:$M$5</c:f>
              <c:multiLvlStrCache>
                <c:ptCount val="12"/>
                <c:lvl>
                  <c:pt idx="0">
                    <c:v>SECTEUR PUBLIC</c:v>
                  </c:pt>
                  <c:pt idx="1">
                    <c:v>SECTEUR PRIVE </c:v>
                  </c:pt>
                  <c:pt idx="2">
                    <c:v>SECTEUR PUBLIC</c:v>
                  </c:pt>
                  <c:pt idx="3">
                    <c:v>SECTEUR PRIVE </c:v>
                  </c:pt>
                  <c:pt idx="4">
                    <c:v>SECTEUR PUBLIC</c:v>
                  </c:pt>
                  <c:pt idx="5">
                    <c:v>SECTEUR PRIVE </c:v>
                  </c:pt>
                  <c:pt idx="6">
                    <c:v>SECTEUR PUBLIC</c:v>
                  </c:pt>
                  <c:pt idx="7">
                    <c:v>SECTEUR PRIVE </c:v>
                  </c:pt>
                  <c:pt idx="8">
                    <c:v>SECTEUR PUBLIC</c:v>
                  </c:pt>
                  <c:pt idx="9">
                    <c:v>SECTEUR PRIVE </c:v>
                  </c:pt>
                  <c:pt idx="10">
                    <c:v>SECTEUR PUBLIC</c:v>
                  </c:pt>
                  <c:pt idx="11">
                    <c:v>SECTEUR PRIVE </c:v>
                  </c:pt>
                </c:lvl>
                <c:lvl>
                  <c:pt idx="0">
                    <c:v>2010</c:v>
                  </c:pt>
                  <c:pt idx="2">
                    <c:v>2020</c:v>
                  </c:pt>
                  <c:pt idx="4">
                    <c:v>2010</c:v>
                  </c:pt>
                  <c:pt idx="6">
                    <c:v>2020</c:v>
                  </c:pt>
                  <c:pt idx="8">
                    <c:v>2010</c:v>
                  </c:pt>
                  <c:pt idx="10">
                    <c:v>2020</c:v>
                  </c:pt>
                </c:lvl>
                <c:lvl>
                  <c:pt idx="0">
                    <c:v>1er Cycle</c:v>
                  </c:pt>
                  <c:pt idx="4">
                    <c:v>2nd Cycle GT</c:v>
                  </c:pt>
                  <c:pt idx="8">
                    <c:v>2nd Cycle Pro</c:v>
                  </c:pt>
                </c:lvl>
              </c:multiLvlStrCache>
            </c:multiLvlStrRef>
          </c:cat>
          <c:val>
            <c:numRef>
              <c:f>'Complément figure 2c'!$B$6:$M$6</c:f>
              <c:numCache>
                <c:formatCode>0.0</c:formatCode>
                <c:ptCount val="12"/>
                <c:pt idx="0">
                  <c:v>98.438646806432914</c:v>
                </c:pt>
                <c:pt idx="1">
                  <c:v>98.480393771276127</c:v>
                </c:pt>
                <c:pt idx="2">
                  <c:v>99.462928904493864</c:v>
                </c:pt>
                <c:pt idx="3">
                  <c:v>99.659016556717376</c:v>
                </c:pt>
                <c:pt idx="4">
                  <c:v>99.693275035100086</c:v>
                </c:pt>
                <c:pt idx="5">
                  <c:v>99.626717233331561</c:v>
                </c:pt>
                <c:pt idx="6">
                  <c:v>99.941735261471905</c:v>
                </c:pt>
                <c:pt idx="7">
                  <c:v>99.9537476210958</c:v>
                </c:pt>
                <c:pt idx="8">
                  <c:v>95.594366136440414</c:v>
                </c:pt>
                <c:pt idx="9">
                  <c:v>96.900428149570772</c:v>
                </c:pt>
                <c:pt idx="10">
                  <c:v>96.646148135546042</c:v>
                </c:pt>
                <c:pt idx="11">
                  <c:v>97.38333195671926</c:v>
                </c:pt>
              </c:numCache>
            </c:numRef>
          </c:val>
          <c:extLst>
            <c:ext xmlns:c16="http://schemas.microsoft.com/office/drawing/2014/chart" uri="{C3380CC4-5D6E-409C-BE32-E72D297353CC}">
              <c16:uniqueId val="{00000000-32E0-4AF3-A2D5-BF5CDE069D46}"/>
            </c:ext>
          </c:extLst>
        </c:ser>
        <c:ser>
          <c:idx val="1"/>
          <c:order val="1"/>
          <c:tx>
            <c:strRef>
              <c:f>'Complément figure 2c'!$A$7</c:f>
              <c:strCache>
                <c:ptCount val="1"/>
                <c:pt idx="0">
                  <c:v>Espagnol</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'Complément figure 2c'!$B$3:$M$5</c:f>
              <c:multiLvlStrCache>
                <c:ptCount val="12"/>
                <c:lvl>
                  <c:pt idx="0">
                    <c:v>SECTEUR PUBLIC</c:v>
                  </c:pt>
                  <c:pt idx="1">
                    <c:v>SECTEUR PRIVE </c:v>
                  </c:pt>
                  <c:pt idx="2">
                    <c:v>SECTEUR PUBLIC</c:v>
                  </c:pt>
                  <c:pt idx="3">
                    <c:v>SECTEUR PRIVE </c:v>
                  </c:pt>
                  <c:pt idx="4">
                    <c:v>SECTEUR PUBLIC</c:v>
                  </c:pt>
                  <c:pt idx="5">
                    <c:v>SECTEUR PRIVE </c:v>
                  </c:pt>
                  <c:pt idx="6">
                    <c:v>SECTEUR PUBLIC</c:v>
                  </c:pt>
                  <c:pt idx="7">
                    <c:v>SECTEUR PRIVE </c:v>
                  </c:pt>
                  <c:pt idx="8">
                    <c:v>SECTEUR PUBLIC</c:v>
                  </c:pt>
                  <c:pt idx="9">
                    <c:v>SECTEUR PRIVE </c:v>
                  </c:pt>
                  <c:pt idx="10">
                    <c:v>SECTEUR PUBLIC</c:v>
                  </c:pt>
                  <c:pt idx="11">
                    <c:v>SECTEUR PRIVE </c:v>
                  </c:pt>
                </c:lvl>
                <c:lvl>
                  <c:pt idx="0">
                    <c:v>2010</c:v>
                  </c:pt>
                  <c:pt idx="2">
                    <c:v>2020</c:v>
                  </c:pt>
                  <c:pt idx="4">
                    <c:v>2010</c:v>
                  </c:pt>
                  <c:pt idx="6">
                    <c:v>2020</c:v>
                  </c:pt>
                  <c:pt idx="8">
                    <c:v>2010</c:v>
                  </c:pt>
                  <c:pt idx="10">
                    <c:v>2020</c:v>
                  </c:pt>
                </c:lvl>
                <c:lvl>
                  <c:pt idx="0">
                    <c:v>1er Cycle</c:v>
                  </c:pt>
                  <c:pt idx="4">
                    <c:v>2nd Cycle GT</c:v>
                  </c:pt>
                  <c:pt idx="8">
                    <c:v>2nd Cycle Pro</c:v>
                  </c:pt>
                </c:lvl>
              </c:multiLvlStrCache>
            </c:multiLvlStrRef>
          </c:cat>
          <c:val>
            <c:numRef>
              <c:f>'Complément figure 2c'!$B$7:$M$7</c:f>
              <c:numCache>
                <c:formatCode>0.0</c:formatCode>
                <c:ptCount val="12"/>
                <c:pt idx="0">
                  <c:v>35.55342709148244</c:v>
                </c:pt>
                <c:pt idx="1">
                  <c:v>38.088359016889171</c:v>
                </c:pt>
                <c:pt idx="2">
                  <c:v>55.182336658678409</c:v>
                </c:pt>
                <c:pt idx="3">
                  <c:v>59.120027555335454</c:v>
                </c:pt>
                <c:pt idx="4">
                  <c:v>65.891970095429514</c:v>
                </c:pt>
                <c:pt idx="5">
                  <c:v>67.951718559380467</c:v>
                </c:pt>
                <c:pt idx="6">
                  <c:v>72.753289546499531</c:v>
                </c:pt>
                <c:pt idx="7">
                  <c:v>73.837651204034856</c:v>
                </c:pt>
                <c:pt idx="8">
                  <c:v>25.533520697512273</c:v>
                </c:pt>
                <c:pt idx="9">
                  <c:v>32.982679075543494</c:v>
                </c:pt>
                <c:pt idx="10">
                  <c:v>29.643735403745918</c:v>
                </c:pt>
                <c:pt idx="11">
                  <c:v>37.003386470636826</c:v>
                </c:pt>
              </c:numCache>
            </c:numRef>
          </c:val>
          <c:extLst>
            <c:ext xmlns:c16="http://schemas.microsoft.com/office/drawing/2014/chart" uri="{C3380CC4-5D6E-409C-BE32-E72D297353CC}">
              <c16:uniqueId val="{00000001-32E0-4AF3-A2D5-BF5CDE069D46}"/>
            </c:ext>
          </c:extLst>
        </c:ser>
        <c:ser>
          <c:idx val="2"/>
          <c:order val="2"/>
          <c:tx>
            <c:strRef>
              <c:f>'Complément figure 2c'!$A$8</c:f>
              <c:strCache>
                <c:ptCount val="1"/>
                <c:pt idx="0">
                  <c:v>Allemand</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'Complément figure 2c'!$B$3:$M$5</c:f>
              <c:multiLvlStrCache>
                <c:ptCount val="12"/>
                <c:lvl>
                  <c:pt idx="0">
                    <c:v>SECTEUR PUBLIC</c:v>
                  </c:pt>
                  <c:pt idx="1">
                    <c:v>SECTEUR PRIVE </c:v>
                  </c:pt>
                  <c:pt idx="2">
                    <c:v>SECTEUR PUBLIC</c:v>
                  </c:pt>
                  <c:pt idx="3">
                    <c:v>SECTEUR PRIVE </c:v>
                  </c:pt>
                  <c:pt idx="4">
                    <c:v>SECTEUR PUBLIC</c:v>
                  </c:pt>
                  <c:pt idx="5">
                    <c:v>SECTEUR PRIVE </c:v>
                  </c:pt>
                  <c:pt idx="6">
                    <c:v>SECTEUR PUBLIC</c:v>
                  </c:pt>
                  <c:pt idx="7">
                    <c:v>SECTEUR PRIVE </c:v>
                  </c:pt>
                  <c:pt idx="8">
                    <c:v>SECTEUR PUBLIC</c:v>
                  </c:pt>
                  <c:pt idx="9">
                    <c:v>SECTEUR PRIVE </c:v>
                  </c:pt>
                  <c:pt idx="10">
                    <c:v>SECTEUR PUBLIC</c:v>
                  </c:pt>
                  <c:pt idx="11">
                    <c:v>SECTEUR PRIVE </c:v>
                  </c:pt>
                </c:lvl>
                <c:lvl>
                  <c:pt idx="0">
                    <c:v>2010</c:v>
                  </c:pt>
                  <c:pt idx="2">
                    <c:v>2020</c:v>
                  </c:pt>
                  <c:pt idx="4">
                    <c:v>2010</c:v>
                  </c:pt>
                  <c:pt idx="6">
                    <c:v>2020</c:v>
                  </c:pt>
                  <c:pt idx="8">
                    <c:v>2010</c:v>
                  </c:pt>
                  <c:pt idx="10">
                    <c:v>2020</c:v>
                  </c:pt>
                </c:lvl>
                <c:lvl>
                  <c:pt idx="0">
                    <c:v>1er Cycle</c:v>
                  </c:pt>
                  <c:pt idx="4">
                    <c:v>2nd Cycle GT</c:v>
                  </c:pt>
                  <c:pt idx="8">
                    <c:v>2nd Cycle Pro</c:v>
                  </c:pt>
                </c:lvl>
              </c:multiLvlStrCache>
            </c:multiLvlStrRef>
          </c:cat>
          <c:val>
            <c:numRef>
              <c:f>'Complément figure 2c'!$B$8:$M$8</c:f>
              <c:numCache>
                <c:formatCode>0.0</c:formatCode>
                <c:ptCount val="12"/>
                <c:pt idx="0">
                  <c:v>14.897320241199353</c:v>
                </c:pt>
                <c:pt idx="1">
                  <c:v>13.976455160313892</c:v>
                </c:pt>
                <c:pt idx="2">
                  <c:v>14.53372717308514</c:v>
                </c:pt>
                <c:pt idx="3">
                  <c:v>14.906302176345848</c:v>
                </c:pt>
                <c:pt idx="4">
                  <c:v>22.028251124272163</c:v>
                </c:pt>
                <c:pt idx="5">
                  <c:v>22.157945685036864</c:v>
                </c:pt>
                <c:pt idx="6">
                  <c:v>20.255890509725546</c:v>
                </c:pt>
                <c:pt idx="7">
                  <c:v>21.52797827021995</c:v>
                </c:pt>
                <c:pt idx="8">
                  <c:v>5.1894726249433951</c:v>
                </c:pt>
                <c:pt idx="9">
                  <c:v>4.11110228659307</c:v>
                </c:pt>
                <c:pt idx="10">
                  <c:v>4.3005784369828479</c:v>
                </c:pt>
                <c:pt idx="11">
                  <c:v>3.4930205666143554</c:v>
                </c:pt>
              </c:numCache>
            </c:numRef>
          </c:val>
          <c:extLst>
            <c:ext xmlns:c16="http://schemas.microsoft.com/office/drawing/2014/chart" uri="{C3380CC4-5D6E-409C-BE32-E72D297353CC}">
              <c16:uniqueId val="{00000002-32E0-4AF3-A2D5-BF5CDE069D46}"/>
            </c:ext>
          </c:extLst>
        </c:ser>
        <c:ser>
          <c:idx val="3"/>
          <c:order val="3"/>
          <c:tx>
            <c:strRef>
              <c:f>'Complément figure 2c'!$A$9</c:f>
              <c:strCache>
                <c:ptCount val="1"/>
                <c:pt idx="0">
                  <c:v>Italien</c:v>
                </c:pt>
              </c:strCache>
            </c:strRef>
          </c:tx>
          <c:spPr>
            <a:solidFill>
              <a:schemeClr val="accent4"/>
            </a:solidFill>
            <a:ln>
              <a:noFill/>
            </a:ln>
            <a:effectLst/>
          </c:spPr>
          <c:invertIfNegative val="0"/>
          <c:dLbls>
            <c:dLbl>
              <c:idx val="8"/>
              <c:delete val="1"/>
              <c:extLst>
                <c:ext xmlns:c15="http://schemas.microsoft.com/office/drawing/2012/chart" uri="{CE6537A1-D6FC-4f65-9D91-7224C49458BB}"/>
                <c:ext xmlns:c16="http://schemas.microsoft.com/office/drawing/2014/chart" uri="{C3380CC4-5D6E-409C-BE32-E72D297353CC}">
                  <c16:uniqueId val="{00000003-32E0-4AF3-A2D5-BF5CDE069D46}"/>
                </c:ext>
              </c:extLst>
            </c:dLbl>
            <c:dLbl>
              <c:idx val="9"/>
              <c:delete val="1"/>
              <c:extLst>
                <c:ext xmlns:c15="http://schemas.microsoft.com/office/drawing/2012/chart" uri="{CE6537A1-D6FC-4f65-9D91-7224C49458BB}"/>
                <c:ext xmlns:c16="http://schemas.microsoft.com/office/drawing/2014/chart" uri="{C3380CC4-5D6E-409C-BE32-E72D297353CC}">
                  <c16:uniqueId val="{00000004-32E0-4AF3-A2D5-BF5CDE069D46}"/>
                </c:ext>
              </c:extLst>
            </c:dLbl>
            <c:dLbl>
              <c:idx val="10"/>
              <c:delete val="1"/>
              <c:extLst>
                <c:ext xmlns:c15="http://schemas.microsoft.com/office/drawing/2012/chart" uri="{CE6537A1-D6FC-4f65-9D91-7224C49458BB}"/>
                <c:ext xmlns:c16="http://schemas.microsoft.com/office/drawing/2014/chart" uri="{C3380CC4-5D6E-409C-BE32-E72D297353CC}">
                  <c16:uniqueId val="{00000005-32E0-4AF3-A2D5-BF5CDE069D46}"/>
                </c:ext>
              </c:extLst>
            </c:dLbl>
            <c:dLbl>
              <c:idx val="11"/>
              <c:delete val="1"/>
              <c:extLst>
                <c:ext xmlns:c15="http://schemas.microsoft.com/office/drawing/2012/chart" uri="{CE6537A1-D6FC-4f65-9D91-7224C49458BB}"/>
                <c:ext xmlns:c16="http://schemas.microsoft.com/office/drawing/2014/chart" uri="{C3380CC4-5D6E-409C-BE32-E72D297353CC}">
                  <c16:uniqueId val="{00000006-32E0-4AF3-A2D5-BF5CDE069D4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'Complément figure 2c'!$B$3:$M$5</c:f>
              <c:multiLvlStrCache>
                <c:ptCount val="12"/>
                <c:lvl>
                  <c:pt idx="0">
                    <c:v>SECTEUR PUBLIC</c:v>
                  </c:pt>
                  <c:pt idx="1">
                    <c:v>SECTEUR PRIVE </c:v>
                  </c:pt>
                  <c:pt idx="2">
                    <c:v>SECTEUR PUBLIC</c:v>
                  </c:pt>
                  <c:pt idx="3">
                    <c:v>SECTEUR PRIVE </c:v>
                  </c:pt>
                  <c:pt idx="4">
                    <c:v>SECTEUR PUBLIC</c:v>
                  </c:pt>
                  <c:pt idx="5">
                    <c:v>SECTEUR PRIVE </c:v>
                  </c:pt>
                  <c:pt idx="6">
                    <c:v>SECTEUR PUBLIC</c:v>
                  </c:pt>
                  <c:pt idx="7">
                    <c:v>SECTEUR PRIVE </c:v>
                  </c:pt>
                  <c:pt idx="8">
                    <c:v>SECTEUR PUBLIC</c:v>
                  </c:pt>
                  <c:pt idx="9">
                    <c:v>SECTEUR PRIVE </c:v>
                  </c:pt>
                  <c:pt idx="10">
                    <c:v>SECTEUR PUBLIC</c:v>
                  </c:pt>
                  <c:pt idx="11">
                    <c:v>SECTEUR PRIVE </c:v>
                  </c:pt>
                </c:lvl>
                <c:lvl>
                  <c:pt idx="0">
                    <c:v>2010</c:v>
                  </c:pt>
                  <c:pt idx="2">
                    <c:v>2020</c:v>
                  </c:pt>
                  <c:pt idx="4">
                    <c:v>2010</c:v>
                  </c:pt>
                  <c:pt idx="6">
                    <c:v>2020</c:v>
                  </c:pt>
                  <c:pt idx="8">
                    <c:v>2010</c:v>
                  </c:pt>
                  <c:pt idx="10">
                    <c:v>2020</c:v>
                  </c:pt>
                </c:lvl>
                <c:lvl>
                  <c:pt idx="0">
                    <c:v>1er Cycle</c:v>
                  </c:pt>
                  <c:pt idx="4">
                    <c:v>2nd Cycle GT</c:v>
                  </c:pt>
                  <c:pt idx="8">
                    <c:v>2nd Cycle Pro</c:v>
                  </c:pt>
                </c:lvl>
              </c:multiLvlStrCache>
            </c:multiLvlStrRef>
          </c:cat>
          <c:val>
            <c:numRef>
              <c:f>'Complément figure 2c'!$B$9:$M$9</c:f>
              <c:numCache>
                <c:formatCode>0.0</c:formatCode>
                <c:ptCount val="12"/>
                <c:pt idx="0">
                  <c:v>3.479622773074964</c:v>
                </c:pt>
                <c:pt idx="1">
                  <c:v>1.9110721225385552</c:v>
                </c:pt>
                <c:pt idx="2">
                  <c:v>4.8713147188318571</c:v>
                </c:pt>
                <c:pt idx="3">
                  <c:v>2.8879153531080677</c:v>
                </c:pt>
                <c:pt idx="4">
                  <c:v>8.4983216095443765</c:v>
                </c:pt>
                <c:pt idx="5">
                  <c:v>6.3922187450273169</c:v>
                </c:pt>
                <c:pt idx="6">
                  <c:v>6.9967491912506441</c:v>
                </c:pt>
                <c:pt idx="7">
                  <c:v>5.5246551693661949</c:v>
                </c:pt>
                <c:pt idx="8">
                  <c:v>1.7347958281520668</c:v>
                </c:pt>
                <c:pt idx="9">
                  <c:v>1.3956376396179144</c:v>
                </c:pt>
                <c:pt idx="10">
                  <c:v>1.6827257682849497</c:v>
                </c:pt>
                <c:pt idx="11">
                  <c:v>1.803915090443545</c:v>
                </c:pt>
              </c:numCache>
            </c:numRef>
          </c:val>
          <c:extLst>
            <c:ext xmlns:c16="http://schemas.microsoft.com/office/drawing/2014/chart" uri="{C3380CC4-5D6E-409C-BE32-E72D297353CC}">
              <c16:uniqueId val="{00000007-32E0-4AF3-A2D5-BF5CDE069D46}"/>
            </c:ext>
          </c:extLst>
        </c:ser>
        <c:ser>
          <c:idx val="4"/>
          <c:order val="4"/>
          <c:tx>
            <c:strRef>
              <c:f>'Complément figure 2c'!$A$10</c:f>
              <c:strCache>
                <c:ptCount val="1"/>
                <c:pt idx="0">
                  <c:v>Autres langues</c:v>
                </c:pt>
              </c:strCache>
            </c:strRef>
          </c:tx>
          <c:spPr>
            <a:solidFill>
              <a:schemeClr val="accent5"/>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8-32E0-4AF3-A2D5-BF5CDE069D46}"/>
                </c:ext>
              </c:extLst>
            </c:dLbl>
            <c:dLbl>
              <c:idx val="1"/>
              <c:delete val="1"/>
              <c:extLst>
                <c:ext xmlns:c15="http://schemas.microsoft.com/office/drawing/2012/chart" uri="{CE6537A1-D6FC-4f65-9D91-7224C49458BB}"/>
                <c:ext xmlns:c16="http://schemas.microsoft.com/office/drawing/2014/chart" uri="{C3380CC4-5D6E-409C-BE32-E72D297353CC}">
                  <c16:uniqueId val="{00000009-32E0-4AF3-A2D5-BF5CDE069D46}"/>
                </c:ext>
              </c:extLst>
            </c:dLbl>
            <c:dLbl>
              <c:idx val="2"/>
              <c:delete val="1"/>
              <c:extLst>
                <c:ext xmlns:c15="http://schemas.microsoft.com/office/drawing/2012/chart" uri="{CE6537A1-D6FC-4f65-9D91-7224C49458BB}"/>
                <c:ext xmlns:c16="http://schemas.microsoft.com/office/drawing/2014/chart" uri="{C3380CC4-5D6E-409C-BE32-E72D297353CC}">
                  <c16:uniqueId val="{0000000A-32E0-4AF3-A2D5-BF5CDE069D46}"/>
                </c:ext>
              </c:extLst>
            </c:dLbl>
            <c:dLbl>
              <c:idx val="3"/>
              <c:delete val="1"/>
              <c:extLst>
                <c:ext xmlns:c15="http://schemas.microsoft.com/office/drawing/2012/chart" uri="{CE6537A1-D6FC-4f65-9D91-7224C49458BB}"/>
                <c:ext xmlns:c16="http://schemas.microsoft.com/office/drawing/2014/chart" uri="{C3380CC4-5D6E-409C-BE32-E72D297353CC}">
                  <c16:uniqueId val="{0000000B-32E0-4AF3-A2D5-BF5CDE069D46}"/>
                </c:ext>
              </c:extLst>
            </c:dLbl>
            <c:dLbl>
              <c:idx val="8"/>
              <c:delete val="1"/>
              <c:extLst>
                <c:ext xmlns:c15="http://schemas.microsoft.com/office/drawing/2012/chart" uri="{CE6537A1-D6FC-4f65-9D91-7224C49458BB}"/>
                <c:ext xmlns:c16="http://schemas.microsoft.com/office/drawing/2014/chart" uri="{C3380CC4-5D6E-409C-BE32-E72D297353CC}">
                  <c16:uniqueId val="{0000000C-32E0-4AF3-A2D5-BF5CDE069D46}"/>
                </c:ext>
              </c:extLst>
            </c:dLbl>
            <c:dLbl>
              <c:idx val="9"/>
              <c:delete val="1"/>
              <c:extLst>
                <c:ext xmlns:c15="http://schemas.microsoft.com/office/drawing/2012/chart" uri="{CE6537A1-D6FC-4f65-9D91-7224C49458BB}"/>
                <c:ext xmlns:c16="http://schemas.microsoft.com/office/drawing/2014/chart" uri="{C3380CC4-5D6E-409C-BE32-E72D297353CC}">
                  <c16:uniqueId val="{0000000D-32E0-4AF3-A2D5-BF5CDE069D46}"/>
                </c:ext>
              </c:extLst>
            </c:dLbl>
            <c:dLbl>
              <c:idx val="10"/>
              <c:delete val="1"/>
              <c:extLst>
                <c:ext xmlns:c15="http://schemas.microsoft.com/office/drawing/2012/chart" uri="{CE6537A1-D6FC-4f65-9D91-7224C49458BB}"/>
                <c:ext xmlns:c16="http://schemas.microsoft.com/office/drawing/2014/chart" uri="{C3380CC4-5D6E-409C-BE32-E72D297353CC}">
                  <c16:uniqueId val="{0000000E-32E0-4AF3-A2D5-BF5CDE069D46}"/>
                </c:ext>
              </c:extLst>
            </c:dLbl>
            <c:dLbl>
              <c:idx val="11"/>
              <c:delete val="1"/>
              <c:extLst>
                <c:ext xmlns:c15="http://schemas.microsoft.com/office/drawing/2012/chart" uri="{CE6537A1-D6FC-4f65-9D91-7224C49458BB}"/>
                <c:ext xmlns:c16="http://schemas.microsoft.com/office/drawing/2014/chart" uri="{C3380CC4-5D6E-409C-BE32-E72D297353CC}">
                  <c16:uniqueId val="{0000000F-32E0-4AF3-A2D5-BF5CDE069D4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'Complément figure 2c'!$B$3:$M$5</c:f>
              <c:multiLvlStrCache>
                <c:ptCount val="12"/>
                <c:lvl>
                  <c:pt idx="0">
                    <c:v>SECTEUR PUBLIC</c:v>
                  </c:pt>
                  <c:pt idx="1">
                    <c:v>SECTEUR PRIVE </c:v>
                  </c:pt>
                  <c:pt idx="2">
                    <c:v>SECTEUR PUBLIC</c:v>
                  </c:pt>
                  <c:pt idx="3">
                    <c:v>SECTEUR PRIVE </c:v>
                  </c:pt>
                  <c:pt idx="4">
                    <c:v>SECTEUR PUBLIC</c:v>
                  </c:pt>
                  <c:pt idx="5">
                    <c:v>SECTEUR PRIVE </c:v>
                  </c:pt>
                  <c:pt idx="6">
                    <c:v>SECTEUR PUBLIC</c:v>
                  </c:pt>
                  <c:pt idx="7">
                    <c:v>SECTEUR PRIVE </c:v>
                  </c:pt>
                  <c:pt idx="8">
                    <c:v>SECTEUR PUBLIC</c:v>
                  </c:pt>
                  <c:pt idx="9">
                    <c:v>SECTEUR PRIVE </c:v>
                  </c:pt>
                  <c:pt idx="10">
                    <c:v>SECTEUR PUBLIC</c:v>
                  </c:pt>
                  <c:pt idx="11">
                    <c:v>SECTEUR PRIVE </c:v>
                  </c:pt>
                </c:lvl>
                <c:lvl>
                  <c:pt idx="0">
                    <c:v>2010</c:v>
                  </c:pt>
                  <c:pt idx="2">
                    <c:v>2020</c:v>
                  </c:pt>
                  <c:pt idx="4">
                    <c:v>2010</c:v>
                  </c:pt>
                  <c:pt idx="6">
                    <c:v>2020</c:v>
                  </c:pt>
                  <c:pt idx="8">
                    <c:v>2010</c:v>
                  </c:pt>
                  <c:pt idx="10">
                    <c:v>2020</c:v>
                  </c:pt>
                </c:lvl>
                <c:lvl>
                  <c:pt idx="0">
                    <c:v>1er Cycle</c:v>
                  </c:pt>
                  <c:pt idx="4">
                    <c:v>2nd Cycle GT</c:v>
                  </c:pt>
                  <c:pt idx="8">
                    <c:v>2nd Cycle Pro</c:v>
                  </c:pt>
                </c:lvl>
              </c:multiLvlStrCache>
            </c:multiLvlStrRef>
          </c:cat>
          <c:val>
            <c:numRef>
              <c:f>'Complément figure 2c'!$B$10:$M$10</c:f>
              <c:numCache>
                <c:formatCode>0.0</c:formatCode>
                <c:ptCount val="12"/>
                <c:pt idx="0">
                  <c:v>0.68005987085180253</c:v>
                </c:pt>
                <c:pt idx="1">
                  <c:v>0.81317121805024539</c:v>
                </c:pt>
                <c:pt idx="2">
                  <c:v>1.4473610878894276</c:v>
                </c:pt>
                <c:pt idx="3">
                  <c:v>1.5109785602337225</c:v>
                </c:pt>
                <c:pt idx="4">
                  <c:v>3.2060464817942744</c:v>
                </c:pt>
                <c:pt idx="5">
                  <c:v>3.2690420622712568</c:v>
                </c:pt>
                <c:pt idx="6">
                  <c:v>2.998380920155963</c:v>
                </c:pt>
                <c:pt idx="7">
                  <c:v>4.5745664944232001</c:v>
                </c:pt>
                <c:pt idx="8">
                  <c:v>0.26325625525614027</c:v>
                </c:pt>
                <c:pt idx="9">
                  <c:v>0.21443578839447519</c:v>
                </c:pt>
                <c:pt idx="10">
                  <c:v>0.22387367183754273</c:v>
                </c:pt>
                <c:pt idx="11">
                  <c:v>0.20814404889733215</c:v>
                </c:pt>
              </c:numCache>
            </c:numRef>
          </c:val>
          <c:extLst>
            <c:ext xmlns:c16="http://schemas.microsoft.com/office/drawing/2014/chart" uri="{C3380CC4-5D6E-409C-BE32-E72D297353CC}">
              <c16:uniqueId val="{00000010-32E0-4AF3-A2D5-BF5CDE069D46}"/>
            </c:ext>
          </c:extLst>
        </c:ser>
        <c:ser>
          <c:idx val="5"/>
          <c:order val="5"/>
          <c:tx>
            <c:strRef>
              <c:f>'Complément figure 2c'!$A$11</c:f>
              <c:strCache>
                <c:ptCount val="1"/>
                <c:pt idx="0">
                  <c:v>Langues Régionales</c:v>
                </c:pt>
              </c:strCache>
            </c:strRef>
          </c:tx>
          <c:spPr>
            <a:solidFill>
              <a:schemeClr val="accent6"/>
            </a:solidFill>
            <a:ln>
              <a:noFill/>
            </a:ln>
            <a:effectLst/>
          </c:spPr>
          <c:invertIfNegative val="0"/>
          <c:cat>
            <c:multiLvlStrRef>
              <c:f>'Complément figure 2c'!$B$3:$M$5</c:f>
              <c:multiLvlStrCache>
                <c:ptCount val="12"/>
                <c:lvl>
                  <c:pt idx="0">
                    <c:v>SECTEUR PUBLIC</c:v>
                  </c:pt>
                  <c:pt idx="1">
                    <c:v>SECTEUR PRIVE </c:v>
                  </c:pt>
                  <c:pt idx="2">
                    <c:v>SECTEUR PUBLIC</c:v>
                  </c:pt>
                  <c:pt idx="3">
                    <c:v>SECTEUR PRIVE </c:v>
                  </c:pt>
                  <c:pt idx="4">
                    <c:v>SECTEUR PUBLIC</c:v>
                  </c:pt>
                  <c:pt idx="5">
                    <c:v>SECTEUR PRIVE </c:v>
                  </c:pt>
                  <c:pt idx="6">
                    <c:v>SECTEUR PUBLIC</c:v>
                  </c:pt>
                  <c:pt idx="7">
                    <c:v>SECTEUR PRIVE </c:v>
                  </c:pt>
                  <c:pt idx="8">
                    <c:v>SECTEUR PUBLIC</c:v>
                  </c:pt>
                  <c:pt idx="9">
                    <c:v>SECTEUR PRIVE </c:v>
                  </c:pt>
                  <c:pt idx="10">
                    <c:v>SECTEUR PUBLIC</c:v>
                  </c:pt>
                  <c:pt idx="11">
                    <c:v>SECTEUR PRIVE </c:v>
                  </c:pt>
                </c:lvl>
                <c:lvl>
                  <c:pt idx="0">
                    <c:v>2010</c:v>
                  </c:pt>
                  <c:pt idx="2">
                    <c:v>2020</c:v>
                  </c:pt>
                  <c:pt idx="4">
                    <c:v>2010</c:v>
                  </c:pt>
                  <c:pt idx="6">
                    <c:v>2020</c:v>
                  </c:pt>
                  <c:pt idx="8">
                    <c:v>2010</c:v>
                  </c:pt>
                  <c:pt idx="10">
                    <c:v>2020</c:v>
                  </c:pt>
                </c:lvl>
                <c:lvl>
                  <c:pt idx="0">
                    <c:v>1er Cycle</c:v>
                  </c:pt>
                  <c:pt idx="4">
                    <c:v>2nd Cycle GT</c:v>
                  </c:pt>
                  <c:pt idx="8">
                    <c:v>2nd Cycle Pro</c:v>
                  </c:pt>
                </c:lvl>
              </c:multiLvlStrCache>
            </c:multiLvlStrRef>
          </c:cat>
          <c:val>
            <c:numRef>
              <c:f>'Complément figure 2c'!$B$11:$M$11</c:f>
              <c:numCache>
                <c:formatCode>0.0</c:formatCode>
                <c:ptCount val="12"/>
                <c:pt idx="0">
                  <c:v>0.99910848900976768</c:v>
                </c:pt>
                <c:pt idx="1">
                  <c:v>0.83697354199538321</c:v>
                </c:pt>
                <c:pt idx="2">
                  <c:v>1.0068550409630497</c:v>
                </c:pt>
                <c:pt idx="3">
                  <c:v>0.87728884271740981</c:v>
                </c:pt>
                <c:pt idx="4">
                  <c:v>0.51420752175493367</c:v>
                </c:pt>
                <c:pt idx="5">
                  <c:v>0.50025194929188987</c:v>
                </c:pt>
                <c:pt idx="6">
                  <c:v>0.39615278801121967</c:v>
                </c:pt>
                <c:pt idx="7">
                  <c:v>0.56916940154724516</c:v>
                </c:pt>
                <c:pt idx="8">
                  <c:v>0.11949857320500563</c:v>
                </c:pt>
                <c:pt idx="9">
                  <c:v>1.4440120430604393E-3</c:v>
                </c:pt>
                <c:pt idx="10">
                  <c:v>0.27123899964427672</c:v>
                </c:pt>
                <c:pt idx="11">
                  <c:v>0.12637317254480879</c:v>
                </c:pt>
              </c:numCache>
            </c:numRef>
          </c:val>
          <c:extLst>
            <c:ext xmlns:c16="http://schemas.microsoft.com/office/drawing/2014/chart" uri="{C3380CC4-5D6E-409C-BE32-E72D297353CC}">
              <c16:uniqueId val="{00000011-32E0-4AF3-A2D5-BF5CDE069D46}"/>
            </c:ext>
          </c:extLst>
        </c:ser>
        <c:dLbls>
          <c:showLegendKey val="0"/>
          <c:showVal val="0"/>
          <c:showCatName val="0"/>
          <c:showSerName val="0"/>
          <c:showPercent val="0"/>
          <c:showBubbleSize val="0"/>
        </c:dLbls>
        <c:gapWidth val="50"/>
        <c:overlap val="100"/>
        <c:axId val="563357376"/>
        <c:axId val="563350488"/>
      </c:barChart>
      <c:catAx>
        <c:axId val="5633573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63350488"/>
        <c:crosses val="autoZero"/>
        <c:auto val="1"/>
        <c:lblAlgn val="ctr"/>
        <c:lblOffset val="100"/>
        <c:noMultiLvlLbl val="0"/>
      </c:catAx>
      <c:valAx>
        <c:axId val="563350488"/>
        <c:scaling>
          <c:orientation val="minMax"/>
        </c:scaling>
        <c:delete val="1"/>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crossAx val="56335737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828886201137082"/>
          <c:y val="0.20224871802056771"/>
          <c:w val="0.8347161542111311"/>
          <c:h val="0.6972912638589216"/>
        </c:manualLayout>
      </c:layout>
      <c:barChart>
        <c:barDir val="bar"/>
        <c:grouping val="stacked"/>
        <c:varyColors val="0"/>
        <c:ser>
          <c:idx val="0"/>
          <c:order val="0"/>
          <c:tx>
            <c:strRef>
              <c:f>'Complément figure 3a'!$A$5</c:f>
              <c:strCache>
                <c:ptCount val="1"/>
                <c:pt idx="0">
                  <c:v>Anglais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'Complément figure 3a'!$B$3:$G$4</c:f>
              <c:multiLvlStrCache>
                <c:ptCount val="6"/>
                <c:lvl>
                  <c:pt idx="0">
                    <c:v>Filles</c:v>
                  </c:pt>
                  <c:pt idx="1">
                    <c:v>Garçons</c:v>
                  </c:pt>
                  <c:pt idx="2">
                    <c:v>Filles</c:v>
                  </c:pt>
                  <c:pt idx="3">
                    <c:v>Garçons</c:v>
                  </c:pt>
                  <c:pt idx="4">
                    <c:v>Filles</c:v>
                  </c:pt>
                  <c:pt idx="5">
                    <c:v>Garçons</c:v>
                  </c:pt>
                </c:lvl>
                <c:lvl>
                  <c:pt idx="0">
                    <c:v>1er Cycle</c:v>
                  </c:pt>
                  <c:pt idx="2">
                    <c:v>2nd Cycle GT</c:v>
                  </c:pt>
                  <c:pt idx="4">
                    <c:v>2nd Cycle Pro</c:v>
                  </c:pt>
                </c:lvl>
              </c:multiLvlStrCache>
            </c:multiLvlStrRef>
          </c:cat>
          <c:val>
            <c:numRef>
              <c:f>'Complément figure 3a'!$B$5:$G$5</c:f>
              <c:numCache>
                <c:formatCode>0.0</c:formatCode>
                <c:ptCount val="6"/>
                <c:pt idx="0">
                  <c:v>99.567048953866518</c:v>
                </c:pt>
                <c:pt idx="1">
                  <c:v>99.444661703987919</c:v>
                </c:pt>
                <c:pt idx="2">
                  <c:v>99.947973079521773</c:v>
                </c:pt>
                <c:pt idx="3">
                  <c:v>99.939911117394914</c:v>
                </c:pt>
                <c:pt idx="4">
                  <c:v>96.130950068000772</c:v>
                </c:pt>
                <c:pt idx="5">
                  <c:v>97.228434337071107</c:v>
                </c:pt>
              </c:numCache>
            </c:numRef>
          </c:val>
          <c:extLst>
            <c:ext xmlns:c16="http://schemas.microsoft.com/office/drawing/2014/chart" uri="{C3380CC4-5D6E-409C-BE32-E72D297353CC}">
              <c16:uniqueId val="{00000000-824B-4348-880B-8F9193D8A5A7}"/>
            </c:ext>
          </c:extLst>
        </c:ser>
        <c:ser>
          <c:idx val="1"/>
          <c:order val="1"/>
          <c:tx>
            <c:strRef>
              <c:f>'Complément figure 3a'!$A$6</c:f>
              <c:strCache>
                <c:ptCount val="1"/>
                <c:pt idx="0">
                  <c:v>Espagnol</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'Complément figure 3a'!$B$3:$G$4</c:f>
              <c:multiLvlStrCache>
                <c:ptCount val="6"/>
                <c:lvl>
                  <c:pt idx="0">
                    <c:v>Filles</c:v>
                  </c:pt>
                  <c:pt idx="1">
                    <c:v>Garçons</c:v>
                  </c:pt>
                  <c:pt idx="2">
                    <c:v>Filles</c:v>
                  </c:pt>
                  <c:pt idx="3">
                    <c:v>Garçons</c:v>
                  </c:pt>
                  <c:pt idx="4">
                    <c:v>Filles</c:v>
                  </c:pt>
                  <c:pt idx="5">
                    <c:v>Garçons</c:v>
                  </c:pt>
                </c:lvl>
                <c:lvl>
                  <c:pt idx="0">
                    <c:v>1er Cycle</c:v>
                  </c:pt>
                  <c:pt idx="2">
                    <c:v>2nd Cycle GT</c:v>
                  </c:pt>
                  <c:pt idx="4">
                    <c:v>2nd Cycle Pro</c:v>
                  </c:pt>
                </c:lvl>
              </c:multiLvlStrCache>
            </c:multiLvlStrRef>
          </c:cat>
          <c:val>
            <c:numRef>
              <c:f>'Complément figure 3a'!$B$6:$G$6</c:f>
              <c:numCache>
                <c:formatCode>0.0</c:formatCode>
                <c:ptCount val="6"/>
                <c:pt idx="0">
                  <c:v>56.996647192563387</c:v>
                </c:pt>
                <c:pt idx="1">
                  <c:v>55.079607650258836</c:v>
                </c:pt>
                <c:pt idx="2">
                  <c:v>74.596820142245278</c:v>
                </c:pt>
                <c:pt idx="3">
                  <c:v>71.076311521431478</c:v>
                </c:pt>
                <c:pt idx="4">
                  <c:v>40.872352826889454</c:v>
                </c:pt>
                <c:pt idx="5">
                  <c:v>24.397599848809374</c:v>
                </c:pt>
              </c:numCache>
            </c:numRef>
          </c:val>
          <c:extLst>
            <c:ext xmlns:c16="http://schemas.microsoft.com/office/drawing/2014/chart" uri="{C3380CC4-5D6E-409C-BE32-E72D297353CC}">
              <c16:uniqueId val="{00000001-824B-4348-880B-8F9193D8A5A7}"/>
            </c:ext>
          </c:extLst>
        </c:ser>
        <c:ser>
          <c:idx val="2"/>
          <c:order val="2"/>
          <c:tx>
            <c:strRef>
              <c:f>'Complément figure 3a'!$A$7</c:f>
              <c:strCache>
                <c:ptCount val="1"/>
                <c:pt idx="0">
                  <c:v>Allemand</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'Complément figure 3a'!$B$3:$G$4</c:f>
              <c:multiLvlStrCache>
                <c:ptCount val="6"/>
                <c:lvl>
                  <c:pt idx="0">
                    <c:v>Filles</c:v>
                  </c:pt>
                  <c:pt idx="1">
                    <c:v>Garçons</c:v>
                  </c:pt>
                  <c:pt idx="2">
                    <c:v>Filles</c:v>
                  </c:pt>
                  <c:pt idx="3">
                    <c:v>Garçons</c:v>
                  </c:pt>
                  <c:pt idx="4">
                    <c:v>Filles</c:v>
                  </c:pt>
                  <c:pt idx="5">
                    <c:v>Garçons</c:v>
                  </c:pt>
                </c:lvl>
                <c:lvl>
                  <c:pt idx="0">
                    <c:v>1er Cycle</c:v>
                  </c:pt>
                  <c:pt idx="2">
                    <c:v>2nd Cycle GT</c:v>
                  </c:pt>
                  <c:pt idx="4">
                    <c:v>2nd Cycle Pro</c:v>
                  </c:pt>
                </c:lvl>
              </c:multiLvlStrCache>
            </c:multiLvlStrRef>
          </c:cat>
          <c:val>
            <c:numRef>
              <c:f>'Complément figure 3a'!$B$7:$G$7</c:f>
              <c:numCache>
                <c:formatCode>0.0</c:formatCode>
                <c:ptCount val="6"/>
                <c:pt idx="0">
                  <c:v>14.311727151504686</c:v>
                </c:pt>
                <c:pt idx="1">
                  <c:v>14.899945777361962</c:v>
                </c:pt>
                <c:pt idx="2">
                  <c:v>19.070743950431694</c:v>
                </c:pt>
                <c:pt idx="3">
                  <c:v>22.242674798151654</c:v>
                </c:pt>
                <c:pt idx="4">
                  <c:v>5.0942296483388381</c:v>
                </c:pt>
                <c:pt idx="5">
                  <c:v>3.5078325143841078</c:v>
                </c:pt>
              </c:numCache>
            </c:numRef>
          </c:val>
          <c:extLst>
            <c:ext xmlns:c16="http://schemas.microsoft.com/office/drawing/2014/chart" uri="{C3380CC4-5D6E-409C-BE32-E72D297353CC}">
              <c16:uniqueId val="{00000002-824B-4348-880B-8F9193D8A5A7}"/>
            </c:ext>
          </c:extLst>
        </c:ser>
        <c:ser>
          <c:idx val="3"/>
          <c:order val="3"/>
          <c:tx>
            <c:strRef>
              <c:f>'Complément figure 3a'!$A$8</c:f>
              <c:strCache>
                <c:ptCount val="1"/>
                <c:pt idx="0">
                  <c:v>Italien</c:v>
                </c:pt>
              </c:strCache>
            </c:strRef>
          </c:tx>
          <c:spPr>
            <a:solidFill>
              <a:schemeClr val="accent4"/>
            </a:solidFill>
            <a:ln>
              <a:noFill/>
            </a:ln>
            <a:effectLst/>
          </c:spPr>
          <c:invertIfNegative val="0"/>
          <c:dLbls>
            <c:dLbl>
              <c:idx val="4"/>
              <c:delete val="1"/>
              <c:extLst>
                <c:ext xmlns:c15="http://schemas.microsoft.com/office/drawing/2012/chart" uri="{CE6537A1-D6FC-4f65-9D91-7224C49458BB}"/>
                <c:ext xmlns:c16="http://schemas.microsoft.com/office/drawing/2014/chart" uri="{C3380CC4-5D6E-409C-BE32-E72D297353CC}">
                  <c16:uniqueId val="{00000003-824B-4348-880B-8F9193D8A5A7}"/>
                </c:ext>
              </c:extLst>
            </c:dLbl>
            <c:dLbl>
              <c:idx val="5"/>
              <c:delete val="1"/>
              <c:extLst>
                <c:ext xmlns:c15="http://schemas.microsoft.com/office/drawing/2012/chart" uri="{CE6537A1-D6FC-4f65-9D91-7224C49458BB}"/>
                <c:ext xmlns:c16="http://schemas.microsoft.com/office/drawing/2014/chart" uri="{C3380CC4-5D6E-409C-BE32-E72D297353CC}">
                  <c16:uniqueId val="{00000004-824B-4348-880B-8F9193D8A5A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'Complément figure 3a'!$B$3:$G$4</c:f>
              <c:multiLvlStrCache>
                <c:ptCount val="6"/>
                <c:lvl>
                  <c:pt idx="0">
                    <c:v>Filles</c:v>
                  </c:pt>
                  <c:pt idx="1">
                    <c:v>Garçons</c:v>
                  </c:pt>
                  <c:pt idx="2">
                    <c:v>Filles</c:v>
                  </c:pt>
                  <c:pt idx="3">
                    <c:v>Garçons</c:v>
                  </c:pt>
                  <c:pt idx="4">
                    <c:v>Filles</c:v>
                  </c:pt>
                  <c:pt idx="5">
                    <c:v>Garçons</c:v>
                  </c:pt>
                </c:lvl>
                <c:lvl>
                  <c:pt idx="0">
                    <c:v>1er Cycle</c:v>
                  </c:pt>
                  <c:pt idx="2">
                    <c:v>2nd Cycle GT</c:v>
                  </c:pt>
                  <c:pt idx="4">
                    <c:v>2nd Cycle Pro</c:v>
                  </c:pt>
                </c:lvl>
              </c:multiLvlStrCache>
            </c:multiLvlStrRef>
          </c:cat>
          <c:val>
            <c:numRef>
              <c:f>'Complément figure 3a'!$B$8:$G$8</c:f>
              <c:numCache>
                <c:formatCode>0.0</c:formatCode>
                <c:ptCount val="6"/>
                <c:pt idx="0">
                  <c:v>4.4788638827332816</c:v>
                </c:pt>
                <c:pt idx="1">
                  <c:v>4.4251283851215826</c:v>
                </c:pt>
                <c:pt idx="2">
                  <c:v>7.2872219811436949</c:v>
                </c:pt>
                <c:pt idx="3">
                  <c:v>5.9743575451652244</c:v>
                </c:pt>
                <c:pt idx="4">
                  <c:v>2.2723916844763941</c:v>
                </c:pt>
                <c:pt idx="5">
                  <c:v>1.3229179790852967</c:v>
                </c:pt>
              </c:numCache>
            </c:numRef>
          </c:val>
          <c:extLst>
            <c:ext xmlns:c16="http://schemas.microsoft.com/office/drawing/2014/chart" uri="{C3380CC4-5D6E-409C-BE32-E72D297353CC}">
              <c16:uniqueId val="{00000005-824B-4348-880B-8F9193D8A5A7}"/>
            </c:ext>
          </c:extLst>
        </c:ser>
        <c:ser>
          <c:idx val="4"/>
          <c:order val="4"/>
          <c:tx>
            <c:strRef>
              <c:f>'Complément figure 3a'!$A$9</c:f>
              <c:strCache>
                <c:ptCount val="1"/>
                <c:pt idx="0">
                  <c:v>Autres langues</c:v>
                </c:pt>
              </c:strCache>
            </c:strRef>
          </c:tx>
          <c:spPr>
            <a:solidFill>
              <a:schemeClr val="accent5"/>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6-824B-4348-880B-8F9193D8A5A7}"/>
                </c:ext>
              </c:extLst>
            </c:dLbl>
            <c:dLbl>
              <c:idx val="1"/>
              <c:delete val="1"/>
              <c:extLst>
                <c:ext xmlns:c15="http://schemas.microsoft.com/office/drawing/2012/chart" uri="{CE6537A1-D6FC-4f65-9D91-7224C49458BB}"/>
                <c:ext xmlns:c16="http://schemas.microsoft.com/office/drawing/2014/chart" uri="{C3380CC4-5D6E-409C-BE32-E72D297353CC}">
                  <c16:uniqueId val="{00000007-824B-4348-880B-8F9193D8A5A7}"/>
                </c:ext>
              </c:extLst>
            </c:dLbl>
            <c:dLbl>
              <c:idx val="4"/>
              <c:delete val="1"/>
              <c:extLst>
                <c:ext xmlns:c15="http://schemas.microsoft.com/office/drawing/2012/chart" uri="{CE6537A1-D6FC-4f65-9D91-7224C49458BB}"/>
                <c:ext xmlns:c16="http://schemas.microsoft.com/office/drawing/2014/chart" uri="{C3380CC4-5D6E-409C-BE32-E72D297353CC}">
                  <c16:uniqueId val="{00000008-824B-4348-880B-8F9193D8A5A7}"/>
                </c:ext>
              </c:extLst>
            </c:dLbl>
            <c:dLbl>
              <c:idx val="5"/>
              <c:delete val="1"/>
              <c:extLst>
                <c:ext xmlns:c15="http://schemas.microsoft.com/office/drawing/2012/chart" uri="{CE6537A1-D6FC-4f65-9D91-7224C49458BB}"/>
                <c:ext xmlns:c16="http://schemas.microsoft.com/office/drawing/2014/chart" uri="{C3380CC4-5D6E-409C-BE32-E72D297353CC}">
                  <c16:uniqueId val="{00000009-824B-4348-880B-8F9193D8A5A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'Complément figure 3a'!$B$3:$G$4</c:f>
              <c:multiLvlStrCache>
                <c:ptCount val="6"/>
                <c:lvl>
                  <c:pt idx="0">
                    <c:v>Filles</c:v>
                  </c:pt>
                  <c:pt idx="1">
                    <c:v>Garçons</c:v>
                  </c:pt>
                  <c:pt idx="2">
                    <c:v>Filles</c:v>
                  </c:pt>
                  <c:pt idx="3">
                    <c:v>Garçons</c:v>
                  </c:pt>
                  <c:pt idx="4">
                    <c:v>Filles</c:v>
                  </c:pt>
                  <c:pt idx="5">
                    <c:v>Garçons</c:v>
                  </c:pt>
                </c:lvl>
                <c:lvl>
                  <c:pt idx="0">
                    <c:v>1er Cycle</c:v>
                  </c:pt>
                  <c:pt idx="2">
                    <c:v>2nd Cycle GT</c:v>
                  </c:pt>
                  <c:pt idx="4">
                    <c:v>2nd Cycle Pro</c:v>
                  </c:pt>
                </c:lvl>
              </c:multiLvlStrCache>
            </c:multiLvlStrRef>
          </c:cat>
          <c:val>
            <c:numRef>
              <c:f>'Complément figure 3a'!$B$9:$G$9</c:f>
              <c:numCache>
                <c:formatCode>0.0</c:formatCode>
                <c:ptCount val="6"/>
                <c:pt idx="0">
                  <c:v>1.4778254237775923</c:v>
                </c:pt>
                <c:pt idx="1">
                  <c:v>1.4446010112779653</c:v>
                </c:pt>
                <c:pt idx="2">
                  <c:v>3.7299388453476765</c:v>
                </c:pt>
                <c:pt idx="3">
                  <c:v>2.8616990471425834</c:v>
                </c:pt>
                <c:pt idx="4">
                  <c:v>0.33145521663104721</c:v>
                </c:pt>
                <c:pt idx="5">
                  <c:v>0.146203435387006</c:v>
                </c:pt>
              </c:numCache>
            </c:numRef>
          </c:val>
          <c:extLst>
            <c:ext xmlns:c16="http://schemas.microsoft.com/office/drawing/2014/chart" uri="{C3380CC4-5D6E-409C-BE32-E72D297353CC}">
              <c16:uniqueId val="{0000000A-824B-4348-880B-8F9193D8A5A7}"/>
            </c:ext>
          </c:extLst>
        </c:ser>
        <c:ser>
          <c:idx val="5"/>
          <c:order val="5"/>
          <c:tx>
            <c:strRef>
              <c:f>'Complément figure 3a'!$A$10</c:f>
              <c:strCache>
                <c:ptCount val="1"/>
                <c:pt idx="0">
                  <c:v>Langues Régionales</c:v>
                </c:pt>
              </c:strCache>
            </c:strRef>
          </c:tx>
          <c:spPr>
            <a:solidFill>
              <a:schemeClr val="accent6"/>
            </a:solidFill>
            <a:ln>
              <a:noFill/>
            </a:ln>
            <a:effectLst/>
          </c:spPr>
          <c:invertIfNegative val="0"/>
          <c:cat>
            <c:multiLvlStrRef>
              <c:f>'Complément figure 3a'!$B$3:$G$4</c:f>
              <c:multiLvlStrCache>
                <c:ptCount val="6"/>
                <c:lvl>
                  <c:pt idx="0">
                    <c:v>Filles</c:v>
                  </c:pt>
                  <c:pt idx="1">
                    <c:v>Garçons</c:v>
                  </c:pt>
                  <c:pt idx="2">
                    <c:v>Filles</c:v>
                  </c:pt>
                  <c:pt idx="3">
                    <c:v>Garçons</c:v>
                  </c:pt>
                  <c:pt idx="4">
                    <c:v>Filles</c:v>
                  </c:pt>
                  <c:pt idx="5">
                    <c:v>Garçons</c:v>
                  </c:pt>
                </c:lvl>
                <c:lvl>
                  <c:pt idx="0">
                    <c:v>1er Cycle</c:v>
                  </c:pt>
                  <c:pt idx="2">
                    <c:v>2nd Cycle GT</c:v>
                  </c:pt>
                  <c:pt idx="4">
                    <c:v>2nd Cycle Pro</c:v>
                  </c:pt>
                </c:lvl>
              </c:multiLvlStrCache>
            </c:multiLvlStrRef>
          </c:cat>
          <c:val>
            <c:numRef>
              <c:f>'Complément figure 3a'!$B$10:$G$10</c:f>
              <c:numCache>
                <c:formatCode>0.0</c:formatCode>
                <c:ptCount val="6"/>
                <c:pt idx="0">
                  <c:v>1.0323433198069858</c:v>
                </c:pt>
                <c:pt idx="1">
                  <c:v>0.92888474855182046</c:v>
                </c:pt>
                <c:pt idx="2">
                  <c:v>0.46824228430409964</c:v>
                </c:pt>
                <c:pt idx="3">
                  <c:v>0.39084963232945025</c:v>
                </c:pt>
                <c:pt idx="4">
                  <c:v>0.36409558966388189</c:v>
                </c:pt>
                <c:pt idx="5">
                  <c:v>0.16247742639956322</c:v>
                </c:pt>
              </c:numCache>
            </c:numRef>
          </c:val>
          <c:extLst>
            <c:ext xmlns:c16="http://schemas.microsoft.com/office/drawing/2014/chart" uri="{C3380CC4-5D6E-409C-BE32-E72D297353CC}">
              <c16:uniqueId val="{0000000B-824B-4348-880B-8F9193D8A5A7}"/>
            </c:ext>
          </c:extLst>
        </c:ser>
        <c:dLbls>
          <c:showLegendKey val="0"/>
          <c:showVal val="0"/>
          <c:showCatName val="0"/>
          <c:showSerName val="0"/>
          <c:showPercent val="0"/>
          <c:showBubbleSize val="0"/>
        </c:dLbls>
        <c:gapWidth val="88"/>
        <c:overlap val="100"/>
        <c:axId val="711549376"/>
        <c:axId val="711548064"/>
      </c:barChart>
      <c:catAx>
        <c:axId val="7115493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11548064"/>
        <c:crosses val="autoZero"/>
        <c:auto val="1"/>
        <c:lblAlgn val="ctr"/>
        <c:lblOffset val="100"/>
        <c:noMultiLvlLbl val="0"/>
      </c:catAx>
      <c:valAx>
        <c:axId val="711548064"/>
        <c:scaling>
          <c:orientation val="minMax"/>
        </c:scaling>
        <c:delete val="1"/>
        <c:axPos val="t"/>
        <c:majorGridlines>
          <c:spPr>
            <a:ln w="9525" cap="flat" cmpd="sng" algn="ctr">
              <a:noFill/>
              <a:round/>
            </a:ln>
            <a:effectLst/>
          </c:spPr>
        </c:majorGridlines>
        <c:numFmt formatCode="0.0" sourceLinked="1"/>
        <c:majorTickMark val="none"/>
        <c:minorTickMark val="none"/>
        <c:tickLblPos val="nextTo"/>
        <c:crossAx val="71154937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617652831418885"/>
          <c:y val="0.16521167492952271"/>
          <c:w val="0.8347161542111311"/>
          <c:h val="0.6972912638589216"/>
        </c:manualLayout>
      </c:layout>
      <c:barChart>
        <c:barDir val="bar"/>
        <c:grouping val="stacked"/>
        <c:varyColors val="0"/>
        <c:ser>
          <c:idx val="0"/>
          <c:order val="0"/>
          <c:tx>
            <c:strRef>
              <c:f>'Complément figure 3b'!$A$5</c:f>
              <c:strCache>
                <c:ptCount val="1"/>
                <c:pt idx="0">
                  <c:v>Anglais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'Complément figure 3b'!$B$3:$E$4</c:f>
              <c:multiLvlStrCache>
                <c:ptCount val="4"/>
                <c:lvl>
                  <c:pt idx="0">
                    <c:v>Filles</c:v>
                  </c:pt>
                  <c:pt idx="1">
                    <c:v>Garçons</c:v>
                  </c:pt>
                  <c:pt idx="2">
                    <c:v>Garçons</c:v>
                  </c:pt>
                  <c:pt idx="3">
                    <c:v>Filles</c:v>
                  </c:pt>
                </c:lvl>
                <c:lvl>
                  <c:pt idx="0">
                    <c:v>2nd Cycle GT</c:v>
                  </c:pt>
                  <c:pt idx="2">
                    <c:v>2nd Cycle Pro</c:v>
                  </c:pt>
                </c:lvl>
              </c:multiLvlStrCache>
            </c:multiLvlStrRef>
          </c:cat>
          <c:val>
            <c:numRef>
              <c:f>'Complément figure 3b'!$B$5:$E$5</c:f>
              <c:numCache>
                <c:formatCode>0.0</c:formatCode>
                <c:ptCount val="4"/>
                <c:pt idx="0">
                  <c:v>99.976903751297627</c:v>
                </c:pt>
                <c:pt idx="1">
                  <c:v>99.983192304052636</c:v>
                </c:pt>
                <c:pt idx="2">
                  <c:v>99.971739202713039</c:v>
                </c:pt>
                <c:pt idx="3">
                  <c:v>99.967073078949355</c:v>
                </c:pt>
              </c:numCache>
            </c:numRef>
          </c:val>
          <c:extLst>
            <c:ext xmlns:c16="http://schemas.microsoft.com/office/drawing/2014/chart" uri="{C3380CC4-5D6E-409C-BE32-E72D297353CC}">
              <c16:uniqueId val="{00000000-6026-4FCF-8CB5-58B54CE2D79B}"/>
            </c:ext>
          </c:extLst>
        </c:ser>
        <c:ser>
          <c:idx val="1"/>
          <c:order val="1"/>
          <c:tx>
            <c:strRef>
              <c:f>'Complément figure 3b'!$A$6</c:f>
              <c:strCache>
                <c:ptCount val="1"/>
                <c:pt idx="0">
                  <c:v>Espagnol</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'Complément figure 3b'!$B$3:$E$4</c:f>
              <c:multiLvlStrCache>
                <c:ptCount val="4"/>
                <c:lvl>
                  <c:pt idx="0">
                    <c:v>Filles</c:v>
                  </c:pt>
                  <c:pt idx="1">
                    <c:v>Garçons</c:v>
                  </c:pt>
                  <c:pt idx="2">
                    <c:v>Garçons</c:v>
                  </c:pt>
                  <c:pt idx="3">
                    <c:v>Filles</c:v>
                  </c:pt>
                </c:lvl>
                <c:lvl>
                  <c:pt idx="0">
                    <c:v>2nd Cycle GT</c:v>
                  </c:pt>
                  <c:pt idx="2">
                    <c:v>2nd Cycle Pro</c:v>
                  </c:pt>
                </c:lvl>
              </c:multiLvlStrCache>
            </c:multiLvlStrRef>
          </c:cat>
          <c:val>
            <c:numRef>
              <c:f>'Complément figure 3b'!$B$6:$E$6</c:f>
              <c:numCache>
                <c:formatCode>0.0</c:formatCode>
                <c:ptCount val="4"/>
                <c:pt idx="0">
                  <c:v>74.917842466384528</c:v>
                </c:pt>
                <c:pt idx="1">
                  <c:v>71.482424658443605</c:v>
                </c:pt>
                <c:pt idx="2">
                  <c:v>84.951956644612153</c:v>
                </c:pt>
                <c:pt idx="3">
                  <c:v>84.694626326484538</c:v>
                </c:pt>
              </c:numCache>
            </c:numRef>
          </c:val>
          <c:extLst>
            <c:ext xmlns:c16="http://schemas.microsoft.com/office/drawing/2014/chart" uri="{C3380CC4-5D6E-409C-BE32-E72D297353CC}">
              <c16:uniqueId val="{00000001-6026-4FCF-8CB5-58B54CE2D79B}"/>
            </c:ext>
          </c:extLst>
        </c:ser>
        <c:ser>
          <c:idx val="2"/>
          <c:order val="2"/>
          <c:tx>
            <c:strRef>
              <c:f>'Complément figure 3b'!$A$7</c:f>
              <c:strCache>
                <c:ptCount val="1"/>
                <c:pt idx="0">
                  <c:v>Allemand</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'Complément figure 3b'!$B$3:$E$4</c:f>
              <c:multiLvlStrCache>
                <c:ptCount val="4"/>
                <c:lvl>
                  <c:pt idx="0">
                    <c:v>Filles</c:v>
                  </c:pt>
                  <c:pt idx="1">
                    <c:v>Garçons</c:v>
                  </c:pt>
                  <c:pt idx="2">
                    <c:v>Garçons</c:v>
                  </c:pt>
                  <c:pt idx="3">
                    <c:v>Filles</c:v>
                  </c:pt>
                </c:lvl>
                <c:lvl>
                  <c:pt idx="0">
                    <c:v>2nd Cycle GT</c:v>
                  </c:pt>
                  <c:pt idx="2">
                    <c:v>2nd Cycle Pro</c:v>
                  </c:pt>
                </c:lvl>
              </c:multiLvlStrCache>
            </c:multiLvlStrRef>
          </c:cat>
          <c:val>
            <c:numRef>
              <c:f>'Complément figure 3b'!$B$7:$E$7</c:f>
              <c:numCache>
                <c:formatCode>0.0</c:formatCode>
                <c:ptCount val="4"/>
                <c:pt idx="0">
                  <c:v>18.297757329680522</c:v>
                </c:pt>
                <c:pt idx="1">
                  <c:v>21.866247462955979</c:v>
                </c:pt>
                <c:pt idx="2">
                  <c:v>9.4898094889782882</c:v>
                </c:pt>
                <c:pt idx="3">
                  <c:v>10.038007074584181</c:v>
                </c:pt>
              </c:numCache>
            </c:numRef>
          </c:val>
          <c:extLst>
            <c:ext xmlns:c16="http://schemas.microsoft.com/office/drawing/2014/chart" uri="{C3380CC4-5D6E-409C-BE32-E72D297353CC}">
              <c16:uniqueId val="{00000002-6026-4FCF-8CB5-58B54CE2D79B}"/>
            </c:ext>
          </c:extLst>
        </c:ser>
        <c:ser>
          <c:idx val="3"/>
          <c:order val="3"/>
          <c:tx>
            <c:strRef>
              <c:f>'Complément figure 3b'!$A$8</c:f>
              <c:strCache>
                <c:ptCount val="1"/>
                <c:pt idx="0">
                  <c:v>Italien</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'Complément figure 3b'!$B$3:$E$4</c:f>
              <c:multiLvlStrCache>
                <c:ptCount val="4"/>
                <c:lvl>
                  <c:pt idx="0">
                    <c:v>Filles</c:v>
                  </c:pt>
                  <c:pt idx="1">
                    <c:v>Garçons</c:v>
                  </c:pt>
                  <c:pt idx="2">
                    <c:v>Garçons</c:v>
                  </c:pt>
                  <c:pt idx="3">
                    <c:v>Filles</c:v>
                  </c:pt>
                </c:lvl>
                <c:lvl>
                  <c:pt idx="0">
                    <c:v>2nd Cycle GT</c:v>
                  </c:pt>
                  <c:pt idx="2">
                    <c:v>2nd Cycle Pro</c:v>
                  </c:pt>
                </c:lvl>
              </c:multiLvlStrCache>
            </c:multiLvlStrRef>
          </c:cat>
          <c:val>
            <c:numRef>
              <c:f>'Complément figure 3b'!$B$8:$E$8</c:f>
              <c:numCache>
                <c:formatCode>0.0</c:formatCode>
                <c:ptCount val="4"/>
                <c:pt idx="0">
                  <c:v>5.2771242713317807</c:v>
                </c:pt>
                <c:pt idx="1">
                  <c:v>5.1753579403651644</c:v>
                </c:pt>
                <c:pt idx="2">
                  <c:v>4.7336835455663797</c:v>
                </c:pt>
                <c:pt idx="3">
                  <c:v>4.5674343343117334</c:v>
                </c:pt>
              </c:numCache>
            </c:numRef>
          </c:val>
          <c:extLst>
            <c:ext xmlns:c16="http://schemas.microsoft.com/office/drawing/2014/chart" uri="{C3380CC4-5D6E-409C-BE32-E72D297353CC}">
              <c16:uniqueId val="{00000003-6026-4FCF-8CB5-58B54CE2D79B}"/>
            </c:ext>
          </c:extLst>
        </c:ser>
        <c:ser>
          <c:idx val="4"/>
          <c:order val="4"/>
          <c:tx>
            <c:strRef>
              <c:f>'Complément figure 3b'!$A$9</c:f>
              <c:strCache>
                <c:ptCount val="1"/>
                <c:pt idx="0">
                  <c:v>Autres langues</c:v>
                </c:pt>
              </c:strCache>
            </c:strRef>
          </c:tx>
          <c:spPr>
            <a:solidFill>
              <a:schemeClr val="accent5"/>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4-6026-4FCF-8CB5-58B54CE2D79B}"/>
                </c:ext>
              </c:extLst>
            </c:dLbl>
            <c:dLbl>
              <c:idx val="1"/>
              <c:delete val="1"/>
              <c:extLst>
                <c:ext xmlns:c15="http://schemas.microsoft.com/office/drawing/2012/chart" uri="{CE6537A1-D6FC-4f65-9D91-7224C49458BB}"/>
                <c:ext xmlns:c16="http://schemas.microsoft.com/office/drawing/2014/chart" uri="{C3380CC4-5D6E-409C-BE32-E72D297353CC}">
                  <c16:uniqueId val="{00000005-6026-4FCF-8CB5-58B54CE2D79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'Complément figure 3b'!$B$3:$E$4</c:f>
              <c:multiLvlStrCache>
                <c:ptCount val="4"/>
                <c:lvl>
                  <c:pt idx="0">
                    <c:v>Filles</c:v>
                  </c:pt>
                  <c:pt idx="1">
                    <c:v>Garçons</c:v>
                  </c:pt>
                  <c:pt idx="2">
                    <c:v>Garçons</c:v>
                  </c:pt>
                  <c:pt idx="3">
                    <c:v>Filles</c:v>
                  </c:pt>
                </c:lvl>
                <c:lvl>
                  <c:pt idx="0">
                    <c:v>2nd Cycle GT</c:v>
                  </c:pt>
                  <c:pt idx="2">
                    <c:v>2nd Cycle Pro</c:v>
                  </c:pt>
                </c:lvl>
              </c:multiLvlStrCache>
            </c:multiLvlStrRef>
          </c:cat>
          <c:val>
            <c:numRef>
              <c:f>'Complément figure 3b'!$B$9:$E$9</c:f>
              <c:numCache>
                <c:formatCode>0.0</c:formatCode>
                <c:ptCount val="4"/>
                <c:pt idx="0">
                  <c:v>1.4215249666762901</c:v>
                </c:pt>
                <c:pt idx="1">
                  <c:v>1.3826095430990284</c:v>
                </c:pt>
                <c:pt idx="2">
                  <c:v>0.70485753233367698</c:v>
                </c:pt>
                <c:pt idx="3">
                  <c:v>0.51742304508165871</c:v>
                </c:pt>
              </c:numCache>
            </c:numRef>
          </c:val>
          <c:extLst>
            <c:ext xmlns:c16="http://schemas.microsoft.com/office/drawing/2014/chart" uri="{C3380CC4-5D6E-409C-BE32-E72D297353CC}">
              <c16:uniqueId val="{00000006-6026-4FCF-8CB5-58B54CE2D79B}"/>
            </c:ext>
          </c:extLst>
        </c:ser>
        <c:ser>
          <c:idx val="5"/>
          <c:order val="5"/>
          <c:tx>
            <c:strRef>
              <c:f>'Complément figure 3b'!$A$10</c:f>
              <c:strCache>
                <c:ptCount val="1"/>
                <c:pt idx="0">
                  <c:v>Langues Régionales</c:v>
                </c:pt>
              </c:strCache>
            </c:strRef>
          </c:tx>
          <c:spPr>
            <a:solidFill>
              <a:schemeClr val="accent6"/>
            </a:solidFill>
            <a:ln>
              <a:noFill/>
            </a:ln>
            <a:effectLst/>
          </c:spPr>
          <c:invertIfNegative val="0"/>
          <c:cat>
            <c:multiLvlStrRef>
              <c:f>'Complément figure 3b'!$B$3:$E$4</c:f>
              <c:multiLvlStrCache>
                <c:ptCount val="4"/>
                <c:lvl>
                  <c:pt idx="0">
                    <c:v>Filles</c:v>
                  </c:pt>
                  <c:pt idx="1">
                    <c:v>Garçons</c:v>
                  </c:pt>
                  <c:pt idx="2">
                    <c:v>Garçons</c:v>
                  </c:pt>
                  <c:pt idx="3">
                    <c:v>Filles</c:v>
                  </c:pt>
                </c:lvl>
                <c:lvl>
                  <c:pt idx="0">
                    <c:v>2nd Cycle GT</c:v>
                  </c:pt>
                  <c:pt idx="2">
                    <c:v>2nd Cycle Pro</c:v>
                  </c:pt>
                </c:lvl>
              </c:multiLvlStrCache>
            </c:multiLvlStrRef>
          </c:cat>
          <c:val>
            <c:numRef>
              <c:f>'Complément figure 3b'!$B$10:$E$10</c:f>
              <c:numCache>
                <c:formatCode>0.0</c:formatCode>
                <c:ptCount val="4"/>
                <c:pt idx="0">
                  <c:v>0.10884721462926222</c:v>
                </c:pt>
                <c:pt idx="1">
                  <c:v>0.11016809108358792</c:v>
                </c:pt>
                <c:pt idx="2">
                  <c:v>0.14795358579645576</c:v>
                </c:pt>
                <c:pt idx="3">
                  <c:v>0.21543614058854521</c:v>
                </c:pt>
              </c:numCache>
            </c:numRef>
          </c:val>
          <c:extLst>
            <c:ext xmlns:c16="http://schemas.microsoft.com/office/drawing/2014/chart" uri="{C3380CC4-5D6E-409C-BE32-E72D297353CC}">
              <c16:uniqueId val="{00000007-6026-4FCF-8CB5-58B54CE2D79B}"/>
            </c:ext>
          </c:extLst>
        </c:ser>
        <c:dLbls>
          <c:showLegendKey val="0"/>
          <c:showVal val="0"/>
          <c:showCatName val="0"/>
          <c:showSerName val="0"/>
          <c:showPercent val="0"/>
          <c:showBubbleSize val="0"/>
        </c:dLbls>
        <c:gapWidth val="88"/>
        <c:overlap val="100"/>
        <c:axId val="711549376"/>
        <c:axId val="711548064"/>
      </c:barChart>
      <c:catAx>
        <c:axId val="7115493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11548064"/>
        <c:crosses val="autoZero"/>
        <c:auto val="1"/>
        <c:lblAlgn val="ctr"/>
        <c:lblOffset val="100"/>
        <c:noMultiLvlLbl val="0"/>
      </c:catAx>
      <c:valAx>
        <c:axId val="711548064"/>
        <c:scaling>
          <c:orientation val="minMax"/>
        </c:scaling>
        <c:delete val="1"/>
        <c:axPos val="t"/>
        <c:majorGridlines>
          <c:spPr>
            <a:ln w="9525" cap="flat" cmpd="sng" algn="ctr">
              <a:noFill/>
              <a:round/>
            </a:ln>
            <a:effectLst/>
          </c:spPr>
        </c:majorGridlines>
        <c:numFmt formatCode="0.0" sourceLinked="1"/>
        <c:majorTickMark val="none"/>
        <c:minorTickMark val="none"/>
        <c:tickLblPos val="nextTo"/>
        <c:crossAx val="71154937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'Complément figure 3c'!$A$5</c:f>
              <c:strCache>
                <c:ptCount val="1"/>
                <c:pt idx="0">
                  <c:v>LV1</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'Complément figure 3c'!$B$3:$M$4</c:f>
              <c:multiLvlStrCache>
                <c:ptCount val="12"/>
                <c:lvl>
                  <c:pt idx="0">
                    <c:v>Défavorisée</c:v>
                  </c:pt>
                  <c:pt idx="1">
                    <c:v>Moyenne</c:v>
                  </c:pt>
                  <c:pt idx="2">
                    <c:v>Favorisée</c:v>
                  </c:pt>
                  <c:pt idx="3">
                    <c:v>Très favorisée</c:v>
                  </c:pt>
                  <c:pt idx="4">
                    <c:v>Défavorisée</c:v>
                  </c:pt>
                  <c:pt idx="5">
                    <c:v>Moyenne</c:v>
                  </c:pt>
                  <c:pt idx="6">
                    <c:v>Favorisée</c:v>
                  </c:pt>
                  <c:pt idx="7">
                    <c:v>Très favorisée</c:v>
                  </c:pt>
                  <c:pt idx="8">
                    <c:v>Défavorisée</c:v>
                  </c:pt>
                  <c:pt idx="9">
                    <c:v>Moyenne</c:v>
                  </c:pt>
                  <c:pt idx="10">
                    <c:v>Favorisée</c:v>
                  </c:pt>
                  <c:pt idx="11">
                    <c:v>Très favorisée</c:v>
                  </c:pt>
                </c:lvl>
                <c:lvl>
                  <c:pt idx="0">
                    <c:v>1er Cycle</c:v>
                  </c:pt>
                  <c:pt idx="4">
                    <c:v>2nd Cycle GT</c:v>
                  </c:pt>
                  <c:pt idx="8">
                    <c:v>2nd Cycle Pro</c:v>
                  </c:pt>
                </c:lvl>
              </c:multiLvlStrCache>
            </c:multiLvlStrRef>
          </c:cat>
          <c:val>
            <c:numRef>
              <c:f>'Complément figure 3c'!$B$5:$M$5</c:f>
              <c:numCache>
                <c:formatCode>0.0</c:formatCode>
                <c:ptCount val="12"/>
                <c:pt idx="0">
                  <c:v>99.592111675489676</c:v>
                </c:pt>
                <c:pt idx="1">
                  <c:v>99.831588550268407</c:v>
                </c:pt>
                <c:pt idx="2">
                  <c:v>99.872050929971294</c:v>
                </c:pt>
                <c:pt idx="3">
                  <c:v>99.940938472527549</c:v>
                </c:pt>
                <c:pt idx="4">
                  <c:v>99.932602321929437</c:v>
                </c:pt>
                <c:pt idx="5">
                  <c:v>99.96285988529975</c:v>
                </c:pt>
                <c:pt idx="6">
                  <c:v>99.96817778013498</c:v>
                </c:pt>
                <c:pt idx="7">
                  <c:v>99.928269065604155</c:v>
                </c:pt>
                <c:pt idx="8">
                  <c:v>98.250935937451374</c:v>
                </c:pt>
                <c:pt idx="9">
                  <c:v>98.609331131788679</c:v>
                </c:pt>
                <c:pt idx="10">
                  <c:v>98.677383883907126</c:v>
                </c:pt>
                <c:pt idx="11">
                  <c:v>98.542019122930412</c:v>
                </c:pt>
              </c:numCache>
            </c:numRef>
          </c:val>
          <c:extLst>
            <c:ext xmlns:c16="http://schemas.microsoft.com/office/drawing/2014/chart" uri="{C3380CC4-5D6E-409C-BE32-E72D297353CC}">
              <c16:uniqueId val="{00000000-DFBE-41BC-9950-4AB02B1A1234}"/>
            </c:ext>
          </c:extLst>
        </c:ser>
        <c:ser>
          <c:idx val="1"/>
          <c:order val="1"/>
          <c:tx>
            <c:strRef>
              <c:f>'Complément figure 3c'!$A$6</c:f>
              <c:strCache>
                <c:ptCount val="1"/>
                <c:pt idx="0">
                  <c:v>LV2</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'Complément figure 3c'!$B$3:$M$4</c:f>
              <c:multiLvlStrCache>
                <c:ptCount val="12"/>
                <c:lvl>
                  <c:pt idx="0">
                    <c:v>Défavorisée</c:v>
                  </c:pt>
                  <c:pt idx="1">
                    <c:v>Moyenne</c:v>
                  </c:pt>
                  <c:pt idx="2">
                    <c:v>Favorisée</c:v>
                  </c:pt>
                  <c:pt idx="3">
                    <c:v>Très favorisée</c:v>
                  </c:pt>
                  <c:pt idx="4">
                    <c:v>Défavorisée</c:v>
                  </c:pt>
                  <c:pt idx="5">
                    <c:v>Moyenne</c:v>
                  </c:pt>
                  <c:pt idx="6">
                    <c:v>Favorisée</c:v>
                  </c:pt>
                  <c:pt idx="7">
                    <c:v>Très favorisée</c:v>
                  </c:pt>
                  <c:pt idx="8">
                    <c:v>Défavorisée</c:v>
                  </c:pt>
                  <c:pt idx="9">
                    <c:v>Moyenne</c:v>
                  </c:pt>
                  <c:pt idx="10">
                    <c:v>Favorisée</c:v>
                  </c:pt>
                  <c:pt idx="11">
                    <c:v>Très favorisée</c:v>
                  </c:pt>
                </c:lvl>
                <c:lvl>
                  <c:pt idx="0">
                    <c:v>1er Cycle</c:v>
                  </c:pt>
                  <c:pt idx="4">
                    <c:v>2nd Cycle GT</c:v>
                  </c:pt>
                  <c:pt idx="8">
                    <c:v>2nd Cycle Pro</c:v>
                  </c:pt>
                </c:lvl>
              </c:multiLvlStrCache>
            </c:multiLvlStrRef>
          </c:cat>
          <c:val>
            <c:numRef>
              <c:f>'Complément figure 3c'!$B$6:$M$6</c:f>
              <c:numCache>
                <c:formatCode>0.0</c:formatCode>
                <c:ptCount val="12"/>
                <c:pt idx="0">
                  <c:v>72.747433876854984</c:v>
                </c:pt>
                <c:pt idx="1">
                  <c:v>76.968975892108816</c:v>
                </c:pt>
                <c:pt idx="2">
                  <c:v>78.057574680967505</c:v>
                </c:pt>
                <c:pt idx="3">
                  <c:v>80.039980110904423</c:v>
                </c:pt>
                <c:pt idx="4">
                  <c:v>99.331242568101146</c:v>
                </c:pt>
                <c:pt idx="5">
                  <c:v>99.48027956377247</c:v>
                </c:pt>
                <c:pt idx="6">
                  <c:v>99.640232125414911</c:v>
                </c:pt>
                <c:pt idx="7">
                  <c:v>99.414866857821636</c:v>
                </c:pt>
                <c:pt idx="8">
                  <c:v>34.36383135864444</c:v>
                </c:pt>
                <c:pt idx="9">
                  <c:v>37.700657482966839</c:v>
                </c:pt>
                <c:pt idx="10">
                  <c:v>34.415896173086161</c:v>
                </c:pt>
                <c:pt idx="11">
                  <c:v>38.133708441842337</c:v>
                </c:pt>
              </c:numCache>
            </c:numRef>
          </c:val>
          <c:extLst>
            <c:ext xmlns:c16="http://schemas.microsoft.com/office/drawing/2014/chart" uri="{C3380CC4-5D6E-409C-BE32-E72D297353CC}">
              <c16:uniqueId val="{00000001-DFBE-41BC-9950-4AB02B1A1234}"/>
            </c:ext>
          </c:extLst>
        </c:ser>
        <c:ser>
          <c:idx val="2"/>
          <c:order val="2"/>
          <c:tx>
            <c:strRef>
              <c:f>'Complément figure 3c'!$A$7</c:f>
              <c:strCache>
                <c:ptCount val="1"/>
                <c:pt idx="0">
                  <c:v>LV3</c:v>
                </c:pt>
              </c:strCache>
            </c:strRef>
          </c:tx>
          <c:spPr>
            <a:solidFill>
              <a:schemeClr val="accent3"/>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3-DFBE-41BC-9950-4AB02B1A1234}"/>
                </c:ext>
              </c:extLst>
            </c:dLbl>
            <c:dLbl>
              <c:idx val="1"/>
              <c:delete val="1"/>
              <c:extLst>
                <c:ext xmlns:c15="http://schemas.microsoft.com/office/drawing/2012/chart" uri="{CE6537A1-D6FC-4f65-9D91-7224C49458BB}"/>
                <c:ext xmlns:c16="http://schemas.microsoft.com/office/drawing/2014/chart" uri="{C3380CC4-5D6E-409C-BE32-E72D297353CC}">
                  <c16:uniqueId val="{00000015-DFBE-41BC-9950-4AB02B1A1234}"/>
                </c:ext>
              </c:extLst>
            </c:dLbl>
            <c:dLbl>
              <c:idx val="2"/>
              <c:delete val="1"/>
              <c:extLst>
                <c:ext xmlns:c15="http://schemas.microsoft.com/office/drawing/2012/chart" uri="{CE6537A1-D6FC-4f65-9D91-7224C49458BB}"/>
                <c:ext xmlns:c16="http://schemas.microsoft.com/office/drawing/2014/chart" uri="{C3380CC4-5D6E-409C-BE32-E72D297353CC}">
                  <c16:uniqueId val="{00000017-DFBE-41BC-9950-4AB02B1A1234}"/>
                </c:ext>
              </c:extLst>
            </c:dLbl>
            <c:dLbl>
              <c:idx val="3"/>
              <c:delete val="1"/>
              <c:extLst>
                <c:ext xmlns:c15="http://schemas.microsoft.com/office/drawing/2012/chart" uri="{CE6537A1-D6FC-4f65-9D91-7224C49458BB}"/>
                <c:ext xmlns:c16="http://schemas.microsoft.com/office/drawing/2014/chart" uri="{C3380CC4-5D6E-409C-BE32-E72D297353CC}">
                  <c16:uniqueId val="{00000019-DFBE-41BC-9950-4AB02B1A1234}"/>
                </c:ext>
              </c:extLst>
            </c:dLbl>
            <c:dLbl>
              <c:idx val="8"/>
              <c:delete val="1"/>
              <c:extLst>
                <c:ext xmlns:c15="http://schemas.microsoft.com/office/drawing/2012/chart" uri="{CE6537A1-D6FC-4f65-9D91-7224C49458BB}"/>
                <c:ext xmlns:c16="http://schemas.microsoft.com/office/drawing/2014/chart" uri="{C3380CC4-5D6E-409C-BE32-E72D297353CC}">
                  <c16:uniqueId val="{0000001A-DFBE-41BC-9950-4AB02B1A1234}"/>
                </c:ext>
              </c:extLst>
            </c:dLbl>
            <c:dLbl>
              <c:idx val="9"/>
              <c:delete val="1"/>
              <c:extLst>
                <c:ext xmlns:c15="http://schemas.microsoft.com/office/drawing/2012/chart" uri="{CE6537A1-D6FC-4f65-9D91-7224C49458BB}"/>
                <c:ext xmlns:c16="http://schemas.microsoft.com/office/drawing/2014/chart" uri="{C3380CC4-5D6E-409C-BE32-E72D297353CC}">
                  <c16:uniqueId val="{0000001B-DFBE-41BC-9950-4AB02B1A1234}"/>
                </c:ext>
              </c:extLst>
            </c:dLbl>
            <c:dLbl>
              <c:idx val="10"/>
              <c:delete val="1"/>
              <c:extLst>
                <c:ext xmlns:c15="http://schemas.microsoft.com/office/drawing/2012/chart" uri="{CE6537A1-D6FC-4f65-9D91-7224C49458BB}"/>
                <c:ext xmlns:c16="http://schemas.microsoft.com/office/drawing/2014/chart" uri="{C3380CC4-5D6E-409C-BE32-E72D297353CC}">
                  <c16:uniqueId val="{0000001C-DFBE-41BC-9950-4AB02B1A1234}"/>
                </c:ext>
              </c:extLst>
            </c:dLbl>
            <c:dLbl>
              <c:idx val="11"/>
              <c:delete val="1"/>
              <c:extLst>
                <c:ext xmlns:c15="http://schemas.microsoft.com/office/drawing/2012/chart" uri="{CE6537A1-D6FC-4f65-9D91-7224C49458BB}"/>
                <c:ext xmlns:c16="http://schemas.microsoft.com/office/drawing/2014/chart" uri="{C3380CC4-5D6E-409C-BE32-E72D297353CC}">
                  <c16:uniqueId val="{0000001D-DFBE-41BC-9950-4AB02B1A123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'Complément figure 3c'!$B$3:$M$4</c:f>
              <c:multiLvlStrCache>
                <c:ptCount val="12"/>
                <c:lvl>
                  <c:pt idx="0">
                    <c:v>Défavorisée</c:v>
                  </c:pt>
                  <c:pt idx="1">
                    <c:v>Moyenne</c:v>
                  </c:pt>
                  <c:pt idx="2">
                    <c:v>Favorisée</c:v>
                  </c:pt>
                  <c:pt idx="3">
                    <c:v>Très favorisée</c:v>
                  </c:pt>
                  <c:pt idx="4">
                    <c:v>Défavorisée</c:v>
                  </c:pt>
                  <c:pt idx="5">
                    <c:v>Moyenne</c:v>
                  </c:pt>
                  <c:pt idx="6">
                    <c:v>Favorisée</c:v>
                  </c:pt>
                  <c:pt idx="7">
                    <c:v>Très favorisée</c:v>
                  </c:pt>
                  <c:pt idx="8">
                    <c:v>Défavorisée</c:v>
                  </c:pt>
                  <c:pt idx="9">
                    <c:v>Moyenne</c:v>
                  </c:pt>
                  <c:pt idx="10">
                    <c:v>Favorisée</c:v>
                  </c:pt>
                  <c:pt idx="11">
                    <c:v>Très favorisée</c:v>
                  </c:pt>
                </c:lvl>
                <c:lvl>
                  <c:pt idx="0">
                    <c:v>1er Cycle</c:v>
                  </c:pt>
                  <c:pt idx="4">
                    <c:v>2nd Cycle GT</c:v>
                  </c:pt>
                  <c:pt idx="8">
                    <c:v>2nd Cycle Pro</c:v>
                  </c:pt>
                </c:lvl>
              </c:multiLvlStrCache>
            </c:multiLvlStrRef>
          </c:cat>
          <c:val>
            <c:numRef>
              <c:f>'Complément figure 3c'!$B$7:$M$7</c:f>
              <c:numCache>
                <c:formatCode>0.0</c:formatCode>
                <c:ptCount val="12"/>
                <c:pt idx="0">
                  <c:v>1.1556202297403426E-2</c:v>
                </c:pt>
                <c:pt idx="1">
                  <c:v>2.0447554270280718E-2</c:v>
                </c:pt>
                <c:pt idx="2">
                  <c:v>1.8724254150543001E-2</c:v>
                </c:pt>
                <c:pt idx="3">
                  <c:v>0.1079008674977347</c:v>
                </c:pt>
                <c:pt idx="4">
                  <c:v>3.7906088029990834</c:v>
                </c:pt>
                <c:pt idx="5">
                  <c:v>4.1411227890779116</c:v>
                </c:pt>
                <c:pt idx="6">
                  <c:v>4.0816416729648139</c:v>
                </c:pt>
                <c:pt idx="7">
                  <c:v>5.3008204106069972</c:v>
                </c:pt>
                <c:pt idx="8">
                  <c:v>1.9525225742736758E-2</c:v>
                </c:pt>
                <c:pt idx="9">
                  <c:v>1.6690410762930596E-2</c:v>
                </c:pt>
                <c:pt idx="10">
                  <c:v>1.548730815097028E-2</c:v>
                </c:pt>
                <c:pt idx="11">
                  <c:v>9.5044385728135037E-3</c:v>
                </c:pt>
              </c:numCache>
            </c:numRef>
          </c:val>
          <c:extLst>
            <c:ext xmlns:c16="http://schemas.microsoft.com/office/drawing/2014/chart" uri="{C3380CC4-5D6E-409C-BE32-E72D297353CC}">
              <c16:uniqueId val="{00000002-DFBE-41BC-9950-4AB02B1A1234}"/>
            </c:ext>
          </c:extLst>
        </c:ser>
        <c:ser>
          <c:idx val="3"/>
          <c:order val="3"/>
          <c:tx>
            <c:strRef>
              <c:f>'Complément figure 3c'!$A$8</c:f>
              <c:strCache>
                <c:ptCount val="1"/>
                <c:pt idx="0">
                  <c:v>LV régionale</c:v>
                </c:pt>
              </c:strCache>
            </c:strRef>
          </c:tx>
          <c:spPr>
            <a:solidFill>
              <a:schemeClr val="accent4"/>
            </a:solidFill>
            <a:ln>
              <a:noFill/>
            </a:ln>
            <a:effectLst/>
          </c:spPr>
          <c:invertIfNegative val="0"/>
          <c:cat>
            <c:multiLvlStrRef>
              <c:f>'Complément figure 3c'!$B$3:$M$4</c:f>
              <c:multiLvlStrCache>
                <c:ptCount val="12"/>
                <c:lvl>
                  <c:pt idx="0">
                    <c:v>Défavorisée</c:v>
                  </c:pt>
                  <c:pt idx="1">
                    <c:v>Moyenne</c:v>
                  </c:pt>
                  <c:pt idx="2">
                    <c:v>Favorisée</c:v>
                  </c:pt>
                  <c:pt idx="3">
                    <c:v>Très favorisée</c:v>
                  </c:pt>
                  <c:pt idx="4">
                    <c:v>Défavorisée</c:v>
                  </c:pt>
                  <c:pt idx="5">
                    <c:v>Moyenne</c:v>
                  </c:pt>
                  <c:pt idx="6">
                    <c:v>Favorisée</c:v>
                  </c:pt>
                  <c:pt idx="7">
                    <c:v>Très favorisée</c:v>
                  </c:pt>
                  <c:pt idx="8">
                    <c:v>Défavorisée</c:v>
                  </c:pt>
                  <c:pt idx="9">
                    <c:v>Moyenne</c:v>
                  </c:pt>
                  <c:pt idx="10">
                    <c:v>Favorisée</c:v>
                  </c:pt>
                  <c:pt idx="11">
                    <c:v>Très favorisée</c:v>
                  </c:pt>
                </c:lvl>
                <c:lvl>
                  <c:pt idx="0">
                    <c:v>1er Cycle</c:v>
                  </c:pt>
                  <c:pt idx="4">
                    <c:v>2nd Cycle GT</c:v>
                  </c:pt>
                  <c:pt idx="8">
                    <c:v>2nd Cycle Pro</c:v>
                  </c:pt>
                </c:lvl>
              </c:multiLvlStrCache>
            </c:multiLvlStrRef>
          </c:cat>
          <c:val>
            <c:numRef>
              <c:f>'Complément figure 3c'!$B$8:$M$8</c:f>
              <c:numCache>
                <c:formatCode>0.0</c:formatCode>
                <c:ptCount val="12"/>
                <c:pt idx="0">
                  <c:v>0.92145507792453651</c:v>
                </c:pt>
                <c:pt idx="1">
                  <c:v>1.357740073386497</c:v>
                </c:pt>
                <c:pt idx="2">
                  <c:v>1.0521590505362819</c:v>
                </c:pt>
                <c:pt idx="3">
                  <c:v>0.82925918166972501</c:v>
                </c:pt>
                <c:pt idx="4">
                  <c:v>6.4220683144680352E-2</c:v>
                </c:pt>
                <c:pt idx="5">
                  <c:v>0.13867250618599961</c:v>
                </c:pt>
                <c:pt idx="6">
                  <c:v>0.12021727504563395</c:v>
                </c:pt>
                <c:pt idx="7">
                  <c:v>9.9849460679014582E-2</c:v>
                </c:pt>
                <c:pt idx="8">
                  <c:v>0.14318498878006955</c:v>
                </c:pt>
                <c:pt idx="9">
                  <c:v>0.20624579014192809</c:v>
                </c:pt>
                <c:pt idx="10">
                  <c:v>0.13783704254363549</c:v>
                </c:pt>
                <c:pt idx="11">
                  <c:v>0.11405326287376204</c:v>
                </c:pt>
              </c:numCache>
            </c:numRef>
          </c:val>
          <c:extLst>
            <c:ext xmlns:c16="http://schemas.microsoft.com/office/drawing/2014/chart" uri="{C3380CC4-5D6E-409C-BE32-E72D297353CC}">
              <c16:uniqueId val="{00000007-DFBE-41BC-9950-4AB02B1A1234}"/>
            </c:ext>
          </c:extLst>
        </c:ser>
        <c:dLbls>
          <c:showLegendKey val="0"/>
          <c:showVal val="0"/>
          <c:showCatName val="0"/>
          <c:showSerName val="0"/>
          <c:showPercent val="0"/>
          <c:showBubbleSize val="0"/>
        </c:dLbls>
        <c:gapWidth val="28"/>
        <c:overlap val="100"/>
        <c:axId val="437059248"/>
        <c:axId val="437054984"/>
      </c:barChart>
      <c:catAx>
        <c:axId val="43705924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37054984"/>
        <c:crosses val="autoZero"/>
        <c:auto val="1"/>
        <c:lblAlgn val="ctr"/>
        <c:lblOffset val="100"/>
        <c:noMultiLvlLbl val="0"/>
      </c:catAx>
      <c:valAx>
        <c:axId val="437054984"/>
        <c:scaling>
          <c:orientation val="minMax"/>
        </c:scaling>
        <c:delete val="1"/>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crossAx val="43705924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'Complément figure 3d'!$A$5</c:f>
              <c:strCache>
                <c:ptCount val="1"/>
                <c:pt idx="0">
                  <c:v>Anglais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'Complément figure 3d'!$B$3:$M$4</c:f>
              <c:multiLvlStrCache>
                <c:ptCount val="12"/>
                <c:lvl>
                  <c:pt idx="0">
                    <c:v>Défavorisée</c:v>
                  </c:pt>
                  <c:pt idx="1">
                    <c:v>Moyenne</c:v>
                  </c:pt>
                  <c:pt idx="2">
                    <c:v>Favorisée</c:v>
                  </c:pt>
                  <c:pt idx="3">
                    <c:v>Très favorisée</c:v>
                  </c:pt>
                  <c:pt idx="4">
                    <c:v>Défavorisée</c:v>
                  </c:pt>
                  <c:pt idx="5">
                    <c:v>Moyenne</c:v>
                  </c:pt>
                  <c:pt idx="6">
                    <c:v>Favorisée</c:v>
                  </c:pt>
                  <c:pt idx="7">
                    <c:v>Très favorisée</c:v>
                  </c:pt>
                  <c:pt idx="8">
                    <c:v>Défavorisée</c:v>
                  </c:pt>
                  <c:pt idx="9">
                    <c:v>Moyenne</c:v>
                  </c:pt>
                  <c:pt idx="10">
                    <c:v>Favorisée</c:v>
                  </c:pt>
                  <c:pt idx="11">
                    <c:v>Très favorisée</c:v>
                  </c:pt>
                </c:lvl>
                <c:lvl>
                  <c:pt idx="0">
                    <c:v>1er Cycle</c:v>
                  </c:pt>
                  <c:pt idx="4">
                    <c:v>2nd Cycle GT</c:v>
                  </c:pt>
                  <c:pt idx="8">
                    <c:v>2nd Cycle Pro</c:v>
                  </c:pt>
                </c:lvl>
              </c:multiLvlStrCache>
            </c:multiLvlStrRef>
          </c:cat>
          <c:val>
            <c:numRef>
              <c:f>'Complément figure 3d'!$B$5:$M$5</c:f>
              <c:numCache>
                <c:formatCode>0.0</c:formatCode>
                <c:ptCount val="12"/>
                <c:pt idx="0">
                  <c:v>99.272643504083817</c:v>
                </c:pt>
                <c:pt idx="1">
                  <c:v>99.624641325181273</c:v>
                </c:pt>
                <c:pt idx="2">
                  <c:v>99.702572424454843</c:v>
                </c:pt>
                <c:pt idx="3">
                  <c:v>99.650047829741268</c:v>
                </c:pt>
                <c:pt idx="4">
                  <c:v>99.933736962974393</c:v>
                </c:pt>
                <c:pt idx="5">
                  <c:v>99.953695441412677</c:v>
                </c:pt>
                <c:pt idx="6">
                  <c:v>99.965525928479565</c:v>
                </c:pt>
                <c:pt idx="7">
                  <c:v>99.936494212748215</c:v>
                </c:pt>
                <c:pt idx="8">
                  <c:v>96.521963049217717</c:v>
                </c:pt>
                <c:pt idx="9">
                  <c:v>96.979035651909555</c:v>
                </c:pt>
                <c:pt idx="10">
                  <c:v>97.232418033421609</c:v>
                </c:pt>
                <c:pt idx="11">
                  <c:v>97.395783831049101</c:v>
                </c:pt>
              </c:numCache>
            </c:numRef>
          </c:val>
          <c:extLst>
            <c:ext xmlns:c16="http://schemas.microsoft.com/office/drawing/2014/chart" uri="{C3380CC4-5D6E-409C-BE32-E72D297353CC}">
              <c16:uniqueId val="{00000000-283A-4418-9F47-19AE777ABF68}"/>
            </c:ext>
          </c:extLst>
        </c:ser>
        <c:ser>
          <c:idx val="1"/>
          <c:order val="1"/>
          <c:tx>
            <c:strRef>
              <c:f>'Complément figure 3d'!$A$6</c:f>
              <c:strCache>
                <c:ptCount val="1"/>
                <c:pt idx="0">
                  <c:v>Espagnol</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'Complément figure 3d'!$B$3:$M$4</c:f>
              <c:multiLvlStrCache>
                <c:ptCount val="12"/>
                <c:lvl>
                  <c:pt idx="0">
                    <c:v>Défavorisée</c:v>
                  </c:pt>
                  <c:pt idx="1">
                    <c:v>Moyenne</c:v>
                  </c:pt>
                  <c:pt idx="2">
                    <c:v>Favorisée</c:v>
                  </c:pt>
                  <c:pt idx="3">
                    <c:v>Très favorisée</c:v>
                  </c:pt>
                  <c:pt idx="4">
                    <c:v>Défavorisée</c:v>
                  </c:pt>
                  <c:pt idx="5">
                    <c:v>Moyenne</c:v>
                  </c:pt>
                  <c:pt idx="6">
                    <c:v>Favorisée</c:v>
                  </c:pt>
                  <c:pt idx="7">
                    <c:v>Très favorisée</c:v>
                  </c:pt>
                  <c:pt idx="8">
                    <c:v>Défavorisée</c:v>
                  </c:pt>
                  <c:pt idx="9">
                    <c:v>Moyenne</c:v>
                  </c:pt>
                  <c:pt idx="10">
                    <c:v>Favorisée</c:v>
                  </c:pt>
                  <c:pt idx="11">
                    <c:v>Très favorisée</c:v>
                  </c:pt>
                </c:lvl>
                <c:lvl>
                  <c:pt idx="0">
                    <c:v>1er Cycle</c:v>
                  </c:pt>
                  <c:pt idx="4">
                    <c:v>2nd Cycle GT</c:v>
                  </c:pt>
                  <c:pt idx="8">
                    <c:v>2nd Cycle Pro</c:v>
                  </c:pt>
                </c:lvl>
              </c:multiLvlStrCache>
            </c:multiLvlStrRef>
          </c:cat>
          <c:val>
            <c:numRef>
              <c:f>'Complément figure 3d'!$B$6:$M$6</c:f>
              <c:numCache>
                <c:formatCode>0.0</c:formatCode>
                <c:ptCount val="12"/>
                <c:pt idx="0">
                  <c:v>54.562989285423747</c:v>
                </c:pt>
                <c:pt idx="1">
                  <c:v>58.648866059531592</c:v>
                </c:pt>
                <c:pt idx="2">
                  <c:v>57.501464332696386</c:v>
                </c:pt>
                <c:pt idx="3">
                  <c:v>54.689712441033123</c:v>
                </c:pt>
                <c:pt idx="4">
                  <c:v>74.775114144889116</c:v>
                </c:pt>
                <c:pt idx="5">
                  <c:v>75.66574861448079</c:v>
                </c:pt>
                <c:pt idx="6">
                  <c:v>73.503140234335291</c:v>
                </c:pt>
                <c:pt idx="7">
                  <c:v>69.118589406393042</c:v>
                </c:pt>
                <c:pt idx="8">
                  <c:v>29.636462934613135</c:v>
                </c:pt>
                <c:pt idx="9">
                  <c:v>33.452351857702325</c:v>
                </c:pt>
                <c:pt idx="10">
                  <c:v>30.398488438724463</c:v>
                </c:pt>
                <c:pt idx="11">
                  <c:v>33.558271712889919</c:v>
                </c:pt>
              </c:numCache>
            </c:numRef>
          </c:val>
          <c:extLst>
            <c:ext xmlns:c16="http://schemas.microsoft.com/office/drawing/2014/chart" uri="{C3380CC4-5D6E-409C-BE32-E72D297353CC}">
              <c16:uniqueId val="{00000001-283A-4418-9F47-19AE777ABF68}"/>
            </c:ext>
          </c:extLst>
        </c:ser>
        <c:ser>
          <c:idx val="2"/>
          <c:order val="2"/>
          <c:tx>
            <c:strRef>
              <c:f>'Complément figure 3d'!$A$7</c:f>
              <c:strCache>
                <c:ptCount val="1"/>
                <c:pt idx="0">
                  <c:v>Allemand</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'Complément figure 3d'!$B$3:$M$4</c:f>
              <c:multiLvlStrCache>
                <c:ptCount val="12"/>
                <c:lvl>
                  <c:pt idx="0">
                    <c:v>Défavorisée</c:v>
                  </c:pt>
                  <c:pt idx="1">
                    <c:v>Moyenne</c:v>
                  </c:pt>
                  <c:pt idx="2">
                    <c:v>Favorisée</c:v>
                  </c:pt>
                  <c:pt idx="3">
                    <c:v>Très favorisée</c:v>
                  </c:pt>
                  <c:pt idx="4">
                    <c:v>Défavorisée</c:v>
                  </c:pt>
                  <c:pt idx="5">
                    <c:v>Moyenne</c:v>
                  </c:pt>
                  <c:pt idx="6">
                    <c:v>Favorisée</c:v>
                  </c:pt>
                  <c:pt idx="7">
                    <c:v>Très favorisée</c:v>
                  </c:pt>
                  <c:pt idx="8">
                    <c:v>Défavorisée</c:v>
                  </c:pt>
                  <c:pt idx="9">
                    <c:v>Moyenne</c:v>
                  </c:pt>
                  <c:pt idx="10">
                    <c:v>Favorisée</c:v>
                  </c:pt>
                  <c:pt idx="11">
                    <c:v>Très favorisée</c:v>
                  </c:pt>
                </c:lvl>
                <c:lvl>
                  <c:pt idx="0">
                    <c:v>1er Cycle</c:v>
                  </c:pt>
                  <c:pt idx="4">
                    <c:v>2nd Cycle GT</c:v>
                  </c:pt>
                  <c:pt idx="8">
                    <c:v>2nd Cycle Pro</c:v>
                  </c:pt>
                </c:lvl>
              </c:multiLvlStrCache>
            </c:multiLvlStrRef>
          </c:cat>
          <c:val>
            <c:numRef>
              <c:f>'Complément figure 3d'!$B$7:$M$7</c:f>
              <c:numCache>
                <c:formatCode>0.0</c:formatCode>
                <c:ptCount val="12"/>
                <c:pt idx="0">
                  <c:v>12.824951665423615</c:v>
                </c:pt>
                <c:pt idx="1">
                  <c:v>12.568167876667543</c:v>
                </c:pt>
                <c:pt idx="2">
                  <c:v>15.145761116925765</c:v>
                </c:pt>
                <c:pt idx="3">
                  <c:v>19.596185735883918</c:v>
                </c:pt>
                <c:pt idx="4">
                  <c:v>18.129067688146179</c:v>
                </c:pt>
                <c:pt idx="5">
                  <c:v>17.533269343005841</c:v>
                </c:pt>
                <c:pt idx="6">
                  <c:v>20.640245384673182</c:v>
                </c:pt>
                <c:pt idx="7">
                  <c:v>24.867680336351132</c:v>
                </c:pt>
                <c:pt idx="8">
                  <c:v>4.5949364581240504</c:v>
                </c:pt>
                <c:pt idx="9">
                  <c:v>3.571151817168472</c:v>
                </c:pt>
                <c:pt idx="10">
                  <c:v>3.613188991621366</c:v>
                </c:pt>
                <c:pt idx="11">
                  <c:v>3.6344973102438836</c:v>
                </c:pt>
              </c:numCache>
            </c:numRef>
          </c:val>
          <c:extLst>
            <c:ext xmlns:c16="http://schemas.microsoft.com/office/drawing/2014/chart" uri="{C3380CC4-5D6E-409C-BE32-E72D297353CC}">
              <c16:uniqueId val="{00000002-283A-4418-9F47-19AE777ABF68}"/>
            </c:ext>
          </c:extLst>
        </c:ser>
        <c:ser>
          <c:idx val="3"/>
          <c:order val="3"/>
          <c:tx>
            <c:strRef>
              <c:f>'Complément figure 3d'!$A$8</c:f>
              <c:strCache>
                <c:ptCount val="1"/>
                <c:pt idx="0">
                  <c:v>Italien</c:v>
                </c:pt>
              </c:strCache>
            </c:strRef>
          </c:tx>
          <c:spPr>
            <a:solidFill>
              <a:schemeClr val="accent4"/>
            </a:solidFill>
            <a:ln>
              <a:noFill/>
            </a:ln>
            <a:effectLst/>
          </c:spPr>
          <c:invertIfNegative val="0"/>
          <c:dLbls>
            <c:dLbl>
              <c:idx val="8"/>
              <c:delete val="1"/>
              <c:extLst>
                <c:ext xmlns:c15="http://schemas.microsoft.com/office/drawing/2012/chart" uri="{CE6537A1-D6FC-4f65-9D91-7224C49458BB}"/>
                <c:ext xmlns:c16="http://schemas.microsoft.com/office/drawing/2014/chart" uri="{C3380CC4-5D6E-409C-BE32-E72D297353CC}">
                  <c16:uniqueId val="{00000007-09D7-45C0-BE6A-AFF07D454758}"/>
                </c:ext>
              </c:extLst>
            </c:dLbl>
            <c:dLbl>
              <c:idx val="9"/>
              <c:delete val="1"/>
              <c:extLst>
                <c:ext xmlns:c15="http://schemas.microsoft.com/office/drawing/2012/chart" uri="{CE6537A1-D6FC-4f65-9D91-7224C49458BB}"/>
                <c:ext xmlns:c16="http://schemas.microsoft.com/office/drawing/2014/chart" uri="{C3380CC4-5D6E-409C-BE32-E72D297353CC}">
                  <c16:uniqueId val="{00000006-09D7-45C0-BE6A-AFF07D454758}"/>
                </c:ext>
              </c:extLst>
            </c:dLbl>
            <c:dLbl>
              <c:idx val="10"/>
              <c:delete val="1"/>
              <c:extLst>
                <c:ext xmlns:c15="http://schemas.microsoft.com/office/drawing/2012/chart" uri="{CE6537A1-D6FC-4f65-9D91-7224C49458BB}"/>
                <c:ext xmlns:c16="http://schemas.microsoft.com/office/drawing/2014/chart" uri="{C3380CC4-5D6E-409C-BE32-E72D297353CC}">
                  <c16:uniqueId val="{00000005-09D7-45C0-BE6A-AFF07D454758}"/>
                </c:ext>
              </c:extLst>
            </c:dLbl>
            <c:dLbl>
              <c:idx val="11"/>
              <c:delete val="1"/>
              <c:extLst>
                <c:ext xmlns:c15="http://schemas.microsoft.com/office/drawing/2012/chart" uri="{CE6537A1-D6FC-4f65-9D91-7224C49458BB}"/>
                <c:ext xmlns:c16="http://schemas.microsoft.com/office/drawing/2014/chart" uri="{C3380CC4-5D6E-409C-BE32-E72D297353CC}">
                  <c16:uniqueId val="{00000004-09D7-45C0-BE6A-AFF07D45475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'Complément figure 3d'!$B$3:$M$4</c:f>
              <c:multiLvlStrCache>
                <c:ptCount val="12"/>
                <c:lvl>
                  <c:pt idx="0">
                    <c:v>Défavorisée</c:v>
                  </c:pt>
                  <c:pt idx="1">
                    <c:v>Moyenne</c:v>
                  </c:pt>
                  <c:pt idx="2">
                    <c:v>Favorisée</c:v>
                  </c:pt>
                  <c:pt idx="3">
                    <c:v>Très favorisée</c:v>
                  </c:pt>
                  <c:pt idx="4">
                    <c:v>Défavorisée</c:v>
                  </c:pt>
                  <c:pt idx="5">
                    <c:v>Moyenne</c:v>
                  </c:pt>
                  <c:pt idx="6">
                    <c:v>Favorisée</c:v>
                  </c:pt>
                  <c:pt idx="7">
                    <c:v>Très favorisée</c:v>
                  </c:pt>
                  <c:pt idx="8">
                    <c:v>Défavorisée</c:v>
                  </c:pt>
                  <c:pt idx="9">
                    <c:v>Moyenne</c:v>
                  </c:pt>
                  <c:pt idx="10">
                    <c:v>Favorisée</c:v>
                  </c:pt>
                  <c:pt idx="11">
                    <c:v>Très favorisée</c:v>
                  </c:pt>
                </c:lvl>
                <c:lvl>
                  <c:pt idx="0">
                    <c:v>1er Cycle</c:v>
                  </c:pt>
                  <c:pt idx="4">
                    <c:v>2nd Cycle GT</c:v>
                  </c:pt>
                  <c:pt idx="8">
                    <c:v>2nd Cycle Pro</c:v>
                  </c:pt>
                </c:lvl>
              </c:multiLvlStrCache>
            </c:multiLvlStrRef>
          </c:cat>
          <c:val>
            <c:numRef>
              <c:f>'Complément figure 3d'!$B$8:$M$8</c:f>
              <c:numCache>
                <c:formatCode>0.0</c:formatCode>
                <c:ptCount val="12"/>
                <c:pt idx="0">
                  <c:v>4.2792921217871669</c:v>
                </c:pt>
                <c:pt idx="1">
                  <c:v>4.7558539550288623</c:v>
                </c:pt>
                <c:pt idx="2">
                  <c:v>4.5288689590274913</c:v>
                </c:pt>
                <c:pt idx="3">
                  <c:v>4.3542732529524457</c:v>
                </c:pt>
                <c:pt idx="4">
                  <c:v>6.5931721840478543</c:v>
                </c:pt>
                <c:pt idx="5">
                  <c:v>6.8542805188039919</c:v>
                </c:pt>
                <c:pt idx="6">
                  <c:v>6.591177289542423</c:v>
                </c:pt>
                <c:pt idx="7">
                  <c:v>6.6696379213714181</c:v>
                </c:pt>
                <c:pt idx="8">
                  <c:v>1.5308908879450125</c:v>
                </c:pt>
                <c:pt idx="9">
                  <c:v>2.0362301130775329</c:v>
                </c:pt>
                <c:pt idx="10">
                  <c:v>1.6648856262293052</c:v>
                </c:pt>
                <c:pt idx="11">
                  <c:v>1.8761761742733856</c:v>
                </c:pt>
              </c:numCache>
            </c:numRef>
          </c:val>
          <c:extLst>
            <c:ext xmlns:c16="http://schemas.microsoft.com/office/drawing/2014/chart" uri="{C3380CC4-5D6E-409C-BE32-E72D297353CC}">
              <c16:uniqueId val="{00000003-283A-4418-9F47-19AE777ABF68}"/>
            </c:ext>
          </c:extLst>
        </c:ser>
        <c:ser>
          <c:idx val="4"/>
          <c:order val="4"/>
          <c:tx>
            <c:strRef>
              <c:f>'Complément figure 3d'!$A$9</c:f>
              <c:strCache>
                <c:ptCount val="1"/>
                <c:pt idx="0">
                  <c:v>Autres langues</c:v>
                </c:pt>
              </c:strCache>
            </c:strRef>
          </c:tx>
          <c:spPr>
            <a:solidFill>
              <a:schemeClr val="accent5"/>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8-09D7-45C0-BE6A-AFF07D454758}"/>
                </c:ext>
              </c:extLst>
            </c:dLbl>
            <c:dLbl>
              <c:idx val="1"/>
              <c:delete val="1"/>
              <c:extLst>
                <c:ext xmlns:c15="http://schemas.microsoft.com/office/drawing/2012/chart" uri="{CE6537A1-D6FC-4f65-9D91-7224C49458BB}"/>
                <c:ext xmlns:c16="http://schemas.microsoft.com/office/drawing/2014/chart" uri="{C3380CC4-5D6E-409C-BE32-E72D297353CC}">
                  <c16:uniqueId val="{00000009-09D7-45C0-BE6A-AFF07D454758}"/>
                </c:ext>
              </c:extLst>
            </c:dLbl>
            <c:dLbl>
              <c:idx val="2"/>
              <c:delete val="1"/>
              <c:extLst>
                <c:ext xmlns:c15="http://schemas.microsoft.com/office/drawing/2012/chart" uri="{CE6537A1-D6FC-4f65-9D91-7224C49458BB}"/>
                <c:ext xmlns:c16="http://schemas.microsoft.com/office/drawing/2014/chart" uri="{C3380CC4-5D6E-409C-BE32-E72D297353CC}">
                  <c16:uniqueId val="{0000000A-09D7-45C0-BE6A-AFF07D454758}"/>
                </c:ext>
              </c:extLst>
            </c:dLbl>
            <c:dLbl>
              <c:idx val="3"/>
              <c:delete val="1"/>
              <c:extLst>
                <c:ext xmlns:c15="http://schemas.microsoft.com/office/drawing/2012/chart" uri="{CE6537A1-D6FC-4f65-9D91-7224C49458BB}"/>
                <c:ext xmlns:c16="http://schemas.microsoft.com/office/drawing/2014/chart" uri="{C3380CC4-5D6E-409C-BE32-E72D297353CC}">
                  <c16:uniqueId val="{0000000B-09D7-45C0-BE6A-AFF07D454758}"/>
                </c:ext>
              </c:extLst>
            </c:dLbl>
            <c:dLbl>
              <c:idx val="8"/>
              <c:delete val="1"/>
              <c:extLst>
                <c:ext xmlns:c15="http://schemas.microsoft.com/office/drawing/2012/chart" uri="{CE6537A1-D6FC-4f65-9D91-7224C49458BB}"/>
                <c:ext xmlns:c16="http://schemas.microsoft.com/office/drawing/2014/chart" uri="{C3380CC4-5D6E-409C-BE32-E72D297353CC}">
                  <c16:uniqueId val="{00000000-09D7-45C0-BE6A-AFF07D454758}"/>
                </c:ext>
              </c:extLst>
            </c:dLbl>
            <c:dLbl>
              <c:idx val="9"/>
              <c:delete val="1"/>
              <c:extLst>
                <c:ext xmlns:c15="http://schemas.microsoft.com/office/drawing/2012/chart" uri="{CE6537A1-D6FC-4f65-9D91-7224C49458BB}"/>
                <c:ext xmlns:c16="http://schemas.microsoft.com/office/drawing/2014/chart" uri="{C3380CC4-5D6E-409C-BE32-E72D297353CC}">
                  <c16:uniqueId val="{00000001-09D7-45C0-BE6A-AFF07D454758}"/>
                </c:ext>
              </c:extLst>
            </c:dLbl>
            <c:dLbl>
              <c:idx val="10"/>
              <c:delete val="1"/>
              <c:extLst>
                <c:ext xmlns:c15="http://schemas.microsoft.com/office/drawing/2012/chart" uri="{CE6537A1-D6FC-4f65-9D91-7224C49458BB}"/>
                <c:ext xmlns:c16="http://schemas.microsoft.com/office/drawing/2014/chart" uri="{C3380CC4-5D6E-409C-BE32-E72D297353CC}">
                  <c16:uniqueId val="{00000002-09D7-45C0-BE6A-AFF07D454758}"/>
                </c:ext>
              </c:extLst>
            </c:dLbl>
            <c:dLbl>
              <c:idx val="11"/>
              <c:delete val="1"/>
              <c:extLst>
                <c:ext xmlns:c15="http://schemas.microsoft.com/office/drawing/2012/chart" uri="{CE6537A1-D6FC-4f65-9D91-7224C49458BB}"/>
                <c:ext xmlns:c16="http://schemas.microsoft.com/office/drawing/2014/chart" uri="{C3380CC4-5D6E-409C-BE32-E72D297353CC}">
                  <c16:uniqueId val="{00000003-09D7-45C0-BE6A-AFF07D45475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'Complément figure 3d'!$B$3:$M$4</c:f>
              <c:multiLvlStrCache>
                <c:ptCount val="12"/>
                <c:lvl>
                  <c:pt idx="0">
                    <c:v>Défavorisée</c:v>
                  </c:pt>
                  <c:pt idx="1">
                    <c:v>Moyenne</c:v>
                  </c:pt>
                  <c:pt idx="2">
                    <c:v>Favorisée</c:v>
                  </c:pt>
                  <c:pt idx="3">
                    <c:v>Très favorisée</c:v>
                  </c:pt>
                  <c:pt idx="4">
                    <c:v>Défavorisée</c:v>
                  </c:pt>
                  <c:pt idx="5">
                    <c:v>Moyenne</c:v>
                  </c:pt>
                  <c:pt idx="6">
                    <c:v>Favorisée</c:v>
                  </c:pt>
                  <c:pt idx="7">
                    <c:v>Très favorisée</c:v>
                  </c:pt>
                  <c:pt idx="8">
                    <c:v>Défavorisée</c:v>
                  </c:pt>
                  <c:pt idx="9">
                    <c:v>Moyenne</c:v>
                  </c:pt>
                  <c:pt idx="10">
                    <c:v>Favorisée</c:v>
                  </c:pt>
                  <c:pt idx="11">
                    <c:v>Très favorisée</c:v>
                  </c:pt>
                </c:lvl>
                <c:lvl>
                  <c:pt idx="0">
                    <c:v>1er Cycle</c:v>
                  </c:pt>
                  <c:pt idx="4">
                    <c:v>2nd Cycle GT</c:v>
                  </c:pt>
                  <c:pt idx="8">
                    <c:v>2nd Cycle Pro</c:v>
                  </c:pt>
                </c:lvl>
              </c:multiLvlStrCache>
            </c:multiLvlStrRef>
          </c:cat>
          <c:val>
            <c:numRef>
              <c:f>'Complément figure 3d'!$B$9:$M$9</c:f>
              <c:numCache>
                <c:formatCode>0.0</c:formatCode>
                <c:ptCount val="12"/>
                <c:pt idx="0">
                  <c:v>1.4409519877808368</c:v>
                </c:pt>
                <c:pt idx="1">
                  <c:v>1.2980826485649637</c:v>
                </c:pt>
                <c:pt idx="2">
                  <c:v>1.1316171034058937</c:v>
                </c:pt>
                <c:pt idx="3">
                  <c:v>1.8497111285547343</c:v>
                </c:pt>
                <c:pt idx="4">
                  <c:v>3.2639084299291077</c:v>
                </c:pt>
                <c:pt idx="5">
                  <c:v>3.1373750138672505</c:v>
                </c:pt>
                <c:pt idx="6">
                  <c:v>2.6699726417304217</c:v>
                </c:pt>
                <c:pt idx="7">
                  <c:v>3.8298580492628931</c:v>
                </c:pt>
                <c:pt idx="8">
                  <c:v>0.2676936746757822</c:v>
                </c:pt>
                <c:pt idx="9">
                  <c:v>0.17524931301077126</c:v>
                </c:pt>
                <c:pt idx="10">
                  <c:v>0.12389846520776224</c:v>
                </c:pt>
                <c:pt idx="11">
                  <c:v>0.17107989431064308</c:v>
                </c:pt>
              </c:numCache>
            </c:numRef>
          </c:val>
          <c:extLst>
            <c:ext xmlns:c16="http://schemas.microsoft.com/office/drawing/2014/chart" uri="{C3380CC4-5D6E-409C-BE32-E72D297353CC}">
              <c16:uniqueId val="{00000004-283A-4418-9F47-19AE777ABF68}"/>
            </c:ext>
          </c:extLst>
        </c:ser>
        <c:ser>
          <c:idx val="5"/>
          <c:order val="5"/>
          <c:tx>
            <c:strRef>
              <c:f>'Complément figure 3d'!$A$10</c:f>
              <c:strCache>
                <c:ptCount val="1"/>
                <c:pt idx="0">
                  <c:v>Langues Régionales</c:v>
                </c:pt>
              </c:strCache>
            </c:strRef>
          </c:tx>
          <c:spPr>
            <a:solidFill>
              <a:schemeClr val="accent6"/>
            </a:solidFill>
            <a:ln>
              <a:noFill/>
            </a:ln>
            <a:effectLst/>
          </c:spPr>
          <c:invertIfNegative val="0"/>
          <c:cat>
            <c:multiLvlStrRef>
              <c:f>'Complément figure 3d'!$B$3:$M$4</c:f>
              <c:multiLvlStrCache>
                <c:ptCount val="12"/>
                <c:lvl>
                  <c:pt idx="0">
                    <c:v>Défavorisée</c:v>
                  </c:pt>
                  <c:pt idx="1">
                    <c:v>Moyenne</c:v>
                  </c:pt>
                  <c:pt idx="2">
                    <c:v>Favorisée</c:v>
                  </c:pt>
                  <c:pt idx="3">
                    <c:v>Très favorisée</c:v>
                  </c:pt>
                  <c:pt idx="4">
                    <c:v>Défavorisée</c:v>
                  </c:pt>
                  <c:pt idx="5">
                    <c:v>Moyenne</c:v>
                  </c:pt>
                  <c:pt idx="6">
                    <c:v>Favorisée</c:v>
                  </c:pt>
                  <c:pt idx="7">
                    <c:v>Très favorisée</c:v>
                  </c:pt>
                  <c:pt idx="8">
                    <c:v>Défavorisée</c:v>
                  </c:pt>
                  <c:pt idx="9">
                    <c:v>Moyenne</c:v>
                  </c:pt>
                  <c:pt idx="10">
                    <c:v>Favorisée</c:v>
                  </c:pt>
                  <c:pt idx="11">
                    <c:v>Très favorisée</c:v>
                  </c:pt>
                </c:lvl>
                <c:lvl>
                  <c:pt idx="0">
                    <c:v>1er Cycle</c:v>
                  </c:pt>
                  <c:pt idx="4">
                    <c:v>2nd Cycle GT</c:v>
                  </c:pt>
                  <c:pt idx="8">
                    <c:v>2nd Cycle Pro</c:v>
                  </c:pt>
                </c:lvl>
              </c:multiLvlStrCache>
            </c:multiLvlStrRef>
          </c:cat>
          <c:val>
            <c:numRef>
              <c:f>'Complément figure 3d'!$B$10:$M$10</c:f>
              <c:numCache>
                <c:formatCode>0.0</c:formatCode>
                <c:ptCount val="12"/>
                <c:pt idx="0">
                  <c:v>0.89172826806740002</c:v>
                </c:pt>
                <c:pt idx="1">
                  <c:v>1.2831402050597585</c:v>
                </c:pt>
                <c:pt idx="2">
                  <c:v>0.99022497911525498</c:v>
                </c:pt>
                <c:pt idx="3">
                  <c:v>0.7781482444339558</c:v>
                </c:pt>
                <c:pt idx="4">
                  <c:v>0.4236749661876969</c:v>
                </c:pt>
                <c:pt idx="5">
                  <c:v>0.57856581276558794</c:v>
                </c:pt>
                <c:pt idx="6">
                  <c:v>0.44020737479945371</c:v>
                </c:pt>
                <c:pt idx="7">
                  <c:v>0.32154586858510253</c:v>
                </c:pt>
                <c:pt idx="8">
                  <c:v>0.22553050604291586</c:v>
                </c:pt>
                <c:pt idx="9">
                  <c:v>0.31890606279170963</c:v>
                </c:pt>
                <c:pt idx="10">
                  <c:v>0.21372485248338985</c:v>
                </c:pt>
                <c:pt idx="11">
                  <c:v>0.16347634345239226</c:v>
                </c:pt>
              </c:numCache>
            </c:numRef>
          </c:val>
          <c:extLst>
            <c:ext xmlns:c16="http://schemas.microsoft.com/office/drawing/2014/chart" uri="{C3380CC4-5D6E-409C-BE32-E72D297353CC}">
              <c16:uniqueId val="{00000005-283A-4418-9F47-19AE777ABF68}"/>
            </c:ext>
          </c:extLst>
        </c:ser>
        <c:dLbls>
          <c:showLegendKey val="0"/>
          <c:showVal val="0"/>
          <c:showCatName val="0"/>
          <c:showSerName val="0"/>
          <c:showPercent val="0"/>
          <c:showBubbleSize val="0"/>
        </c:dLbls>
        <c:gapWidth val="28"/>
        <c:overlap val="100"/>
        <c:axId val="437059248"/>
        <c:axId val="437054984"/>
      </c:barChart>
      <c:catAx>
        <c:axId val="43705924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37054984"/>
        <c:crosses val="autoZero"/>
        <c:auto val="1"/>
        <c:lblAlgn val="ctr"/>
        <c:lblOffset val="100"/>
        <c:noMultiLvlLbl val="0"/>
      </c:catAx>
      <c:valAx>
        <c:axId val="437054984"/>
        <c:scaling>
          <c:orientation val="minMax"/>
        </c:scaling>
        <c:delete val="1"/>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crossAx val="43705924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0.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19051</xdr:rowOff>
    </xdr:from>
    <xdr:to>
      <xdr:col>20</xdr:col>
      <xdr:colOff>209550</xdr:colOff>
      <xdr:row>7</xdr:row>
      <xdr:rowOff>9525</xdr:rowOff>
    </xdr:to>
    <xdr:sp macro="" textlink="">
      <xdr:nvSpPr>
        <xdr:cNvPr id="2" name="ZoneTexte 1">
          <a:extLst/>
        </xdr:cNvPr>
        <xdr:cNvSpPr txBox="1"/>
      </xdr:nvSpPr>
      <xdr:spPr>
        <a:xfrm>
          <a:off x="0" y="19051"/>
          <a:ext cx="15449550" cy="1323974"/>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spcAft>
              <a:spcPts val="0"/>
            </a:spcAft>
          </a:pPr>
          <a:r>
            <a:rPr lang="fr-FR" sz="1000" b="1">
              <a:effectLst/>
              <a:latin typeface="Arial" panose="020B0604020202020204" pitchFamily="34" charset="0"/>
              <a:ea typeface="Times"/>
              <a:cs typeface="Arial" panose="020B0604020202020204" pitchFamily="34" charset="0"/>
            </a:rPr>
            <a:t>RÉFÉRENCES</a:t>
          </a:r>
          <a:r>
            <a:rPr lang="fr-FR" sz="1000" b="1" baseline="0">
              <a:effectLst/>
              <a:latin typeface="Arial" panose="020B0604020202020204" pitchFamily="34" charset="0"/>
              <a:ea typeface="Times"/>
              <a:cs typeface="Arial" panose="020B0604020202020204" pitchFamily="34" charset="0"/>
            </a:rPr>
            <a:t> </a:t>
          </a:r>
          <a:r>
            <a:rPr lang="fr-FR" sz="1000" b="1">
              <a:effectLst/>
              <a:latin typeface="Arial" panose="020B0604020202020204" pitchFamily="34" charset="0"/>
              <a:ea typeface="Times"/>
              <a:cs typeface="Arial" panose="020B0604020202020204" pitchFamily="34" charset="0"/>
            </a:rPr>
            <a:t>BIBLIOGRAPHIQUES</a:t>
          </a:r>
        </a:p>
        <a:p>
          <a:pPr algn="just">
            <a:spcAft>
              <a:spcPts val="0"/>
            </a:spcAft>
          </a:pPr>
          <a:endParaRPr lang="fr-FR" sz="1000" b="1">
            <a:effectLst/>
            <a:latin typeface="Arial" panose="020B0604020202020204" pitchFamily="34" charset="0"/>
            <a:ea typeface="Times"/>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fr-FR" sz="1000">
              <a:solidFill>
                <a:schemeClr val="dk1"/>
              </a:solidFill>
              <a:effectLst/>
              <a:latin typeface="Arial" panose="020B0604020202020204" pitchFamily="34" charset="0"/>
              <a:ea typeface="+mn-ea"/>
              <a:cs typeface="Arial" panose="020B0604020202020204" pitchFamily="34" charset="0"/>
            </a:rPr>
            <a:t>- DEFRESNE</a:t>
          </a:r>
          <a:r>
            <a:rPr lang="fr-FR" sz="1000" baseline="0">
              <a:solidFill>
                <a:schemeClr val="dk1"/>
              </a:solidFill>
              <a:effectLst/>
              <a:latin typeface="Arial" panose="020B0604020202020204" pitchFamily="34" charset="0"/>
              <a:ea typeface="+mn-ea"/>
              <a:cs typeface="Arial" panose="020B0604020202020204" pitchFamily="34" charset="0"/>
            </a:rPr>
            <a:t> F. 2005, </a:t>
          </a:r>
          <a:r>
            <a:rPr lang="fr-FR" sz="1000" i="1" baseline="0">
              <a:solidFill>
                <a:schemeClr val="dk1"/>
              </a:solidFill>
              <a:effectLst/>
              <a:latin typeface="Arial" panose="020B0604020202020204" pitchFamily="34" charset="0"/>
              <a:ea typeface="+mn-ea"/>
              <a:cs typeface="Arial" panose="020B0604020202020204" pitchFamily="34" charset="0"/>
            </a:rPr>
            <a:t>"</a:t>
          </a:r>
          <a:r>
            <a:rPr lang="fr-FR" sz="1000" i="1">
              <a:solidFill>
                <a:schemeClr val="dk1"/>
              </a:solidFill>
              <a:effectLst/>
              <a:latin typeface="Arial" panose="020B0604020202020204" pitchFamily="34" charset="0"/>
              <a:ea typeface="+mn-ea"/>
              <a:cs typeface="Arial" panose="020B0604020202020204" pitchFamily="34" charset="0"/>
            </a:rPr>
            <a:t>Les</a:t>
          </a:r>
          <a:r>
            <a:rPr lang="fr-FR" sz="1000" i="1" baseline="0">
              <a:solidFill>
                <a:schemeClr val="dk1"/>
              </a:solidFill>
              <a:effectLst/>
              <a:latin typeface="Arial" panose="020B0604020202020204" pitchFamily="34" charset="0"/>
              <a:ea typeface="+mn-ea"/>
              <a:cs typeface="Arial" panose="020B0604020202020204" pitchFamily="34" charset="0"/>
            </a:rPr>
            <a:t> langues vivantes dans le second degré en 2004"</a:t>
          </a:r>
          <a:r>
            <a:rPr lang="fr-FR" sz="1000" baseline="0">
              <a:solidFill>
                <a:schemeClr val="dk1"/>
              </a:solidFill>
              <a:effectLst/>
              <a:latin typeface="Arial" panose="020B0604020202020204" pitchFamily="34" charset="0"/>
              <a:ea typeface="+mn-ea"/>
              <a:cs typeface="Arial" panose="020B0604020202020204" pitchFamily="34" charset="0"/>
            </a:rPr>
            <a:t>, </a:t>
          </a:r>
          <a:r>
            <a:rPr lang="fr-FR" sz="1000" i="1" baseline="0">
              <a:solidFill>
                <a:schemeClr val="dk1"/>
              </a:solidFill>
              <a:effectLst/>
              <a:latin typeface="Arial" panose="020B0604020202020204" pitchFamily="34" charset="0"/>
              <a:ea typeface="+mn-ea"/>
              <a:cs typeface="Arial" panose="020B0604020202020204" pitchFamily="34" charset="0"/>
            </a:rPr>
            <a:t>Note d'information </a:t>
          </a:r>
          <a:r>
            <a:rPr lang="fr-FR" sz="1000" i="0" baseline="0">
              <a:solidFill>
                <a:schemeClr val="dk1"/>
              </a:solidFill>
              <a:effectLst/>
              <a:latin typeface="Arial" panose="020B0604020202020204" pitchFamily="34" charset="0"/>
              <a:ea typeface="+mn-ea"/>
              <a:cs typeface="Arial" panose="020B0604020202020204" pitchFamily="34" charset="0"/>
            </a:rPr>
            <a:t>n°05.26, MENJ-DEPP.</a:t>
          </a:r>
        </a:p>
        <a:p>
          <a:pPr marL="0" marR="0" lvl="0" indent="0" defTabSz="914400" eaLnBrk="1" fontAlgn="auto" latinLnBrk="0" hangingPunct="1">
            <a:lnSpc>
              <a:spcPct val="100000"/>
            </a:lnSpc>
            <a:spcBef>
              <a:spcPts val="0"/>
            </a:spcBef>
            <a:spcAft>
              <a:spcPts val="0"/>
            </a:spcAft>
            <a:buClrTx/>
            <a:buSzTx/>
            <a:buFontTx/>
            <a:buNone/>
            <a:tabLst/>
            <a:defRPr/>
          </a:pPr>
          <a:r>
            <a:rPr lang="fr-FR" sz="1000" b="0">
              <a:solidFill>
                <a:schemeClr val="dk1"/>
              </a:solidFill>
              <a:effectLst/>
              <a:latin typeface="Arial" panose="020B0604020202020204" pitchFamily="34" charset="0"/>
              <a:ea typeface="+mn-ea"/>
              <a:cs typeface="Arial" panose="020B0604020202020204" pitchFamily="34" charset="0"/>
            </a:rPr>
            <a:t>- FOURNIER</a:t>
          </a:r>
          <a:r>
            <a:rPr lang="fr-FR" sz="1000" b="0" baseline="0">
              <a:solidFill>
                <a:schemeClr val="dk1"/>
              </a:solidFill>
              <a:effectLst/>
              <a:latin typeface="Arial" panose="020B0604020202020204" pitchFamily="34" charset="0"/>
              <a:ea typeface="+mn-ea"/>
              <a:cs typeface="Arial" panose="020B0604020202020204" pitchFamily="34" charset="0"/>
            </a:rPr>
            <a:t> Y.</a:t>
          </a:r>
          <a:r>
            <a:rPr lang="fr-FR" sz="1000" b="0">
              <a:solidFill>
                <a:schemeClr val="dk1"/>
              </a:solidFill>
              <a:effectLst/>
              <a:latin typeface="Arial" panose="020B0604020202020204" pitchFamily="34" charset="0"/>
              <a:ea typeface="+mn-ea"/>
              <a:cs typeface="Arial" panose="020B0604020202020204" pitchFamily="34" charset="0"/>
            </a:rPr>
            <a:t>, GAUDRY-LACHET</a:t>
          </a:r>
          <a:r>
            <a:rPr lang="fr-FR" sz="1000" b="0" baseline="0">
              <a:solidFill>
                <a:schemeClr val="dk1"/>
              </a:solidFill>
              <a:effectLst/>
              <a:latin typeface="Arial" panose="020B0604020202020204" pitchFamily="34" charset="0"/>
              <a:ea typeface="+mn-ea"/>
              <a:cs typeface="Arial" panose="020B0604020202020204" pitchFamily="34" charset="0"/>
            </a:rPr>
            <a:t> A., 2017, </a:t>
          </a:r>
          <a:r>
            <a:rPr lang="fr-FR" sz="1000" i="1">
              <a:solidFill>
                <a:schemeClr val="dk1"/>
              </a:solidFill>
              <a:effectLst/>
              <a:latin typeface="Arial" panose="020B0604020202020204" pitchFamily="34" charset="0"/>
              <a:ea typeface="+mn-ea"/>
              <a:cs typeface="Arial" panose="020B0604020202020204" pitchFamily="34" charset="0"/>
            </a:rPr>
            <a:t>"L’apprentissage des langues vivantes étrangères dans l’Union européenne: parcours des élèves"</a:t>
          </a:r>
          <a:r>
            <a:rPr lang="fr-FR" sz="1000" baseline="0">
              <a:solidFill>
                <a:schemeClr val="dk1"/>
              </a:solidFill>
              <a:effectLst/>
              <a:latin typeface="Arial" panose="020B0604020202020204" pitchFamily="34" charset="0"/>
              <a:ea typeface="+mn-ea"/>
              <a:cs typeface="Arial" panose="020B0604020202020204" pitchFamily="34" charset="0"/>
            </a:rPr>
            <a:t>, </a:t>
          </a:r>
          <a:r>
            <a:rPr lang="fr-FR" sz="1000" i="1" baseline="0">
              <a:solidFill>
                <a:schemeClr val="dk1"/>
              </a:solidFill>
              <a:effectLst/>
              <a:latin typeface="Arial" panose="020B0604020202020204" pitchFamily="34" charset="0"/>
              <a:ea typeface="+mn-ea"/>
              <a:cs typeface="Arial" panose="020B0604020202020204" pitchFamily="34" charset="0"/>
            </a:rPr>
            <a:t>Note d'information</a:t>
          </a:r>
          <a:r>
            <a:rPr lang="fr-FR" sz="1000" i="0" baseline="0">
              <a:solidFill>
                <a:schemeClr val="dk1"/>
              </a:solidFill>
              <a:effectLst/>
              <a:latin typeface="Arial" panose="020B0604020202020204" pitchFamily="34" charset="0"/>
              <a:ea typeface="+mn-ea"/>
              <a:cs typeface="Arial" panose="020B0604020202020204" pitchFamily="34" charset="0"/>
            </a:rPr>
            <a:t>, n°17.15, MENJ-DEPP.</a:t>
          </a:r>
          <a:endParaRPr lang="fr-FR" sz="1000">
            <a:effectLst/>
            <a:latin typeface="Arial" panose="020B0604020202020204" pitchFamily="34" charset="0"/>
            <a:cs typeface="Arial" panose="020B0604020202020204"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11430</xdr:colOff>
      <xdr:row>13</xdr:row>
      <xdr:rowOff>99060</xdr:rowOff>
    </xdr:from>
    <xdr:to>
      <xdr:col>8</xdr:col>
      <xdr:colOff>26670</xdr:colOff>
      <xdr:row>33</xdr:row>
      <xdr:rowOff>179070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148590</xdr:colOff>
      <xdr:row>19</xdr:row>
      <xdr:rowOff>5715</xdr:rowOff>
    </xdr:from>
    <xdr:to>
      <xdr:col>8</xdr:col>
      <xdr:colOff>209550</xdr:colOff>
      <xdr:row>41</xdr:row>
      <xdr:rowOff>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0.83246</cdr:x>
      <cdr:y>0.0209</cdr:y>
    </cdr:from>
    <cdr:to>
      <cdr:x>0.97745</cdr:x>
      <cdr:y>0.86432</cdr:y>
    </cdr:to>
    <cdr:grpSp>
      <cdr:nvGrpSpPr>
        <cdr:cNvPr id="12" name="Groupe 11"/>
        <cdr:cNvGrpSpPr/>
      </cdr:nvGrpSpPr>
      <cdr:grpSpPr>
        <a:xfrm xmlns:a="http://schemas.openxmlformats.org/drawingml/2006/main">
          <a:off x="6324315" y="83969"/>
          <a:ext cx="1101509" cy="3388562"/>
          <a:chOff x="6070600" y="89523"/>
          <a:chExt cx="1057276" cy="3611892"/>
        </a:xfrm>
      </cdr:grpSpPr>
      <cdr:sp macro="" textlink="">
        <cdr:nvSpPr>
          <cdr:cNvPr id="2" name="ZoneTexte 1"/>
          <cdr:cNvSpPr txBox="1"/>
        </cdr:nvSpPr>
        <cdr:spPr>
          <a:xfrm xmlns:a="http://schemas.openxmlformats.org/drawingml/2006/main">
            <a:off x="6070600" y="89523"/>
            <a:ext cx="1057276" cy="506742"/>
          </a:xfrm>
          <a:prstGeom xmlns:a="http://schemas.openxmlformats.org/drawingml/2006/main" prst="rect">
            <a:avLst/>
          </a:prstGeom>
          <a:solidFill xmlns:a="http://schemas.openxmlformats.org/drawingml/2006/main">
            <a:schemeClr val="bg2">
              <a:lumMod val="75000"/>
            </a:schemeClr>
          </a:solidFill>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900"/>
              <a:t>Nombre moyen de langues vivantes par élève</a:t>
            </a:r>
          </a:p>
        </cdr:txBody>
      </cdr:sp>
      <cdr:sp macro="" textlink="">
        <cdr:nvSpPr>
          <cdr:cNvPr id="6" name="ZoneTexte 1"/>
          <cdr:cNvSpPr txBox="1"/>
        </cdr:nvSpPr>
        <cdr:spPr>
          <a:xfrm xmlns:a="http://schemas.openxmlformats.org/drawingml/2006/main">
            <a:off x="6392863" y="1022351"/>
            <a:ext cx="412751" cy="193040"/>
          </a:xfrm>
          <a:prstGeom xmlns:a="http://schemas.openxmlformats.org/drawingml/2006/main" prst="rect">
            <a:avLst/>
          </a:prstGeom>
          <a:solidFill xmlns:a="http://schemas.openxmlformats.org/drawingml/2006/main">
            <a:schemeClr val="bg2">
              <a:lumMod val="75000"/>
            </a:schemeClr>
          </a:solidFill>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900"/>
              <a:t>1,78</a:t>
            </a:r>
          </a:p>
        </cdr:txBody>
      </cdr:sp>
      <cdr:sp macro="" textlink="">
        <cdr:nvSpPr>
          <cdr:cNvPr id="7" name="ZoneTexte 1"/>
          <cdr:cNvSpPr txBox="1"/>
        </cdr:nvSpPr>
        <cdr:spPr>
          <a:xfrm xmlns:a="http://schemas.openxmlformats.org/drawingml/2006/main">
            <a:off x="6392863" y="1519556"/>
            <a:ext cx="412751" cy="193040"/>
          </a:xfrm>
          <a:prstGeom xmlns:a="http://schemas.openxmlformats.org/drawingml/2006/main" prst="rect">
            <a:avLst/>
          </a:prstGeom>
          <a:solidFill xmlns:a="http://schemas.openxmlformats.org/drawingml/2006/main">
            <a:schemeClr val="bg2">
              <a:lumMod val="75000"/>
            </a:schemeClr>
          </a:solidFill>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900"/>
              <a:t>1,76</a:t>
            </a:r>
          </a:p>
        </cdr:txBody>
      </cdr:sp>
      <cdr:sp macro="" textlink="">
        <cdr:nvSpPr>
          <cdr:cNvPr id="8" name="ZoneTexte 1"/>
          <cdr:cNvSpPr txBox="1"/>
        </cdr:nvSpPr>
        <cdr:spPr>
          <a:xfrm xmlns:a="http://schemas.openxmlformats.org/drawingml/2006/main">
            <a:off x="6392863" y="2016761"/>
            <a:ext cx="412751" cy="193040"/>
          </a:xfrm>
          <a:prstGeom xmlns:a="http://schemas.openxmlformats.org/drawingml/2006/main" prst="rect">
            <a:avLst/>
          </a:prstGeom>
          <a:solidFill xmlns:a="http://schemas.openxmlformats.org/drawingml/2006/main">
            <a:schemeClr val="bg2">
              <a:lumMod val="75000"/>
            </a:schemeClr>
          </a:solidFill>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900"/>
              <a:t>2,05</a:t>
            </a:r>
          </a:p>
        </cdr:txBody>
      </cdr:sp>
      <cdr:sp macro="" textlink="">
        <cdr:nvSpPr>
          <cdr:cNvPr id="9" name="ZoneTexte 1"/>
          <cdr:cNvSpPr txBox="1"/>
        </cdr:nvSpPr>
        <cdr:spPr>
          <a:xfrm xmlns:a="http://schemas.openxmlformats.org/drawingml/2006/main">
            <a:off x="6392863" y="2513966"/>
            <a:ext cx="412751" cy="193040"/>
          </a:xfrm>
          <a:prstGeom xmlns:a="http://schemas.openxmlformats.org/drawingml/2006/main" prst="rect">
            <a:avLst/>
          </a:prstGeom>
          <a:solidFill xmlns:a="http://schemas.openxmlformats.org/drawingml/2006/main">
            <a:schemeClr val="bg2">
              <a:lumMod val="75000"/>
            </a:schemeClr>
          </a:solidFill>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900"/>
              <a:t>2,02</a:t>
            </a:r>
          </a:p>
        </cdr:txBody>
      </cdr:sp>
      <cdr:sp macro="" textlink="">
        <cdr:nvSpPr>
          <cdr:cNvPr id="10" name="ZoneTexte 1"/>
          <cdr:cNvSpPr txBox="1"/>
        </cdr:nvSpPr>
        <cdr:spPr>
          <a:xfrm xmlns:a="http://schemas.openxmlformats.org/drawingml/2006/main">
            <a:off x="6392863" y="3011171"/>
            <a:ext cx="412751" cy="193040"/>
          </a:xfrm>
          <a:prstGeom xmlns:a="http://schemas.openxmlformats.org/drawingml/2006/main" prst="rect">
            <a:avLst/>
          </a:prstGeom>
          <a:solidFill xmlns:a="http://schemas.openxmlformats.org/drawingml/2006/main">
            <a:schemeClr val="bg2">
              <a:lumMod val="75000"/>
            </a:schemeClr>
          </a:solidFill>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900"/>
              <a:t>1,45</a:t>
            </a:r>
          </a:p>
        </cdr:txBody>
      </cdr:sp>
      <cdr:sp macro="" textlink="">
        <cdr:nvSpPr>
          <cdr:cNvPr id="11" name="ZoneTexte 1"/>
          <cdr:cNvSpPr txBox="1"/>
        </cdr:nvSpPr>
        <cdr:spPr>
          <a:xfrm xmlns:a="http://schemas.openxmlformats.org/drawingml/2006/main">
            <a:off x="6392863" y="3508375"/>
            <a:ext cx="412751" cy="193040"/>
          </a:xfrm>
          <a:prstGeom xmlns:a="http://schemas.openxmlformats.org/drawingml/2006/main" prst="rect">
            <a:avLst/>
          </a:prstGeom>
          <a:solidFill xmlns:a="http://schemas.openxmlformats.org/drawingml/2006/main">
            <a:schemeClr val="bg2">
              <a:lumMod val="75000"/>
            </a:schemeClr>
          </a:solidFill>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900"/>
              <a:t>1,27</a:t>
            </a:r>
          </a:p>
        </cdr:txBody>
      </cdr:sp>
    </cdr:grpSp>
  </cdr:relSizeAnchor>
</c:userShapes>
</file>

<file path=xl/drawings/drawing13.xml><?xml version="1.0" encoding="utf-8"?>
<xdr:wsDr xmlns:xdr="http://schemas.openxmlformats.org/drawingml/2006/spreadsheetDrawing" xmlns:a="http://schemas.openxmlformats.org/drawingml/2006/main">
  <xdr:twoCellAnchor>
    <xdr:from>
      <xdr:col>0</xdr:col>
      <xdr:colOff>7620</xdr:colOff>
      <xdr:row>16</xdr:row>
      <xdr:rowOff>173355</xdr:rowOff>
    </xdr:from>
    <xdr:to>
      <xdr:col>5</xdr:col>
      <xdr:colOff>662940</xdr:colOff>
      <xdr:row>39</xdr:row>
      <xdr:rowOff>81915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13</xdr:row>
      <xdr:rowOff>148590</xdr:rowOff>
    </xdr:from>
    <xdr:to>
      <xdr:col>8</xdr:col>
      <xdr:colOff>796290</xdr:colOff>
      <xdr:row>38</xdr:row>
      <xdr:rowOff>53340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15</xdr:row>
      <xdr:rowOff>148590</xdr:rowOff>
    </xdr:from>
    <xdr:to>
      <xdr:col>8</xdr:col>
      <xdr:colOff>796290</xdr:colOff>
      <xdr:row>40</xdr:row>
      <xdr:rowOff>53340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34290</xdr:colOff>
      <xdr:row>17</xdr:row>
      <xdr:rowOff>114299</xdr:rowOff>
    </xdr:from>
    <xdr:to>
      <xdr:col>6</xdr:col>
      <xdr:colOff>447675</xdr:colOff>
      <xdr:row>30</xdr:row>
      <xdr:rowOff>34289</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23</xdr:row>
      <xdr:rowOff>95250</xdr:rowOff>
    </xdr:from>
    <xdr:to>
      <xdr:col>6</xdr:col>
      <xdr:colOff>1242060</xdr:colOff>
      <xdr:row>46</xdr:row>
      <xdr:rowOff>137160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15</xdr:row>
      <xdr:rowOff>15240</xdr:rowOff>
    </xdr:from>
    <xdr:to>
      <xdr:col>10</xdr:col>
      <xdr:colOff>411480</xdr:colOff>
      <xdr:row>33</xdr:row>
      <xdr:rowOff>114300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0.8424</cdr:x>
      <cdr:y>0.01589</cdr:y>
    </cdr:from>
    <cdr:to>
      <cdr:x>0.99168</cdr:x>
      <cdr:y>0.82472</cdr:y>
    </cdr:to>
    <cdr:grpSp>
      <cdr:nvGrpSpPr>
        <cdr:cNvPr id="9" name="Groupe 8"/>
        <cdr:cNvGrpSpPr/>
      </cdr:nvGrpSpPr>
      <cdr:grpSpPr>
        <a:xfrm xmlns:a="http://schemas.openxmlformats.org/drawingml/2006/main">
          <a:off x="7752654" y="56061"/>
          <a:ext cx="1373832" cy="2853601"/>
          <a:chOff x="8023860" y="53889"/>
          <a:chExt cx="1421914" cy="2742651"/>
        </a:xfrm>
      </cdr:grpSpPr>
      <cdr:sp macro="" textlink="">
        <cdr:nvSpPr>
          <cdr:cNvPr id="2" name="ZoneTexte 1"/>
          <cdr:cNvSpPr txBox="1"/>
        </cdr:nvSpPr>
        <cdr:spPr>
          <a:xfrm xmlns:a="http://schemas.openxmlformats.org/drawingml/2006/main">
            <a:off x="8023860" y="53889"/>
            <a:ext cx="1421914" cy="453287"/>
          </a:xfrm>
          <a:prstGeom xmlns:a="http://schemas.openxmlformats.org/drawingml/2006/main" prst="rect">
            <a:avLst/>
          </a:prstGeom>
          <a:solidFill xmlns:a="http://schemas.openxmlformats.org/drawingml/2006/main">
            <a:schemeClr val="bg2">
              <a:lumMod val="75000"/>
            </a:schemeClr>
          </a:solidFill>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900"/>
              <a:t>Nombre moyen de langues vivantes par élève</a:t>
            </a:r>
          </a:p>
        </cdr:txBody>
      </cdr:sp>
      <cdr:sp macro="" textlink="">
        <cdr:nvSpPr>
          <cdr:cNvPr id="3" name="ZoneTexte 1"/>
          <cdr:cNvSpPr txBox="1"/>
        </cdr:nvSpPr>
        <cdr:spPr>
          <a:xfrm xmlns:a="http://schemas.openxmlformats.org/drawingml/2006/main">
            <a:off x="8510848" y="571552"/>
            <a:ext cx="447939" cy="248342"/>
          </a:xfrm>
          <a:prstGeom xmlns:a="http://schemas.openxmlformats.org/drawingml/2006/main" prst="rect">
            <a:avLst/>
          </a:prstGeom>
          <a:solidFill xmlns:a="http://schemas.openxmlformats.org/drawingml/2006/main">
            <a:schemeClr val="bg2">
              <a:lumMod val="75000"/>
            </a:schemeClr>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900"/>
              <a:t>1,54</a:t>
            </a:r>
          </a:p>
        </cdr:txBody>
      </cdr:sp>
      <cdr:sp macro="" textlink="">
        <cdr:nvSpPr>
          <cdr:cNvPr id="4" name="ZoneTexte 1"/>
          <cdr:cNvSpPr txBox="1"/>
        </cdr:nvSpPr>
        <cdr:spPr>
          <a:xfrm xmlns:a="http://schemas.openxmlformats.org/drawingml/2006/main">
            <a:off x="8510848" y="966882"/>
            <a:ext cx="447939" cy="248342"/>
          </a:xfrm>
          <a:prstGeom xmlns:a="http://schemas.openxmlformats.org/drawingml/2006/main" prst="rect">
            <a:avLst/>
          </a:prstGeom>
          <a:solidFill xmlns:a="http://schemas.openxmlformats.org/drawingml/2006/main">
            <a:schemeClr val="bg2">
              <a:lumMod val="75000"/>
            </a:schemeClr>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900"/>
              <a:t>1,77</a:t>
            </a:r>
          </a:p>
        </cdr:txBody>
      </cdr:sp>
      <cdr:sp macro="" textlink="">
        <cdr:nvSpPr>
          <cdr:cNvPr id="5" name="ZoneTexte 1"/>
          <cdr:cNvSpPr txBox="1"/>
        </cdr:nvSpPr>
        <cdr:spPr>
          <a:xfrm xmlns:a="http://schemas.openxmlformats.org/drawingml/2006/main">
            <a:off x="8510848" y="1362212"/>
            <a:ext cx="447939" cy="248342"/>
          </a:xfrm>
          <a:prstGeom xmlns:a="http://schemas.openxmlformats.org/drawingml/2006/main" prst="rect">
            <a:avLst/>
          </a:prstGeom>
          <a:solidFill xmlns:a="http://schemas.openxmlformats.org/drawingml/2006/main">
            <a:schemeClr val="bg2">
              <a:lumMod val="75000"/>
            </a:schemeClr>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900"/>
              <a:t>2,00</a:t>
            </a:r>
          </a:p>
        </cdr:txBody>
      </cdr:sp>
      <cdr:sp macro="" textlink="">
        <cdr:nvSpPr>
          <cdr:cNvPr id="6" name="ZoneTexte 1"/>
          <cdr:cNvSpPr txBox="1"/>
        </cdr:nvSpPr>
        <cdr:spPr>
          <a:xfrm xmlns:a="http://schemas.openxmlformats.org/drawingml/2006/main">
            <a:off x="8510848" y="1757542"/>
            <a:ext cx="447939" cy="248341"/>
          </a:xfrm>
          <a:prstGeom xmlns:a="http://schemas.openxmlformats.org/drawingml/2006/main" prst="rect">
            <a:avLst/>
          </a:prstGeom>
          <a:solidFill xmlns:a="http://schemas.openxmlformats.org/drawingml/2006/main">
            <a:schemeClr val="bg2">
              <a:lumMod val="75000"/>
            </a:schemeClr>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900"/>
              <a:t>2,04</a:t>
            </a:r>
          </a:p>
        </cdr:txBody>
      </cdr:sp>
      <cdr:sp macro="" textlink="">
        <cdr:nvSpPr>
          <cdr:cNvPr id="7" name="ZoneTexte 1"/>
          <cdr:cNvSpPr txBox="1"/>
        </cdr:nvSpPr>
        <cdr:spPr>
          <a:xfrm xmlns:a="http://schemas.openxmlformats.org/drawingml/2006/main">
            <a:off x="8510848" y="2152871"/>
            <a:ext cx="447939" cy="248341"/>
          </a:xfrm>
          <a:prstGeom xmlns:a="http://schemas.openxmlformats.org/drawingml/2006/main" prst="rect">
            <a:avLst/>
          </a:prstGeom>
          <a:solidFill xmlns:a="http://schemas.openxmlformats.org/drawingml/2006/main">
            <a:schemeClr val="bg2">
              <a:lumMod val="75000"/>
            </a:schemeClr>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900"/>
              <a:t>1,30</a:t>
            </a:r>
          </a:p>
        </cdr:txBody>
      </cdr:sp>
      <cdr:sp macro="" textlink="">
        <cdr:nvSpPr>
          <cdr:cNvPr id="8" name="ZoneTexte 1"/>
          <cdr:cNvSpPr txBox="1"/>
        </cdr:nvSpPr>
        <cdr:spPr>
          <a:xfrm xmlns:a="http://schemas.openxmlformats.org/drawingml/2006/main">
            <a:off x="8510848" y="2548198"/>
            <a:ext cx="447939" cy="248342"/>
          </a:xfrm>
          <a:prstGeom xmlns:a="http://schemas.openxmlformats.org/drawingml/2006/main" prst="rect">
            <a:avLst/>
          </a:prstGeom>
          <a:solidFill xmlns:a="http://schemas.openxmlformats.org/drawingml/2006/main">
            <a:schemeClr val="bg2">
              <a:lumMod val="75000"/>
            </a:schemeClr>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900"/>
              <a:t>1,34</a:t>
            </a:r>
          </a:p>
        </cdr:txBody>
      </cdr:sp>
    </cdr:grpSp>
  </cdr:relSizeAnchor>
</c:userShapes>
</file>

<file path=xl/drawings/drawing4.xml><?xml version="1.0" encoding="utf-8"?>
<xdr:wsDr xmlns:xdr="http://schemas.openxmlformats.org/drawingml/2006/spreadsheetDrawing" xmlns:a="http://schemas.openxmlformats.org/drawingml/2006/main">
  <xdr:twoCellAnchor>
    <xdr:from>
      <xdr:col>0</xdr:col>
      <xdr:colOff>0</xdr:colOff>
      <xdr:row>18</xdr:row>
      <xdr:rowOff>53340</xdr:rowOff>
    </xdr:from>
    <xdr:to>
      <xdr:col>11</xdr:col>
      <xdr:colOff>632460</xdr:colOff>
      <xdr:row>37</xdr:row>
      <xdr:rowOff>83820</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cdr:y>
    </cdr:from>
    <cdr:to>
      <cdr:x>0</cdr:x>
      <cdr:y>0</cdr:y>
    </cdr:to>
    <cdr:grpSp>
      <cdr:nvGrpSpPr>
        <cdr:cNvPr id="9" name="Groupe 8"/>
        <cdr:cNvGrpSpPr/>
      </cdr:nvGrpSpPr>
      <cdr:grpSpPr>
        <a:xfrm xmlns:a="http://schemas.openxmlformats.org/drawingml/2006/main">
          <a:off x="0" y="0"/>
          <a:ext cx="0" cy="0"/>
          <a:chOff x="0" y="0"/>
          <a:chExt cx="0" cy="0"/>
        </a:xfrm>
      </cdr:grpSpPr>
    </cdr:grpSp>
  </cdr:relSizeAnchor>
</c:userShapes>
</file>

<file path=xl/drawings/drawing6.xml><?xml version="1.0" encoding="utf-8"?>
<xdr:wsDr xmlns:xdr="http://schemas.openxmlformats.org/drawingml/2006/spreadsheetDrawing" xmlns:a="http://schemas.openxmlformats.org/drawingml/2006/main">
  <xdr:twoCellAnchor>
    <xdr:from>
      <xdr:col>0</xdr:col>
      <xdr:colOff>148590</xdr:colOff>
      <xdr:row>17</xdr:row>
      <xdr:rowOff>5715</xdr:rowOff>
    </xdr:from>
    <xdr:to>
      <xdr:col>8</xdr:col>
      <xdr:colOff>209550</xdr:colOff>
      <xdr:row>39</xdr:row>
      <xdr:rowOff>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0.83246</cdr:x>
      <cdr:y>0.0209</cdr:y>
    </cdr:from>
    <cdr:to>
      <cdr:x>0.97745</cdr:x>
      <cdr:y>0.86432</cdr:y>
    </cdr:to>
    <cdr:grpSp>
      <cdr:nvGrpSpPr>
        <cdr:cNvPr id="12" name="Groupe 11"/>
        <cdr:cNvGrpSpPr/>
      </cdr:nvGrpSpPr>
      <cdr:grpSpPr>
        <a:xfrm xmlns:a="http://schemas.openxmlformats.org/drawingml/2006/main">
          <a:off x="6100712" y="87472"/>
          <a:ext cx="1062565" cy="3529954"/>
          <a:chOff x="6070600" y="89523"/>
          <a:chExt cx="1057276" cy="3611892"/>
        </a:xfrm>
      </cdr:grpSpPr>
      <cdr:sp macro="" textlink="">
        <cdr:nvSpPr>
          <cdr:cNvPr id="2" name="ZoneTexte 1"/>
          <cdr:cNvSpPr txBox="1"/>
        </cdr:nvSpPr>
        <cdr:spPr>
          <a:xfrm xmlns:a="http://schemas.openxmlformats.org/drawingml/2006/main">
            <a:off x="6070600" y="89523"/>
            <a:ext cx="1057276" cy="506742"/>
          </a:xfrm>
          <a:prstGeom xmlns:a="http://schemas.openxmlformats.org/drawingml/2006/main" prst="rect">
            <a:avLst/>
          </a:prstGeom>
          <a:solidFill xmlns:a="http://schemas.openxmlformats.org/drawingml/2006/main">
            <a:schemeClr val="bg2">
              <a:lumMod val="75000"/>
            </a:schemeClr>
          </a:solidFill>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900"/>
              <a:t>Nombre moyen de langues vivantes par élève</a:t>
            </a:r>
          </a:p>
        </cdr:txBody>
      </cdr:sp>
      <cdr:sp macro="" textlink="">
        <cdr:nvSpPr>
          <cdr:cNvPr id="6" name="ZoneTexte 1"/>
          <cdr:cNvSpPr txBox="1"/>
        </cdr:nvSpPr>
        <cdr:spPr>
          <a:xfrm xmlns:a="http://schemas.openxmlformats.org/drawingml/2006/main">
            <a:off x="6392863" y="1022351"/>
            <a:ext cx="412751" cy="193040"/>
          </a:xfrm>
          <a:prstGeom xmlns:a="http://schemas.openxmlformats.org/drawingml/2006/main" prst="rect">
            <a:avLst/>
          </a:prstGeom>
          <a:solidFill xmlns:a="http://schemas.openxmlformats.org/drawingml/2006/main">
            <a:schemeClr val="bg2">
              <a:lumMod val="75000"/>
            </a:schemeClr>
          </a:solidFill>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900"/>
              <a:t>1,78</a:t>
            </a:r>
          </a:p>
        </cdr:txBody>
      </cdr:sp>
      <cdr:sp macro="" textlink="">
        <cdr:nvSpPr>
          <cdr:cNvPr id="7" name="ZoneTexte 1"/>
          <cdr:cNvSpPr txBox="1"/>
        </cdr:nvSpPr>
        <cdr:spPr>
          <a:xfrm xmlns:a="http://schemas.openxmlformats.org/drawingml/2006/main">
            <a:off x="6392863" y="1519556"/>
            <a:ext cx="412751" cy="193040"/>
          </a:xfrm>
          <a:prstGeom xmlns:a="http://schemas.openxmlformats.org/drawingml/2006/main" prst="rect">
            <a:avLst/>
          </a:prstGeom>
          <a:solidFill xmlns:a="http://schemas.openxmlformats.org/drawingml/2006/main">
            <a:schemeClr val="bg2">
              <a:lumMod val="75000"/>
            </a:schemeClr>
          </a:solidFill>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900"/>
              <a:t>1,76</a:t>
            </a:r>
          </a:p>
        </cdr:txBody>
      </cdr:sp>
      <cdr:sp macro="" textlink="">
        <cdr:nvSpPr>
          <cdr:cNvPr id="8" name="ZoneTexte 1"/>
          <cdr:cNvSpPr txBox="1"/>
        </cdr:nvSpPr>
        <cdr:spPr>
          <a:xfrm xmlns:a="http://schemas.openxmlformats.org/drawingml/2006/main">
            <a:off x="6392863" y="2016761"/>
            <a:ext cx="412751" cy="193040"/>
          </a:xfrm>
          <a:prstGeom xmlns:a="http://schemas.openxmlformats.org/drawingml/2006/main" prst="rect">
            <a:avLst/>
          </a:prstGeom>
          <a:solidFill xmlns:a="http://schemas.openxmlformats.org/drawingml/2006/main">
            <a:schemeClr val="bg2">
              <a:lumMod val="75000"/>
            </a:schemeClr>
          </a:solidFill>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900"/>
              <a:t>2,05</a:t>
            </a:r>
          </a:p>
        </cdr:txBody>
      </cdr:sp>
      <cdr:sp macro="" textlink="">
        <cdr:nvSpPr>
          <cdr:cNvPr id="9" name="ZoneTexte 1"/>
          <cdr:cNvSpPr txBox="1"/>
        </cdr:nvSpPr>
        <cdr:spPr>
          <a:xfrm xmlns:a="http://schemas.openxmlformats.org/drawingml/2006/main">
            <a:off x="6392863" y="2513966"/>
            <a:ext cx="412751" cy="193040"/>
          </a:xfrm>
          <a:prstGeom xmlns:a="http://schemas.openxmlformats.org/drawingml/2006/main" prst="rect">
            <a:avLst/>
          </a:prstGeom>
          <a:solidFill xmlns:a="http://schemas.openxmlformats.org/drawingml/2006/main">
            <a:schemeClr val="bg2">
              <a:lumMod val="75000"/>
            </a:schemeClr>
          </a:solidFill>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900"/>
              <a:t>2,02</a:t>
            </a:r>
          </a:p>
        </cdr:txBody>
      </cdr:sp>
      <cdr:sp macro="" textlink="">
        <cdr:nvSpPr>
          <cdr:cNvPr id="10" name="ZoneTexte 1"/>
          <cdr:cNvSpPr txBox="1"/>
        </cdr:nvSpPr>
        <cdr:spPr>
          <a:xfrm xmlns:a="http://schemas.openxmlformats.org/drawingml/2006/main">
            <a:off x="6392863" y="3011171"/>
            <a:ext cx="412751" cy="193040"/>
          </a:xfrm>
          <a:prstGeom xmlns:a="http://schemas.openxmlformats.org/drawingml/2006/main" prst="rect">
            <a:avLst/>
          </a:prstGeom>
          <a:solidFill xmlns:a="http://schemas.openxmlformats.org/drawingml/2006/main">
            <a:schemeClr val="bg2">
              <a:lumMod val="75000"/>
            </a:schemeClr>
          </a:solidFill>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900"/>
              <a:t>1,45</a:t>
            </a:r>
          </a:p>
        </cdr:txBody>
      </cdr:sp>
      <cdr:sp macro="" textlink="">
        <cdr:nvSpPr>
          <cdr:cNvPr id="11" name="ZoneTexte 1"/>
          <cdr:cNvSpPr txBox="1"/>
        </cdr:nvSpPr>
        <cdr:spPr>
          <a:xfrm xmlns:a="http://schemas.openxmlformats.org/drawingml/2006/main">
            <a:off x="6392863" y="3508375"/>
            <a:ext cx="412751" cy="193040"/>
          </a:xfrm>
          <a:prstGeom xmlns:a="http://schemas.openxmlformats.org/drawingml/2006/main" prst="rect">
            <a:avLst/>
          </a:prstGeom>
          <a:solidFill xmlns:a="http://schemas.openxmlformats.org/drawingml/2006/main">
            <a:schemeClr val="bg2">
              <a:lumMod val="75000"/>
            </a:schemeClr>
          </a:solidFill>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900"/>
              <a:t>1,27</a:t>
            </a:r>
          </a:p>
        </cdr:txBody>
      </cdr:sp>
    </cdr:grpSp>
  </cdr:relSizeAnchor>
</c:userShapes>
</file>

<file path=xl/drawings/drawing8.xml><?xml version="1.0" encoding="utf-8"?>
<xdr:wsDr xmlns:xdr="http://schemas.openxmlformats.org/drawingml/2006/spreadsheetDrawing" xmlns:a="http://schemas.openxmlformats.org/drawingml/2006/main">
  <xdr:twoCellAnchor editAs="oneCell">
    <xdr:from>
      <xdr:col>10</xdr:col>
      <xdr:colOff>209551</xdr:colOff>
      <xdr:row>3</xdr:row>
      <xdr:rowOff>123825</xdr:rowOff>
    </xdr:from>
    <xdr:to>
      <xdr:col>20</xdr:col>
      <xdr:colOff>371014</xdr:colOff>
      <xdr:row>32</xdr:row>
      <xdr:rowOff>57150</xdr:rowOff>
    </xdr:to>
    <xdr:pic>
      <xdr:nvPicPr>
        <xdr:cNvPr id="7" name="Imag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6" y="771525"/>
          <a:ext cx="5943138" cy="5181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11430</xdr:colOff>
      <xdr:row>11</xdr:row>
      <xdr:rowOff>99060</xdr:rowOff>
    </xdr:from>
    <xdr:to>
      <xdr:col>8</xdr:col>
      <xdr:colOff>26670</xdr:colOff>
      <xdr:row>31</xdr:row>
      <xdr:rowOff>179070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16"/>
  <sheetViews>
    <sheetView topLeftCell="A13" workbookViewId="0">
      <selection activeCell="A16" sqref="A16"/>
    </sheetView>
  </sheetViews>
  <sheetFormatPr baseColWidth="10" defaultRowHeight="14.4" x14ac:dyDescent="0.3"/>
  <cols>
    <col min="1" max="1" width="124.88671875" customWidth="1"/>
  </cols>
  <sheetData>
    <row r="2" spans="1:1" x14ac:dyDescent="0.3">
      <c r="A2" s="6" t="s">
        <v>0</v>
      </c>
    </row>
    <row r="3" spans="1:1" x14ac:dyDescent="0.3">
      <c r="A3" s="6"/>
    </row>
    <row r="4" spans="1:1" ht="66" x14ac:dyDescent="0.3">
      <c r="A4" s="16" t="s">
        <v>136</v>
      </c>
    </row>
    <row r="6" spans="1:1" x14ac:dyDescent="0.3">
      <c r="A6" s="9" t="s">
        <v>110</v>
      </c>
    </row>
    <row r="7" spans="1:1" x14ac:dyDescent="0.3">
      <c r="A7" s="9"/>
    </row>
    <row r="8" spans="1:1" x14ac:dyDescent="0.3">
      <c r="A8" s="17" t="s">
        <v>5</v>
      </c>
    </row>
    <row r="9" spans="1:1" x14ac:dyDescent="0.3">
      <c r="A9" s="17"/>
    </row>
    <row r="10" spans="1:1" x14ac:dyDescent="0.3">
      <c r="A10" s="16"/>
    </row>
    <row r="11" spans="1:1" x14ac:dyDescent="0.3">
      <c r="A11" s="17"/>
    </row>
    <row r="12" spans="1:1" ht="79.2" x14ac:dyDescent="0.3">
      <c r="A12" s="17" t="s">
        <v>111</v>
      </c>
    </row>
    <row r="13" spans="1:1" x14ac:dyDescent="0.3">
      <c r="A13" s="17"/>
    </row>
    <row r="14" spans="1:1" ht="92.4" x14ac:dyDescent="0.3">
      <c r="A14" s="16" t="s">
        <v>11</v>
      </c>
    </row>
    <row r="15" spans="1:1" x14ac:dyDescent="0.3">
      <c r="A15" s="18"/>
    </row>
    <row r="16" spans="1:1" x14ac:dyDescent="0.3">
      <c r="A16" s="11" t="s">
        <v>178</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topLeftCell="A22" zoomScaleNormal="100" workbookViewId="0">
      <selection activeCell="A36" sqref="A36:E36"/>
    </sheetView>
  </sheetViews>
  <sheetFormatPr baseColWidth="10" defaultRowHeight="14.4" x14ac:dyDescent="0.3"/>
  <cols>
    <col min="1" max="1" width="29" bestFit="1" customWidth="1"/>
    <col min="2" max="2" width="15.5546875" bestFit="1" customWidth="1"/>
    <col min="3" max="3" width="14.6640625" bestFit="1" customWidth="1"/>
    <col min="4" max="4" width="15.5546875" bestFit="1" customWidth="1"/>
    <col min="5" max="5" width="14.6640625" bestFit="1" customWidth="1"/>
    <col min="6" max="6" width="15.5546875" bestFit="1" customWidth="1"/>
    <col min="7" max="7" width="14.6640625" bestFit="1" customWidth="1"/>
    <col min="8" max="8" width="15.5546875" bestFit="1" customWidth="1"/>
    <col min="9" max="9" width="14.6640625" bestFit="1" customWidth="1"/>
    <col min="10" max="10" width="15.5546875" bestFit="1" customWidth="1"/>
    <col min="11" max="11" width="14.6640625" bestFit="1" customWidth="1"/>
    <col min="12" max="12" width="15.5546875" bestFit="1" customWidth="1"/>
    <col min="13" max="13" width="14.6640625" bestFit="1" customWidth="1"/>
  </cols>
  <sheetData>
    <row r="1" spans="1:13" x14ac:dyDescent="0.3">
      <c r="A1" s="59" t="s">
        <v>164</v>
      </c>
      <c r="B1" s="59"/>
      <c r="C1" s="59"/>
      <c r="D1" s="59"/>
      <c r="E1" s="59"/>
      <c r="F1" s="59"/>
      <c r="G1" s="59"/>
      <c r="H1" s="59"/>
      <c r="I1" s="59"/>
      <c r="J1" s="59"/>
    </row>
    <row r="2" spans="1:13" ht="15" thickBot="1" x14ac:dyDescent="0.35"/>
    <row r="3" spans="1:13" x14ac:dyDescent="0.3">
      <c r="A3" s="26"/>
      <c r="B3" s="245" t="s">
        <v>43</v>
      </c>
      <c r="C3" s="246"/>
      <c r="D3" s="246"/>
      <c r="E3" s="246"/>
      <c r="F3" s="246" t="s">
        <v>44</v>
      </c>
      <c r="G3" s="246"/>
      <c r="H3" s="246"/>
      <c r="I3" s="246"/>
      <c r="J3" s="246" t="s">
        <v>45</v>
      </c>
      <c r="K3" s="246"/>
      <c r="L3" s="246"/>
      <c r="M3" s="247"/>
    </row>
    <row r="4" spans="1:13" x14ac:dyDescent="0.3">
      <c r="A4" s="26"/>
      <c r="B4" s="248" t="s">
        <v>41</v>
      </c>
      <c r="C4" s="235"/>
      <c r="D4" s="235" t="s">
        <v>42</v>
      </c>
      <c r="E4" s="235"/>
      <c r="F4" s="235" t="s">
        <v>41</v>
      </c>
      <c r="G4" s="235"/>
      <c r="H4" s="235" t="s">
        <v>42</v>
      </c>
      <c r="I4" s="235"/>
      <c r="J4" s="235" t="s">
        <v>41</v>
      </c>
      <c r="K4" s="235"/>
      <c r="L4" s="235" t="s">
        <v>42</v>
      </c>
      <c r="M4" s="249"/>
    </row>
    <row r="5" spans="1:13" x14ac:dyDescent="0.3">
      <c r="A5" s="26"/>
      <c r="B5" s="73" t="s">
        <v>84</v>
      </c>
      <c r="C5" s="178" t="s">
        <v>83</v>
      </c>
      <c r="D5" s="71" t="s">
        <v>84</v>
      </c>
      <c r="E5" s="71" t="s">
        <v>83</v>
      </c>
      <c r="F5" s="71" t="s">
        <v>84</v>
      </c>
      <c r="G5" s="71" t="s">
        <v>83</v>
      </c>
      <c r="H5" s="71" t="s">
        <v>84</v>
      </c>
      <c r="I5" s="71" t="s">
        <v>83</v>
      </c>
      <c r="J5" s="71" t="s">
        <v>84</v>
      </c>
      <c r="K5" s="71" t="s">
        <v>83</v>
      </c>
      <c r="L5" s="71" t="s">
        <v>84</v>
      </c>
      <c r="M5" s="135" t="s">
        <v>83</v>
      </c>
    </row>
    <row r="6" spans="1:13" x14ac:dyDescent="0.3">
      <c r="A6" s="70" t="s">
        <v>80</v>
      </c>
      <c r="B6" s="74">
        <v>99.79818156717181</v>
      </c>
      <c r="C6" s="179">
        <v>99.858084257232761</v>
      </c>
      <c r="D6" s="72">
        <v>99.733043526723506</v>
      </c>
      <c r="E6" s="72">
        <v>99.905935601853074</v>
      </c>
      <c r="F6" s="72">
        <v>99.948329805506262</v>
      </c>
      <c r="G6" s="72">
        <v>99.962207606216509</v>
      </c>
      <c r="H6" s="72">
        <v>99.938019599720448</v>
      </c>
      <c r="I6" s="72">
        <v>99.966415470095043</v>
      </c>
      <c r="J6" s="72">
        <v>98.639872630693702</v>
      </c>
      <c r="K6" s="72">
        <v>98.568262059305582</v>
      </c>
      <c r="L6" s="72">
        <v>98.390545493914033</v>
      </c>
      <c r="M6" s="136">
        <v>98.504997109110434</v>
      </c>
    </row>
    <row r="7" spans="1:13" x14ac:dyDescent="0.3">
      <c r="A7" s="70" t="s">
        <v>81</v>
      </c>
      <c r="B7" s="74">
        <v>53.276556380855368</v>
      </c>
      <c r="C7" s="179">
        <v>53.414361034847204</v>
      </c>
      <c r="D7" s="72">
        <v>75.67021493990228</v>
      </c>
      <c r="E7" s="72">
        <v>78.116886081097348</v>
      </c>
      <c r="F7" s="72">
        <v>93.089022399920168</v>
      </c>
      <c r="G7" s="72">
        <v>92.484286320479498</v>
      </c>
      <c r="H7" s="72">
        <v>99.429685449468579</v>
      </c>
      <c r="I7" s="72">
        <v>99.4812073933102</v>
      </c>
      <c r="J7" s="72">
        <v>29.710400149507986</v>
      </c>
      <c r="K7" s="72">
        <v>37.036020880414142</v>
      </c>
      <c r="L7" s="72">
        <v>34.181720463368237</v>
      </c>
      <c r="M7" s="136">
        <v>41.431403320393159</v>
      </c>
    </row>
    <row r="8" spans="1:13" x14ac:dyDescent="0.3">
      <c r="A8" s="70" t="s">
        <v>82</v>
      </c>
      <c r="B8" s="74">
        <v>0</v>
      </c>
      <c r="C8" s="179">
        <v>0</v>
      </c>
      <c r="D8" s="72">
        <v>2.950082669193186E-2</v>
      </c>
      <c r="E8" s="72">
        <v>6.5430088711027248E-2</v>
      </c>
      <c r="F8" s="72">
        <v>6.6362347038406986</v>
      </c>
      <c r="G8" s="72">
        <v>7.3632180554818865</v>
      </c>
      <c r="H8" s="72">
        <v>3.8830246435336417</v>
      </c>
      <c r="I8" s="72">
        <v>6.3943177332209915</v>
      </c>
      <c r="J8" s="72">
        <v>0</v>
      </c>
      <c r="K8" s="72">
        <v>0</v>
      </c>
      <c r="L8" s="72">
        <v>2.1072737677281655E-2</v>
      </c>
      <c r="M8" s="136">
        <v>2.4779053440158586E-3</v>
      </c>
    </row>
    <row r="9" spans="1:13" ht="15" thickBot="1" x14ac:dyDescent="0.35">
      <c r="A9" s="70" t="s">
        <v>158</v>
      </c>
      <c r="B9" s="75">
        <v>0.97344732402407619</v>
      </c>
      <c r="C9" s="180">
        <v>0.83397953898341615</v>
      </c>
      <c r="D9" s="76">
        <v>1.071764290624013</v>
      </c>
      <c r="E9" s="76">
        <v>0.87327727279643774</v>
      </c>
      <c r="F9" s="76">
        <v>0.1584849586282098</v>
      </c>
      <c r="G9" s="76">
        <v>8.8182252161459709E-2</v>
      </c>
      <c r="H9" s="76">
        <v>9.1468524392133557E-2</v>
      </c>
      <c r="I9" s="76">
        <v>0.14582756406101779</v>
      </c>
      <c r="J9" s="76">
        <v>8.4637335307605505E-2</v>
      </c>
      <c r="K9" s="76">
        <v>1.4440120430604393E-3</v>
      </c>
      <c r="L9" s="76">
        <v>0.17496172108201744</v>
      </c>
      <c r="M9" s="137">
        <v>7.9292971008507476E-2</v>
      </c>
    </row>
    <row r="10" spans="1:13" ht="15" thickBot="1" x14ac:dyDescent="0.35">
      <c r="A10" s="41" t="s">
        <v>93</v>
      </c>
      <c r="B10" s="77">
        <f t="shared" ref="B10:M10" si="0">SUM(B6:B9)/100</f>
        <v>1.5404818527205126</v>
      </c>
      <c r="C10" s="181">
        <f t="shared" si="0"/>
        <v>1.5410642483106338</v>
      </c>
      <c r="D10" s="77">
        <f t="shared" si="0"/>
        <v>1.7650452358394173</v>
      </c>
      <c r="E10" s="77">
        <f t="shared" si="0"/>
        <v>1.7896152904445788</v>
      </c>
      <c r="F10" s="77">
        <f t="shared" si="0"/>
        <v>1.9983207186789533</v>
      </c>
      <c r="G10" s="77">
        <f t="shared" si="0"/>
        <v>1.9989789423433937</v>
      </c>
      <c r="H10" s="77">
        <f t="shared" si="0"/>
        <v>2.0334219821711481</v>
      </c>
      <c r="I10" s="77">
        <f t="shared" si="0"/>
        <v>2.0598776816068725</v>
      </c>
      <c r="J10" s="77">
        <f t="shared" si="0"/>
        <v>1.2843491011550929</v>
      </c>
      <c r="K10" s="77">
        <f t="shared" si="0"/>
        <v>1.3560572695176278</v>
      </c>
      <c r="L10" s="77">
        <f t="shared" si="0"/>
        <v>1.3276830041604157</v>
      </c>
      <c r="M10" s="139">
        <f t="shared" si="0"/>
        <v>1.400181713058561</v>
      </c>
    </row>
    <row r="15" spans="1:13" x14ac:dyDescent="0.3">
      <c r="I15" s="2">
        <f>H8-F8</f>
        <v>-2.7532100603070568</v>
      </c>
    </row>
    <row r="33" spans="1:8" s="163" customFormat="1" ht="10.199999999999999" x14ac:dyDescent="0.2">
      <c r="A33" s="162" t="s">
        <v>159</v>
      </c>
      <c r="B33" s="162"/>
      <c r="C33" s="162"/>
      <c r="D33" s="162"/>
      <c r="E33" s="162"/>
      <c r="F33" s="162"/>
    </row>
    <row r="34" spans="1:8" s="163" customFormat="1" ht="10.199999999999999" x14ac:dyDescent="0.2">
      <c r="A34" s="196" t="s">
        <v>146</v>
      </c>
      <c r="B34" s="196"/>
      <c r="C34" s="196"/>
      <c r="D34" s="196"/>
      <c r="E34" s="196"/>
      <c r="F34" s="196"/>
      <c r="G34" s="196"/>
      <c r="H34" s="196"/>
    </row>
    <row r="35" spans="1:8" s="163" customFormat="1" ht="10.199999999999999" x14ac:dyDescent="0.2">
      <c r="A35" s="164" t="s">
        <v>171</v>
      </c>
      <c r="B35" s="165"/>
      <c r="C35" s="165"/>
      <c r="D35" s="165"/>
      <c r="E35" s="165"/>
      <c r="F35" s="165"/>
      <c r="G35" s="165"/>
      <c r="H35" s="165"/>
    </row>
    <row r="36" spans="1:8" x14ac:dyDescent="0.3">
      <c r="A36" s="196" t="s">
        <v>179</v>
      </c>
      <c r="B36" s="196"/>
      <c r="C36" s="196"/>
      <c r="D36" s="196"/>
      <c r="E36" s="196"/>
      <c r="F36" s="8"/>
      <c r="G36" s="8"/>
      <c r="H36" s="3"/>
    </row>
  </sheetData>
  <mergeCells count="11">
    <mergeCell ref="A36:E36"/>
    <mergeCell ref="A34:H34"/>
    <mergeCell ref="B3:E3"/>
    <mergeCell ref="F3:I3"/>
    <mergeCell ref="J3:M3"/>
    <mergeCell ref="B4:C4"/>
    <mergeCell ref="D4:E4"/>
    <mergeCell ref="F4:G4"/>
    <mergeCell ref="H4:I4"/>
    <mergeCell ref="J4:K4"/>
    <mergeCell ref="L4:M4"/>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topLeftCell="A24" workbookViewId="0">
      <selection activeCell="A38" sqref="A38:E38"/>
    </sheetView>
  </sheetViews>
  <sheetFormatPr baseColWidth="10" defaultRowHeight="14.4" x14ac:dyDescent="0.3"/>
  <cols>
    <col min="1" max="1" width="29" bestFit="1" customWidth="1"/>
    <col min="2" max="2" width="15.5546875" bestFit="1" customWidth="1"/>
    <col min="3" max="3" width="14.6640625" bestFit="1" customWidth="1"/>
    <col min="4" max="4" width="15.5546875" bestFit="1" customWidth="1"/>
    <col min="5" max="5" width="14.6640625" bestFit="1" customWidth="1"/>
    <col min="6" max="6" width="15.5546875" bestFit="1" customWidth="1"/>
    <col min="7" max="7" width="14.6640625" bestFit="1" customWidth="1"/>
    <col min="8" max="8" width="15.5546875" bestFit="1" customWidth="1"/>
    <col min="9" max="9" width="14.6640625" bestFit="1" customWidth="1"/>
    <col min="10" max="10" width="15.5546875" bestFit="1" customWidth="1"/>
    <col min="11" max="11" width="14.6640625" bestFit="1" customWidth="1"/>
    <col min="12" max="12" width="15.5546875" bestFit="1" customWidth="1"/>
    <col min="13" max="13" width="14.6640625" bestFit="1" customWidth="1"/>
  </cols>
  <sheetData>
    <row r="1" spans="1:13" x14ac:dyDescent="0.3">
      <c r="A1" s="161" t="s">
        <v>165</v>
      </c>
      <c r="B1" s="161"/>
      <c r="C1" s="161"/>
      <c r="D1" s="161"/>
      <c r="E1" s="161"/>
      <c r="F1" s="161"/>
      <c r="G1" s="161"/>
      <c r="H1" s="161"/>
      <c r="I1" s="161"/>
      <c r="J1" s="161"/>
    </row>
    <row r="2" spans="1:13" ht="15" thickBot="1" x14ac:dyDescent="0.35"/>
    <row r="3" spans="1:13" x14ac:dyDescent="0.3">
      <c r="A3" s="26"/>
      <c r="B3" s="245" t="s">
        <v>43</v>
      </c>
      <c r="C3" s="246"/>
      <c r="D3" s="246"/>
      <c r="E3" s="246"/>
      <c r="F3" s="246" t="s">
        <v>44</v>
      </c>
      <c r="G3" s="246"/>
      <c r="H3" s="246"/>
      <c r="I3" s="246"/>
      <c r="J3" s="246" t="s">
        <v>45</v>
      </c>
      <c r="K3" s="246"/>
      <c r="L3" s="246"/>
      <c r="M3" s="247"/>
    </row>
    <row r="4" spans="1:13" x14ac:dyDescent="0.3">
      <c r="A4" s="26"/>
      <c r="B4" s="248" t="s">
        <v>41</v>
      </c>
      <c r="C4" s="235"/>
      <c r="D4" s="235" t="s">
        <v>42</v>
      </c>
      <c r="E4" s="235"/>
      <c r="F4" s="235" t="s">
        <v>41</v>
      </c>
      <c r="G4" s="235"/>
      <c r="H4" s="235" t="s">
        <v>42</v>
      </c>
      <c r="I4" s="235"/>
      <c r="J4" s="235" t="s">
        <v>41</v>
      </c>
      <c r="K4" s="235"/>
      <c r="L4" s="235" t="s">
        <v>42</v>
      </c>
      <c r="M4" s="249"/>
    </row>
    <row r="5" spans="1:13" ht="15" thickBot="1" x14ac:dyDescent="0.35">
      <c r="A5" s="26"/>
      <c r="B5" s="73" t="s">
        <v>84</v>
      </c>
      <c r="C5" s="178" t="s">
        <v>83</v>
      </c>
      <c r="D5" s="71" t="s">
        <v>84</v>
      </c>
      <c r="E5" s="71" t="s">
        <v>83</v>
      </c>
      <c r="F5" s="71" t="s">
        <v>84</v>
      </c>
      <c r="G5" s="71" t="s">
        <v>83</v>
      </c>
      <c r="H5" s="71" t="s">
        <v>84</v>
      </c>
      <c r="I5" s="71" t="s">
        <v>83</v>
      </c>
      <c r="J5" s="71" t="s">
        <v>84</v>
      </c>
      <c r="K5" s="71" t="s">
        <v>83</v>
      </c>
      <c r="L5" s="71" t="s">
        <v>84</v>
      </c>
      <c r="M5" s="135" t="s">
        <v>83</v>
      </c>
    </row>
    <row r="6" spans="1:13" x14ac:dyDescent="0.3">
      <c r="A6" s="53" t="s">
        <v>46</v>
      </c>
      <c r="B6" s="74">
        <v>98.438646806432914</v>
      </c>
      <c r="C6" s="179">
        <v>98.480393771276127</v>
      </c>
      <c r="D6" s="72">
        <v>99.462928904493864</v>
      </c>
      <c r="E6" s="72">
        <v>99.659016556717376</v>
      </c>
      <c r="F6" s="72">
        <v>99.693275035100086</v>
      </c>
      <c r="G6" s="72">
        <v>99.626717233331561</v>
      </c>
      <c r="H6" s="72">
        <v>99.941735261471905</v>
      </c>
      <c r="I6" s="72">
        <v>99.9537476210958</v>
      </c>
      <c r="J6" s="72">
        <v>95.594366136440414</v>
      </c>
      <c r="K6" s="72">
        <v>96.900428149570772</v>
      </c>
      <c r="L6" s="72">
        <v>96.646148135546042</v>
      </c>
      <c r="M6" s="136">
        <v>97.38333195671926</v>
      </c>
    </row>
    <row r="7" spans="1:13" x14ac:dyDescent="0.3">
      <c r="A7" s="54" t="s">
        <v>47</v>
      </c>
      <c r="B7" s="74">
        <v>35.55342709148244</v>
      </c>
      <c r="C7" s="179">
        <v>38.088359016889171</v>
      </c>
      <c r="D7" s="72">
        <v>55.182336658678409</v>
      </c>
      <c r="E7" s="72">
        <v>59.120027555335454</v>
      </c>
      <c r="F7" s="72">
        <v>65.891970095429514</v>
      </c>
      <c r="G7" s="72">
        <v>67.951718559380467</v>
      </c>
      <c r="H7" s="72">
        <v>72.753289546499531</v>
      </c>
      <c r="I7" s="72">
        <v>73.837651204034856</v>
      </c>
      <c r="J7" s="72">
        <v>25.533520697512273</v>
      </c>
      <c r="K7" s="72">
        <v>32.982679075543494</v>
      </c>
      <c r="L7" s="72">
        <v>29.643735403745918</v>
      </c>
      <c r="M7" s="136">
        <v>37.003386470636826</v>
      </c>
    </row>
    <row r="8" spans="1:13" x14ac:dyDescent="0.3">
      <c r="A8" s="54" t="s">
        <v>48</v>
      </c>
      <c r="B8" s="74">
        <v>14.897320241199353</v>
      </c>
      <c r="C8" s="179">
        <v>13.976455160313892</v>
      </c>
      <c r="D8" s="72">
        <v>14.53372717308514</v>
      </c>
      <c r="E8" s="72">
        <v>14.906302176345848</v>
      </c>
      <c r="F8" s="72">
        <v>22.028251124272163</v>
      </c>
      <c r="G8" s="72">
        <v>22.157945685036864</v>
      </c>
      <c r="H8" s="72">
        <v>20.255890509725546</v>
      </c>
      <c r="I8" s="72">
        <v>21.52797827021995</v>
      </c>
      <c r="J8" s="72">
        <v>5.1894726249433951</v>
      </c>
      <c r="K8" s="72">
        <v>4.11110228659307</v>
      </c>
      <c r="L8" s="72">
        <v>4.3005784369828479</v>
      </c>
      <c r="M8" s="136">
        <v>3.4930205666143554</v>
      </c>
    </row>
    <row r="9" spans="1:13" x14ac:dyDescent="0.3">
      <c r="A9" s="54" t="s">
        <v>49</v>
      </c>
      <c r="B9" s="74">
        <v>3.479622773074964</v>
      </c>
      <c r="C9" s="179">
        <v>1.9110721225385552</v>
      </c>
      <c r="D9" s="72">
        <v>4.8713147188318571</v>
      </c>
      <c r="E9" s="72">
        <v>2.8879153531080677</v>
      </c>
      <c r="F9" s="72">
        <v>8.4983216095443765</v>
      </c>
      <c r="G9" s="72">
        <v>6.3922187450273169</v>
      </c>
      <c r="H9" s="72">
        <v>6.9967491912506441</v>
      </c>
      <c r="I9" s="72">
        <v>5.5246551693661949</v>
      </c>
      <c r="J9" s="72">
        <v>1.7347958281520668</v>
      </c>
      <c r="K9" s="72">
        <v>1.3956376396179144</v>
      </c>
      <c r="L9" s="72">
        <v>1.6827257682849497</v>
      </c>
      <c r="M9" s="136">
        <v>1.803915090443545</v>
      </c>
    </row>
    <row r="10" spans="1:13" x14ac:dyDescent="0.3">
      <c r="A10" s="54" t="s">
        <v>50</v>
      </c>
      <c r="B10" s="74">
        <v>0.68005987085180253</v>
      </c>
      <c r="C10" s="179">
        <v>0.81317121805024539</v>
      </c>
      <c r="D10" s="72">
        <v>1.4473610878894276</v>
      </c>
      <c r="E10" s="72">
        <v>1.5109785602337225</v>
      </c>
      <c r="F10" s="72">
        <v>3.2060464817942744</v>
      </c>
      <c r="G10" s="72">
        <v>3.2690420622712568</v>
      </c>
      <c r="H10" s="72">
        <v>2.998380920155963</v>
      </c>
      <c r="I10" s="72">
        <v>4.5745664944232001</v>
      </c>
      <c r="J10" s="72">
        <v>0.26325625525614027</v>
      </c>
      <c r="K10" s="72">
        <v>0.21443578839447519</v>
      </c>
      <c r="L10" s="72">
        <v>0.22387367183754273</v>
      </c>
      <c r="M10" s="136">
        <v>0.20814404889733215</v>
      </c>
    </row>
    <row r="11" spans="1:13" ht="15" thickBot="1" x14ac:dyDescent="0.35">
      <c r="A11" s="54" t="s">
        <v>51</v>
      </c>
      <c r="B11" s="75">
        <v>0.99910848900976768</v>
      </c>
      <c r="C11" s="180">
        <v>0.83697354199538321</v>
      </c>
      <c r="D11" s="76">
        <v>1.0068550409630497</v>
      </c>
      <c r="E11" s="76">
        <v>0.87728884271740981</v>
      </c>
      <c r="F11" s="76">
        <v>0.51420752175493367</v>
      </c>
      <c r="G11" s="76">
        <v>0.50025194929188987</v>
      </c>
      <c r="H11" s="76">
        <v>0.39615278801121967</v>
      </c>
      <c r="I11" s="76">
        <v>0.56916940154724516</v>
      </c>
      <c r="J11" s="76">
        <v>0.11949857320500563</v>
      </c>
      <c r="K11" s="76">
        <v>1.4440120430604393E-3</v>
      </c>
      <c r="L11" s="76">
        <v>0.27123899964427672</v>
      </c>
      <c r="M11" s="137">
        <v>0.12637317254480879</v>
      </c>
    </row>
    <row r="12" spans="1:13" ht="15" thickBot="1" x14ac:dyDescent="0.35">
      <c r="A12" s="41" t="s">
        <v>93</v>
      </c>
      <c r="B12" s="138">
        <f>SUM(B6:B11)/100</f>
        <v>1.5404818527205122</v>
      </c>
      <c r="C12" s="181">
        <f t="shared" ref="C12:M12" si="0">SUM(C6:C11)/100</f>
        <v>1.5410642483106336</v>
      </c>
      <c r="D12" s="77">
        <f t="shared" si="0"/>
        <v>1.7650452358394173</v>
      </c>
      <c r="E12" s="77">
        <f t="shared" si="0"/>
        <v>1.7896152904445788</v>
      </c>
      <c r="F12" s="77">
        <f t="shared" si="0"/>
        <v>1.9983207186789536</v>
      </c>
      <c r="G12" s="77">
        <f t="shared" si="0"/>
        <v>1.9989789423433932</v>
      </c>
      <c r="H12" s="77">
        <f t="shared" si="0"/>
        <v>2.0334219821711481</v>
      </c>
      <c r="I12" s="77">
        <f t="shared" si="0"/>
        <v>2.0598776816068725</v>
      </c>
      <c r="J12" s="77">
        <f t="shared" si="0"/>
        <v>1.2843491011550929</v>
      </c>
      <c r="K12" s="77">
        <f t="shared" si="0"/>
        <v>1.3560572695176278</v>
      </c>
      <c r="L12" s="77">
        <f t="shared" si="0"/>
        <v>1.3276830041604157</v>
      </c>
      <c r="M12" s="139">
        <f t="shared" si="0"/>
        <v>1.4001817130585612</v>
      </c>
    </row>
    <row r="35" spans="1:8" s="163" customFormat="1" ht="10.199999999999999" x14ac:dyDescent="0.2">
      <c r="A35" s="162" t="s">
        <v>160</v>
      </c>
      <c r="B35" s="162"/>
      <c r="C35" s="162"/>
      <c r="D35" s="162"/>
      <c r="E35" s="162"/>
      <c r="F35" s="162"/>
    </row>
    <row r="36" spans="1:8" s="163" customFormat="1" ht="10.199999999999999" x14ac:dyDescent="0.2">
      <c r="A36" s="196" t="s">
        <v>146</v>
      </c>
      <c r="B36" s="196"/>
      <c r="C36" s="196"/>
      <c r="D36" s="196"/>
      <c r="E36" s="196"/>
      <c r="F36" s="196"/>
      <c r="G36" s="196"/>
      <c r="H36" s="196"/>
    </row>
    <row r="37" spans="1:8" s="163" customFormat="1" ht="10.199999999999999" x14ac:dyDescent="0.2">
      <c r="A37" s="164" t="s">
        <v>171</v>
      </c>
      <c r="B37" s="165"/>
      <c r="C37" s="165"/>
      <c r="D37" s="165"/>
      <c r="E37" s="165"/>
      <c r="F37" s="165"/>
      <c r="G37" s="165"/>
      <c r="H37" s="165"/>
    </row>
    <row r="38" spans="1:8" x14ac:dyDescent="0.3">
      <c r="A38" s="196" t="s">
        <v>179</v>
      </c>
      <c r="B38" s="196"/>
      <c r="C38" s="196"/>
      <c r="D38" s="196"/>
      <c r="E38" s="196"/>
      <c r="F38" s="8"/>
      <c r="G38" s="8"/>
      <c r="H38" s="3"/>
    </row>
  </sheetData>
  <mergeCells count="11">
    <mergeCell ref="A38:E38"/>
    <mergeCell ref="B3:E3"/>
    <mergeCell ref="F3:I3"/>
    <mergeCell ref="J3:M3"/>
    <mergeCell ref="L4:M4"/>
    <mergeCell ref="A36:H36"/>
    <mergeCell ref="B4:C4"/>
    <mergeCell ref="D4:E4"/>
    <mergeCell ref="F4:G4"/>
    <mergeCell ref="H4:I4"/>
    <mergeCell ref="J4:K4"/>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
  <sheetViews>
    <sheetView topLeftCell="A6" workbookViewId="0">
      <selection activeCell="A16" sqref="A16:E16"/>
    </sheetView>
  </sheetViews>
  <sheetFormatPr baseColWidth="10" defaultRowHeight="14.4" x14ac:dyDescent="0.3"/>
  <cols>
    <col min="1" max="1" width="29" bestFit="1" customWidth="1"/>
  </cols>
  <sheetData>
    <row r="1" spans="1:11" x14ac:dyDescent="0.3">
      <c r="A1" s="197" t="s">
        <v>166</v>
      </c>
      <c r="B1" s="197"/>
      <c r="C1" s="197"/>
      <c r="D1" s="197"/>
      <c r="E1" s="197"/>
      <c r="F1" s="197"/>
      <c r="G1" s="197"/>
      <c r="H1" s="197"/>
      <c r="I1" s="197"/>
      <c r="J1" s="197"/>
    </row>
    <row r="2" spans="1:11" ht="15" thickBot="1" x14ac:dyDescent="0.35"/>
    <row r="3" spans="1:11" x14ac:dyDescent="0.3">
      <c r="A3" s="35"/>
      <c r="B3" s="204" t="s">
        <v>43</v>
      </c>
      <c r="C3" s="205"/>
      <c r="D3" s="204" t="s">
        <v>44</v>
      </c>
      <c r="E3" s="205"/>
      <c r="F3" s="206" t="s">
        <v>45</v>
      </c>
      <c r="G3" s="205"/>
    </row>
    <row r="4" spans="1:11" ht="15" thickBot="1" x14ac:dyDescent="0.35">
      <c r="A4" s="35"/>
      <c r="B4" s="86" t="s">
        <v>100</v>
      </c>
      <c r="C4" s="87" t="s">
        <v>101</v>
      </c>
      <c r="D4" s="86" t="s">
        <v>100</v>
      </c>
      <c r="E4" s="87" t="s">
        <v>101</v>
      </c>
      <c r="F4" s="91" t="s">
        <v>100</v>
      </c>
      <c r="G4" s="87" t="s">
        <v>101</v>
      </c>
    </row>
    <row r="5" spans="1:11" x14ac:dyDescent="0.3">
      <c r="A5" s="84" t="s">
        <v>46</v>
      </c>
      <c r="B5" s="88">
        <v>99.567048953866518</v>
      </c>
      <c r="C5" s="80">
        <v>99.444661703987919</v>
      </c>
      <c r="D5" s="88">
        <v>99.947973079521773</v>
      </c>
      <c r="E5" s="80">
        <v>99.939911117394914</v>
      </c>
      <c r="F5" s="92">
        <v>96.130950068000772</v>
      </c>
      <c r="G5" s="80">
        <v>97.228434337071107</v>
      </c>
    </row>
    <row r="6" spans="1:11" x14ac:dyDescent="0.3">
      <c r="A6" s="85" t="s">
        <v>47</v>
      </c>
      <c r="B6" s="89">
        <v>56.996647192563387</v>
      </c>
      <c r="C6" s="81">
        <v>55.079607650258836</v>
      </c>
      <c r="D6" s="89">
        <v>74.596820142245278</v>
      </c>
      <c r="E6" s="81">
        <v>71.076311521431478</v>
      </c>
      <c r="F6" s="93">
        <v>40.872352826889454</v>
      </c>
      <c r="G6" s="81">
        <v>24.397599848809374</v>
      </c>
    </row>
    <row r="7" spans="1:11" x14ac:dyDescent="0.3">
      <c r="A7" s="85" t="s">
        <v>48</v>
      </c>
      <c r="B7" s="89">
        <v>14.311727151504686</v>
      </c>
      <c r="C7" s="81">
        <v>14.899945777361962</v>
      </c>
      <c r="D7" s="89">
        <v>19.070743950431694</v>
      </c>
      <c r="E7" s="81">
        <v>22.242674798151654</v>
      </c>
      <c r="F7" s="93">
        <v>5.0942296483388381</v>
      </c>
      <c r="G7" s="81">
        <v>3.5078325143841078</v>
      </c>
    </row>
    <row r="8" spans="1:11" x14ac:dyDescent="0.3">
      <c r="A8" s="85" t="s">
        <v>49</v>
      </c>
      <c r="B8" s="89">
        <v>4.4788638827332816</v>
      </c>
      <c r="C8" s="81">
        <v>4.4251283851215826</v>
      </c>
      <c r="D8" s="89">
        <v>7.2872219811436949</v>
      </c>
      <c r="E8" s="81">
        <v>5.9743575451652244</v>
      </c>
      <c r="F8" s="93">
        <v>2.2723916844763941</v>
      </c>
      <c r="G8" s="81">
        <v>1.3229179790852967</v>
      </c>
    </row>
    <row r="9" spans="1:11" x14ac:dyDescent="0.3">
      <c r="A9" s="85" t="s">
        <v>50</v>
      </c>
      <c r="B9" s="89">
        <v>1.4778254237775923</v>
      </c>
      <c r="C9" s="81">
        <v>1.4446010112779653</v>
      </c>
      <c r="D9" s="89">
        <v>3.7299388453476765</v>
      </c>
      <c r="E9" s="81">
        <v>2.8616990471425834</v>
      </c>
      <c r="F9" s="93">
        <v>0.33145521663104721</v>
      </c>
      <c r="G9" s="81">
        <v>0.146203435387006</v>
      </c>
    </row>
    <row r="10" spans="1:11" ht="15" thickBot="1" x14ac:dyDescent="0.35">
      <c r="A10" s="85" t="s">
        <v>51</v>
      </c>
      <c r="B10" s="94">
        <v>1.0323433198069858</v>
      </c>
      <c r="C10" s="95">
        <v>0.92888474855182046</v>
      </c>
      <c r="D10" s="94">
        <v>0.46824228430409964</v>
      </c>
      <c r="E10" s="95">
        <v>0.39084963232945025</v>
      </c>
      <c r="F10" s="96">
        <v>0.36409558966388189</v>
      </c>
      <c r="G10" s="95">
        <v>0.16247742639956322</v>
      </c>
    </row>
    <row r="11" spans="1:11" ht="15" thickBot="1" x14ac:dyDescent="0.35">
      <c r="A11" s="41" t="s">
        <v>93</v>
      </c>
      <c r="B11" s="97">
        <f>SUM(B5:B10)/100</f>
        <v>1.7786445592425246</v>
      </c>
      <c r="C11" s="98">
        <f t="shared" ref="C11:G11" si="0">SUM(C5:C10)/100</f>
        <v>1.7622282927656008</v>
      </c>
      <c r="D11" s="97">
        <f t="shared" si="0"/>
        <v>2.0510094028299424</v>
      </c>
      <c r="E11" s="98">
        <f t="shared" si="0"/>
        <v>2.0248580366161533</v>
      </c>
      <c r="F11" s="99">
        <f t="shared" si="0"/>
        <v>1.4506547503400038</v>
      </c>
      <c r="G11" s="98">
        <f t="shared" si="0"/>
        <v>1.2676546554113646</v>
      </c>
    </row>
    <row r="12" spans="1:11" x14ac:dyDescent="0.3">
      <c r="B12" s="2"/>
      <c r="C12" s="2"/>
      <c r="D12" s="2"/>
      <c r="E12" s="2"/>
      <c r="F12" s="2"/>
      <c r="G12" s="2"/>
    </row>
    <row r="13" spans="1:11" s="163" customFormat="1" ht="10.199999999999999" x14ac:dyDescent="0.2">
      <c r="A13" s="162" t="s">
        <v>173</v>
      </c>
      <c r="B13" s="162"/>
      <c r="C13" s="162"/>
      <c r="D13" s="162"/>
      <c r="E13" s="162"/>
      <c r="F13" s="162"/>
    </row>
    <row r="14" spans="1:11" s="163" customFormat="1" ht="14.4" customHeight="1" x14ac:dyDescent="0.2">
      <c r="A14" s="196" t="s">
        <v>140</v>
      </c>
      <c r="B14" s="196"/>
      <c r="C14" s="196"/>
      <c r="D14" s="196"/>
      <c r="E14" s="196"/>
      <c r="F14" s="196"/>
      <c r="G14" s="196"/>
      <c r="H14" s="196"/>
    </row>
    <row r="15" spans="1:11" s="163" customFormat="1" ht="10.199999999999999" x14ac:dyDescent="0.2">
      <c r="A15" s="164" t="s">
        <v>155</v>
      </c>
      <c r="B15" s="165"/>
      <c r="C15" s="165"/>
      <c r="D15" s="165"/>
      <c r="E15" s="165"/>
      <c r="F15" s="165"/>
      <c r="G15" s="165"/>
      <c r="H15" s="165"/>
      <c r="I15" s="165"/>
      <c r="J15" s="165"/>
      <c r="K15" s="165"/>
    </row>
    <row r="16" spans="1:11" s="163" customFormat="1" ht="10.199999999999999" x14ac:dyDescent="0.2">
      <c r="A16" s="196" t="s">
        <v>179</v>
      </c>
      <c r="B16" s="196"/>
      <c r="C16" s="196"/>
      <c r="D16" s="196"/>
      <c r="E16" s="196"/>
      <c r="F16" s="165"/>
      <c r="G16" s="165"/>
      <c r="H16" s="165"/>
      <c r="I16" s="165"/>
      <c r="J16" s="165"/>
      <c r="K16" s="165"/>
    </row>
  </sheetData>
  <mergeCells count="6">
    <mergeCell ref="A16:E16"/>
    <mergeCell ref="A1:J1"/>
    <mergeCell ref="B3:C3"/>
    <mergeCell ref="D3:E3"/>
    <mergeCell ref="F3:G3"/>
    <mergeCell ref="A14:H14"/>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topLeftCell="A9" workbookViewId="0">
      <selection activeCell="A16" sqref="A16:E16"/>
    </sheetView>
  </sheetViews>
  <sheetFormatPr baseColWidth="10" defaultRowHeight="14.4" x14ac:dyDescent="0.3"/>
  <cols>
    <col min="1" max="1" width="29" bestFit="1" customWidth="1"/>
    <col min="7" max="7" width="57.6640625" customWidth="1"/>
  </cols>
  <sheetData>
    <row r="1" spans="1:7" x14ac:dyDescent="0.3">
      <c r="A1" s="197" t="s">
        <v>167</v>
      </c>
      <c r="B1" s="197"/>
      <c r="C1" s="197"/>
      <c r="D1" s="197"/>
      <c r="E1" s="197"/>
      <c r="F1" s="197"/>
      <c r="G1" s="197"/>
    </row>
    <row r="2" spans="1:7" ht="15" thickBot="1" x14ac:dyDescent="0.35"/>
    <row r="3" spans="1:7" x14ac:dyDescent="0.3">
      <c r="A3" s="140"/>
      <c r="B3" s="250" t="s">
        <v>44</v>
      </c>
      <c r="C3" s="251"/>
      <c r="D3" s="252" t="s">
        <v>45</v>
      </c>
      <c r="E3" s="251"/>
    </row>
    <row r="4" spans="1:7" ht="15" thickBot="1" x14ac:dyDescent="0.35">
      <c r="A4" s="141"/>
      <c r="B4" s="143" t="s">
        <v>100</v>
      </c>
      <c r="C4" s="144" t="s">
        <v>101</v>
      </c>
      <c r="D4" s="145" t="s">
        <v>101</v>
      </c>
      <c r="E4" s="144" t="s">
        <v>100</v>
      </c>
    </row>
    <row r="5" spans="1:7" x14ac:dyDescent="0.3">
      <c r="A5" s="53" t="s">
        <v>46</v>
      </c>
      <c r="B5" s="146">
        <v>99.976903751297627</v>
      </c>
      <c r="C5" s="147">
        <v>99.983192304052636</v>
      </c>
      <c r="D5" s="148">
        <v>99.971739202713039</v>
      </c>
      <c r="E5" s="147">
        <v>99.967073078949355</v>
      </c>
    </row>
    <row r="6" spans="1:7" x14ac:dyDescent="0.3">
      <c r="A6" s="54" t="s">
        <v>47</v>
      </c>
      <c r="B6" s="146">
        <v>74.917842466384528</v>
      </c>
      <c r="C6" s="147">
        <v>71.482424658443605</v>
      </c>
      <c r="D6" s="148">
        <v>84.951956644612153</v>
      </c>
      <c r="E6" s="147">
        <v>84.694626326484538</v>
      </c>
    </row>
    <row r="7" spans="1:7" x14ac:dyDescent="0.3">
      <c r="A7" s="54" t="s">
        <v>48</v>
      </c>
      <c r="B7" s="146">
        <v>18.297757329680522</v>
      </c>
      <c r="C7" s="147">
        <v>21.866247462955979</v>
      </c>
      <c r="D7" s="148">
        <v>9.4898094889782882</v>
      </c>
      <c r="E7" s="147">
        <v>10.038007074584181</v>
      </c>
    </row>
    <row r="8" spans="1:7" x14ac:dyDescent="0.3">
      <c r="A8" s="54" t="s">
        <v>49</v>
      </c>
      <c r="B8" s="146">
        <v>5.2771242713317807</v>
      </c>
      <c r="C8" s="147">
        <v>5.1753579403651644</v>
      </c>
      <c r="D8" s="148">
        <v>4.7336835455663797</v>
      </c>
      <c r="E8" s="147">
        <v>4.5674343343117334</v>
      </c>
    </row>
    <row r="9" spans="1:7" x14ac:dyDescent="0.3">
      <c r="A9" s="54" t="s">
        <v>50</v>
      </c>
      <c r="B9" s="146">
        <v>1.4215249666762901</v>
      </c>
      <c r="C9" s="147">
        <v>1.3826095430990284</v>
      </c>
      <c r="D9" s="148">
        <v>0.70485753233367698</v>
      </c>
      <c r="E9" s="147">
        <v>0.51742304508165871</v>
      </c>
    </row>
    <row r="10" spans="1:7" ht="15" thickBot="1" x14ac:dyDescent="0.35">
      <c r="A10" s="142" t="s">
        <v>51</v>
      </c>
      <c r="B10" s="146">
        <v>0.10884721462926222</v>
      </c>
      <c r="C10" s="147">
        <v>0.11016809108358792</v>
      </c>
      <c r="D10" s="148">
        <v>0.14795358579645576</v>
      </c>
      <c r="E10" s="147">
        <v>0.21543614058854521</v>
      </c>
    </row>
    <row r="11" spans="1:7" ht="15" thickBot="1" x14ac:dyDescent="0.35">
      <c r="A11" s="41" t="s">
        <v>93</v>
      </c>
      <c r="B11" s="149">
        <v>2</v>
      </c>
      <c r="C11" s="150">
        <v>2</v>
      </c>
      <c r="D11" s="151">
        <v>1.9999999999999998</v>
      </c>
      <c r="E11" s="150">
        <v>2.0000000000000004</v>
      </c>
    </row>
    <row r="13" spans="1:7" s="163" customFormat="1" ht="10.199999999999999" x14ac:dyDescent="0.2">
      <c r="A13" s="162" t="s">
        <v>147</v>
      </c>
      <c r="B13" s="162"/>
      <c r="C13" s="162"/>
      <c r="D13" s="162"/>
      <c r="E13" s="162"/>
      <c r="F13" s="162"/>
    </row>
    <row r="14" spans="1:7" s="163" customFormat="1" ht="10.199999999999999" x14ac:dyDescent="0.2">
      <c r="A14" s="162" t="s">
        <v>148</v>
      </c>
      <c r="B14" s="162"/>
      <c r="C14" s="162"/>
      <c r="D14" s="162"/>
      <c r="E14" s="162"/>
      <c r="F14" s="162"/>
    </row>
    <row r="15" spans="1:7" s="163" customFormat="1" ht="10.199999999999999" x14ac:dyDescent="0.2">
      <c r="A15" s="164" t="s">
        <v>174</v>
      </c>
      <c r="B15" s="165"/>
      <c r="C15" s="165"/>
      <c r="D15" s="165"/>
      <c r="E15" s="165"/>
      <c r="F15" s="165"/>
      <c r="G15" s="165"/>
    </row>
    <row r="16" spans="1:7" x14ac:dyDescent="0.3">
      <c r="A16" s="196" t="s">
        <v>179</v>
      </c>
      <c r="B16" s="196"/>
      <c r="C16" s="196"/>
      <c r="D16" s="196"/>
      <c r="E16" s="196"/>
      <c r="F16" s="8"/>
      <c r="G16" s="3"/>
    </row>
  </sheetData>
  <mergeCells count="4">
    <mergeCell ref="A1:G1"/>
    <mergeCell ref="B3:C3"/>
    <mergeCell ref="D3:E3"/>
    <mergeCell ref="A16:E1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workbookViewId="0">
      <selection activeCell="A14" sqref="A14:E14"/>
    </sheetView>
  </sheetViews>
  <sheetFormatPr baseColWidth="10" defaultRowHeight="14.4" x14ac:dyDescent="0.3"/>
  <cols>
    <col min="1" max="1" width="29" bestFit="1" customWidth="1"/>
    <col min="2" max="2" width="10.44140625" bestFit="1" customWidth="1"/>
    <col min="3" max="3" width="8" bestFit="1" customWidth="1"/>
    <col min="4" max="4" width="8.6640625" bestFit="1" customWidth="1"/>
    <col min="5" max="5" width="12.33203125" bestFit="1" customWidth="1"/>
    <col min="6" max="6" width="10.44140625" bestFit="1" customWidth="1"/>
    <col min="7" max="7" width="8" bestFit="1" customWidth="1"/>
    <col min="8" max="8" width="8.6640625" bestFit="1" customWidth="1"/>
    <col min="9" max="9" width="12.33203125" bestFit="1" customWidth="1"/>
    <col min="10" max="10" width="10.44140625" bestFit="1" customWidth="1"/>
    <col min="11" max="11" width="8" bestFit="1" customWidth="1"/>
    <col min="12" max="12" width="8.6640625" bestFit="1" customWidth="1"/>
    <col min="13" max="13" width="12.33203125" bestFit="1" customWidth="1"/>
  </cols>
  <sheetData>
    <row r="1" spans="1:13" x14ac:dyDescent="0.3">
      <c r="A1" s="197" t="s">
        <v>168</v>
      </c>
      <c r="B1" s="197"/>
      <c r="C1" s="197"/>
      <c r="D1" s="197"/>
      <c r="E1" s="197"/>
      <c r="F1" s="197"/>
      <c r="G1" s="197"/>
      <c r="H1" s="197"/>
      <c r="I1" s="197"/>
      <c r="J1" s="197"/>
    </row>
    <row r="2" spans="1:13" ht="15" thickBot="1" x14ac:dyDescent="0.35"/>
    <row r="3" spans="1:13" x14ac:dyDescent="0.3">
      <c r="A3" s="26"/>
      <c r="B3" s="204" t="s">
        <v>43</v>
      </c>
      <c r="C3" s="206"/>
      <c r="D3" s="206"/>
      <c r="E3" s="205"/>
      <c r="F3" s="204" t="s">
        <v>44</v>
      </c>
      <c r="G3" s="206"/>
      <c r="H3" s="206"/>
      <c r="I3" s="205"/>
      <c r="J3" s="206" t="s">
        <v>45</v>
      </c>
      <c r="K3" s="206"/>
      <c r="L3" s="206"/>
      <c r="M3" s="205"/>
    </row>
    <row r="4" spans="1:13" ht="15" thickBot="1" x14ac:dyDescent="0.35">
      <c r="A4" s="26"/>
      <c r="B4" s="86" t="s">
        <v>103</v>
      </c>
      <c r="C4" s="78" t="s">
        <v>104</v>
      </c>
      <c r="D4" s="78" t="s">
        <v>105</v>
      </c>
      <c r="E4" s="87" t="s">
        <v>106</v>
      </c>
      <c r="F4" s="86" t="s">
        <v>103</v>
      </c>
      <c r="G4" s="78" t="s">
        <v>104</v>
      </c>
      <c r="H4" s="78" t="s">
        <v>105</v>
      </c>
      <c r="I4" s="87" t="s">
        <v>106</v>
      </c>
      <c r="J4" s="91" t="s">
        <v>103</v>
      </c>
      <c r="K4" s="78" t="s">
        <v>104</v>
      </c>
      <c r="L4" s="78" t="s">
        <v>105</v>
      </c>
      <c r="M4" s="87" t="s">
        <v>106</v>
      </c>
    </row>
    <row r="5" spans="1:13" x14ac:dyDescent="0.3">
      <c r="A5" s="70" t="s">
        <v>80</v>
      </c>
      <c r="B5" s="88">
        <v>99.592111675489676</v>
      </c>
      <c r="C5" s="79">
        <v>99.831588550268407</v>
      </c>
      <c r="D5" s="79">
        <v>99.872050929971294</v>
      </c>
      <c r="E5" s="80">
        <v>99.940938472527549</v>
      </c>
      <c r="F5" s="88">
        <v>99.932602321929437</v>
      </c>
      <c r="G5" s="79">
        <v>99.96285988529975</v>
      </c>
      <c r="H5" s="79">
        <v>99.96817778013498</v>
      </c>
      <c r="I5" s="80">
        <v>99.928269065604155</v>
      </c>
      <c r="J5" s="92">
        <v>98.250935937451374</v>
      </c>
      <c r="K5" s="79">
        <v>98.609331131788679</v>
      </c>
      <c r="L5" s="79">
        <v>98.677383883907126</v>
      </c>
      <c r="M5" s="80">
        <v>98.542019122930412</v>
      </c>
    </row>
    <row r="6" spans="1:13" x14ac:dyDescent="0.3">
      <c r="A6" s="70" t="s">
        <v>81</v>
      </c>
      <c r="B6" s="89">
        <v>72.747433876854984</v>
      </c>
      <c r="C6" s="32">
        <v>76.968975892108816</v>
      </c>
      <c r="D6" s="32">
        <v>78.057574680967505</v>
      </c>
      <c r="E6" s="81">
        <v>80.039980110904423</v>
      </c>
      <c r="F6" s="89">
        <v>99.331242568101146</v>
      </c>
      <c r="G6" s="32">
        <v>99.48027956377247</v>
      </c>
      <c r="H6" s="32">
        <v>99.640232125414911</v>
      </c>
      <c r="I6" s="81">
        <v>99.414866857821636</v>
      </c>
      <c r="J6" s="93">
        <v>34.36383135864444</v>
      </c>
      <c r="K6" s="32">
        <v>37.700657482966839</v>
      </c>
      <c r="L6" s="32">
        <v>34.415896173086161</v>
      </c>
      <c r="M6" s="81">
        <v>38.133708441842337</v>
      </c>
    </row>
    <row r="7" spans="1:13" x14ac:dyDescent="0.3">
      <c r="A7" s="70" t="s">
        <v>82</v>
      </c>
      <c r="B7" s="89">
        <v>1.1556202297403426E-2</v>
      </c>
      <c r="C7" s="32">
        <v>2.0447554270280718E-2</v>
      </c>
      <c r="D7" s="32">
        <v>1.8724254150543001E-2</v>
      </c>
      <c r="E7" s="81">
        <v>0.1079008674977347</v>
      </c>
      <c r="F7" s="89">
        <v>3.7906088029990834</v>
      </c>
      <c r="G7" s="32">
        <v>4.1411227890779116</v>
      </c>
      <c r="H7" s="32">
        <v>4.0816416729648139</v>
      </c>
      <c r="I7" s="81">
        <v>5.3008204106069972</v>
      </c>
      <c r="J7" s="93">
        <v>1.9525225742736758E-2</v>
      </c>
      <c r="K7" s="32">
        <v>1.6690410762930596E-2</v>
      </c>
      <c r="L7" s="32">
        <v>1.548730815097028E-2</v>
      </c>
      <c r="M7" s="81">
        <v>9.5044385728135037E-3</v>
      </c>
    </row>
    <row r="8" spans="1:13" ht="15" thickBot="1" x14ac:dyDescent="0.35">
      <c r="A8" s="70" t="s">
        <v>158</v>
      </c>
      <c r="B8" s="100">
        <v>0.92145507792453651</v>
      </c>
      <c r="C8" s="101">
        <v>1.357740073386497</v>
      </c>
      <c r="D8" s="101">
        <v>1.0521590505362819</v>
      </c>
      <c r="E8" s="102">
        <v>0.82925918166972501</v>
      </c>
      <c r="F8" s="100">
        <v>6.4220683144680352E-2</v>
      </c>
      <c r="G8" s="101">
        <v>0.13867250618599961</v>
      </c>
      <c r="H8" s="101">
        <v>0.12021727504563395</v>
      </c>
      <c r="I8" s="102">
        <v>9.9849460679014582E-2</v>
      </c>
      <c r="J8" s="103">
        <v>0.14318498878006955</v>
      </c>
      <c r="K8" s="101">
        <v>0.20624579014192809</v>
      </c>
      <c r="L8" s="101">
        <v>0.13783704254363549</v>
      </c>
      <c r="M8" s="102">
        <v>0.11405326287376204</v>
      </c>
    </row>
    <row r="9" spans="1:13" ht="15" thickBot="1" x14ac:dyDescent="0.35">
      <c r="A9" s="41" t="s">
        <v>93</v>
      </c>
      <c r="B9" s="90">
        <f t="shared" ref="B9:M9" si="0">SUM(B5:B8)/100</f>
        <v>1.7327255683256662</v>
      </c>
      <c r="C9" s="82">
        <f t="shared" si="0"/>
        <v>1.78178752070034</v>
      </c>
      <c r="D9" s="82">
        <f t="shared" si="0"/>
        <v>1.7900050891562562</v>
      </c>
      <c r="E9" s="83">
        <f t="shared" si="0"/>
        <v>1.8091807863259941</v>
      </c>
      <c r="F9" s="90">
        <f t="shared" si="0"/>
        <v>2.0311867437617432</v>
      </c>
      <c r="G9" s="82">
        <f t="shared" si="0"/>
        <v>2.0372293474433611</v>
      </c>
      <c r="H9" s="82">
        <f t="shared" si="0"/>
        <v>2.0381026885356035</v>
      </c>
      <c r="I9" s="83">
        <f t="shared" si="0"/>
        <v>2.0474380579471183</v>
      </c>
      <c r="J9" s="82">
        <f t="shared" si="0"/>
        <v>1.3277747751061861</v>
      </c>
      <c r="K9" s="82">
        <f t="shared" si="0"/>
        <v>1.3653292481566037</v>
      </c>
      <c r="L9" s="82">
        <f t="shared" si="0"/>
        <v>1.3324660440768787</v>
      </c>
      <c r="M9" s="83">
        <f t="shared" si="0"/>
        <v>1.3679928526621934</v>
      </c>
    </row>
    <row r="11" spans="1:13" s="163" customFormat="1" ht="10.199999999999999" x14ac:dyDescent="0.2">
      <c r="A11" s="162" t="s">
        <v>175</v>
      </c>
      <c r="B11" s="162"/>
      <c r="C11" s="162"/>
      <c r="D11" s="162"/>
      <c r="E11" s="162"/>
      <c r="F11" s="162"/>
    </row>
    <row r="12" spans="1:13" s="163" customFormat="1" ht="10.199999999999999" x14ac:dyDescent="0.2">
      <c r="A12" s="196" t="s">
        <v>146</v>
      </c>
      <c r="B12" s="196"/>
      <c r="C12" s="196"/>
      <c r="D12" s="196"/>
      <c r="E12" s="196"/>
      <c r="F12" s="196"/>
      <c r="G12" s="196"/>
      <c r="H12" s="196"/>
    </row>
    <row r="13" spans="1:13" s="163" customFormat="1" ht="10.199999999999999" x14ac:dyDescent="0.2">
      <c r="A13" s="164" t="s">
        <v>171</v>
      </c>
      <c r="B13" s="165"/>
      <c r="C13" s="165"/>
      <c r="D13" s="165"/>
      <c r="E13" s="165"/>
      <c r="F13" s="165"/>
      <c r="G13" s="165"/>
      <c r="H13" s="165"/>
    </row>
    <row r="14" spans="1:13" x14ac:dyDescent="0.3">
      <c r="A14" s="196" t="s">
        <v>179</v>
      </c>
      <c r="B14" s="196"/>
      <c r="C14" s="196"/>
      <c r="D14" s="196"/>
      <c r="E14" s="196"/>
    </row>
  </sheetData>
  <mergeCells count="6">
    <mergeCell ref="A14:E14"/>
    <mergeCell ref="A1:J1"/>
    <mergeCell ref="B3:E3"/>
    <mergeCell ref="F3:I3"/>
    <mergeCell ref="J3:M3"/>
    <mergeCell ref="A12:H12"/>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topLeftCell="A9" workbookViewId="0">
      <selection activeCell="A16" sqref="A16:E16"/>
    </sheetView>
  </sheetViews>
  <sheetFormatPr baseColWidth="10" defaultRowHeight="14.4" x14ac:dyDescent="0.3"/>
  <cols>
    <col min="1" max="1" width="29" bestFit="1" customWidth="1"/>
    <col min="2" max="2" width="10.44140625" bestFit="1" customWidth="1"/>
    <col min="3" max="3" width="8" bestFit="1" customWidth="1"/>
    <col min="4" max="4" width="8.6640625" bestFit="1" customWidth="1"/>
    <col min="5" max="5" width="12.33203125" bestFit="1" customWidth="1"/>
    <col min="6" max="6" width="10.44140625" bestFit="1" customWidth="1"/>
    <col min="7" max="7" width="8" bestFit="1" customWidth="1"/>
    <col min="8" max="8" width="8.6640625" bestFit="1" customWidth="1"/>
    <col min="9" max="9" width="12.33203125" bestFit="1" customWidth="1"/>
    <col min="10" max="10" width="10.44140625" bestFit="1" customWidth="1"/>
    <col min="11" max="11" width="8" bestFit="1" customWidth="1"/>
    <col min="12" max="12" width="8.6640625" bestFit="1" customWidth="1"/>
    <col min="13" max="13" width="12.33203125" bestFit="1" customWidth="1"/>
  </cols>
  <sheetData>
    <row r="1" spans="1:13" x14ac:dyDescent="0.3">
      <c r="A1" s="197" t="s">
        <v>169</v>
      </c>
      <c r="B1" s="197"/>
      <c r="C1" s="197"/>
      <c r="D1" s="197"/>
      <c r="E1" s="197"/>
      <c r="F1" s="197"/>
      <c r="G1" s="197"/>
      <c r="H1" s="197"/>
      <c r="I1" s="197"/>
      <c r="J1" s="197"/>
    </row>
    <row r="2" spans="1:13" ht="15" thickBot="1" x14ac:dyDescent="0.35"/>
    <row r="3" spans="1:13" x14ac:dyDescent="0.3">
      <c r="A3" s="26"/>
      <c r="B3" s="204" t="s">
        <v>43</v>
      </c>
      <c r="C3" s="206"/>
      <c r="D3" s="206"/>
      <c r="E3" s="205"/>
      <c r="F3" s="204" t="s">
        <v>44</v>
      </c>
      <c r="G3" s="206"/>
      <c r="H3" s="206"/>
      <c r="I3" s="205"/>
      <c r="J3" s="206" t="s">
        <v>45</v>
      </c>
      <c r="K3" s="206"/>
      <c r="L3" s="206"/>
      <c r="M3" s="205"/>
    </row>
    <row r="4" spans="1:13" ht="15" thickBot="1" x14ac:dyDescent="0.35">
      <c r="A4" s="26"/>
      <c r="B4" s="86" t="s">
        <v>103</v>
      </c>
      <c r="C4" s="78" t="s">
        <v>104</v>
      </c>
      <c r="D4" s="78" t="s">
        <v>105</v>
      </c>
      <c r="E4" s="87" t="s">
        <v>106</v>
      </c>
      <c r="F4" s="86" t="s">
        <v>103</v>
      </c>
      <c r="G4" s="78" t="s">
        <v>104</v>
      </c>
      <c r="H4" s="78" t="s">
        <v>105</v>
      </c>
      <c r="I4" s="87" t="s">
        <v>106</v>
      </c>
      <c r="J4" s="91" t="s">
        <v>103</v>
      </c>
      <c r="K4" s="78" t="s">
        <v>104</v>
      </c>
      <c r="L4" s="78" t="s">
        <v>105</v>
      </c>
      <c r="M4" s="87" t="s">
        <v>106</v>
      </c>
    </row>
    <row r="5" spans="1:13" x14ac:dyDescent="0.3">
      <c r="A5" s="70" t="s">
        <v>46</v>
      </c>
      <c r="B5" s="88">
        <v>99.272643504083817</v>
      </c>
      <c r="C5" s="79">
        <v>99.624641325181273</v>
      </c>
      <c r="D5" s="79">
        <v>99.702572424454843</v>
      </c>
      <c r="E5" s="80">
        <v>99.650047829741268</v>
      </c>
      <c r="F5" s="88">
        <v>99.933736962974393</v>
      </c>
      <c r="G5" s="79">
        <v>99.953695441412677</v>
      </c>
      <c r="H5" s="79">
        <v>99.965525928479565</v>
      </c>
      <c r="I5" s="80">
        <v>99.936494212748215</v>
      </c>
      <c r="J5" s="92">
        <v>96.521963049217717</v>
      </c>
      <c r="K5" s="79">
        <v>96.979035651909555</v>
      </c>
      <c r="L5" s="79">
        <v>97.232418033421609</v>
      </c>
      <c r="M5" s="80">
        <v>97.395783831049101</v>
      </c>
    </row>
    <row r="6" spans="1:13" x14ac:dyDescent="0.3">
      <c r="A6" s="70" t="s">
        <v>47</v>
      </c>
      <c r="B6" s="89">
        <v>54.562989285423747</v>
      </c>
      <c r="C6" s="32">
        <v>58.648866059531592</v>
      </c>
      <c r="D6" s="32">
        <v>57.501464332696386</v>
      </c>
      <c r="E6" s="81">
        <v>54.689712441033123</v>
      </c>
      <c r="F6" s="89">
        <v>74.775114144889116</v>
      </c>
      <c r="G6" s="32">
        <v>75.66574861448079</v>
      </c>
      <c r="H6" s="32">
        <v>73.503140234335291</v>
      </c>
      <c r="I6" s="81">
        <v>69.118589406393042</v>
      </c>
      <c r="J6" s="93">
        <v>29.636462934613135</v>
      </c>
      <c r="K6" s="32">
        <v>33.452351857702325</v>
      </c>
      <c r="L6" s="32">
        <v>30.398488438724463</v>
      </c>
      <c r="M6" s="81">
        <v>33.558271712889919</v>
      </c>
    </row>
    <row r="7" spans="1:13" x14ac:dyDescent="0.3">
      <c r="A7" s="70" t="s">
        <v>48</v>
      </c>
      <c r="B7" s="89">
        <v>12.824951665423615</v>
      </c>
      <c r="C7" s="32">
        <v>12.568167876667543</v>
      </c>
      <c r="D7" s="32">
        <v>15.145761116925765</v>
      </c>
      <c r="E7" s="81">
        <v>19.596185735883918</v>
      </c>
      <c r="F7" s="89">
        <v>18.129067688146179</v>
      </c>
      <c r="G7" s="32">
        <v>17.533269343005841</v>
      </c>
      <c r="H7" s="32">
        <v>20.640245384673182</v>
      </c>
      <c r="I7" s="81">
        <v>24.867680336351132</v>
      </c>
      <c r="J7" s="93">
        <v>4.5949364581240504</v>
      </c>
      <c r="K7" s="32">
        <v>3.571151817168472</v>
      </c>
      <c r="L7" s="32">
        <v>3.613188991621366</v>
      </c>
      <c r="M7" s="81">
        <v>3.6344973102438836</v>
      </c>
    </row>
    <row r="8" spans="1:13" x14ac:dyDescent="0.3">
      <c r="A8" s="70" t="s">
        <v>49</v>
      </c>
      <c r="B8" s="89">
        <v>4.2792921217871669</v>
      </c>
      <c r="C8" s="32">
        <v>4.7558539550288623</v>
      </c>
      <c r="D8" s="32">
        <v>4.5288689590274913</v>
      </c>
      <c r="E8" s="81">
        <v>4.3542732529524457</v>
      </c>
      <c r="F8" s="89">
        <v>6.5931721840478543</v>
      </c>
      <c r="G8" s="32">
        <v>6.8542805188039919</v>
      </c>
      <c r="H8" s="32">
        <v>6.591177289542423</v>
      </c>
      <c r="I8" s="81">
        <v>6.6696379213714181</v>
      </c>
      <c r="J8" s="93">
        <v>1.5308908879450125</v>
      </c>
      <c r="K8" s="32">
        <v>2.0362301130775329</v>
      </c>
      <c r="L8" s="32">
        <v>1.6648856262293052</v>
      </c>
      <c r="M8" s="81">
        <v>1.8761761742733856</v>
      </c>
    </row>
    <row r="9" spans="1:13" x14ac:dyDescent="0.3">
      <c r="A9" s="70" t="s">
        <v>50</v>
      </c>
      <c r="B9" s="89">
        <v>1.4409519877808368</v>
      </c>
      <c r="C9" s="32">
        <v>1.2980826485649637</v>
      </c>
      <c r="D9" s="32">
        <v>1.1316171034058937</v>
      </c>
      <c r="E9" s="81">
        <v>1.8497111285547343</v>
      </c>
      <c r="F9" s="89">
        <v>3.2639084299291077</v>
      </c>
      <c r="G9" s="32">
        <v>3.1373750138672505</v>
      </c>
      <c r="H9" s="32">
        <v>2.6699726417304217</v>
      </c>
      <c r="I9" s="81">
        <v>3.8298580492628931</v>
      </c>
      <c r="J9" s="93">
        <v>0.2676936746757822</v>
      </c>
      <c r="K9" s="32">
        <v>0.17524931301077126</v>
      </c>
      <c r="L9" s="32">
        <v>0.12389846520776224</v>
      </c>
      <c r="M9" s="81">
        <v>0.17107989431064308</v>
      </c>
    </row>
    <row r="10" spans="1:13" ht="15" thickBot="1" x14ac:dyDescent="0.35">
      <c r="A10" s="70" t="s">
        <v>51</v>
      </c>
      <c r="B10" s="100">
        <v>0.89172826806740002</v>
      </c>
      <c r="C10" s="101">
        <v>1.2831402050597585</v>
      </c>
      <c r="D10" s="101">
        <v>0.99022497911525498</v>
      </c>
      <c r="E10" s="102">
        <v>0.7781482444339558</v>
      </c>
      <c r="F10" s="100">
        <v>0.4236749661876969</v>
      </c>
      <c r="G10" s="101">
        <v>0.57856581276558794</v>
      </c>
      <c r="H10" s="101">
        <v>0.44020737479945371</v>
      </c>
      <c r="I10" s="102">
        <v>0.32154586858510253</v>
      </c>
      <c r="J10" s="103">
        <v>0.22553050604291586</v>
      </c>
      <c r="K10" s="101">
        <v>0.31890606279170963</v>
      </c>
      <c r="L10" s="101">
        <v>0.21372485248338985</v>
      </c>
      <c r="M10" s="102">
        <v>0.16347634345239226</v>
      </c>
    </row>
    <row r="11" spans="1:13" ht="15" thickBot="1" x14ac:dyDescent="0.35">
      <c r="A11" s="41" t="s">
        <v>93</v>
      </c>
      <c r="B11" s="90">
        <f>SUM(B5:B10)/100</f>
        <v>1.7327255683256657</v>
      </c>
      <c r="C11" s="82">
        <f t="shared" ref="C11:M11" si="0">SUM(C5:C10)/100</f>
        <v>1.78178752070034</v>
      </c>
      <c r="D11" s="82">
        <f t="shared" si="0"/>
        <v>1.7900050891562562</v>
      </c>
      <c r="E11" s="83">
        <f t="shared" si="0"/>
        <v>1.8091807863259945</v>
      </c>
      <c r="F11" s="90">
        <f t="shared" si="0"/>
        <v>2.0311867437617432</v>
      </c>
      <c r="G11" s="82">
        <f t="shared" si="0"/>
        <v>2.0372293474433616</v>
      </c>
      <c r="H11" s="82">
        <f t="shared" si="0"/>
        <v>2.0381026885356035</v>
      </c>
      <c r="I11" s="83">
        <f t="shared" si="0"/>
        <v>2.0474380579471183</v>
      </c>
      <c r="J11" s="82">
        <f t="shared" si="0"/>
        <v>1.3277747751061861</v>
      </c>
      <c r="K11" s="82">
        <f t="shared" si="0"/>
        <v>1.3653292481566035</v>
      </c>
      <c r="L11" s="82">
        <f t="shared" si="0"/>
        <v>1.332466044076879</v>
      </c>
      <c r="M11" s="83">
        <f t="shared" si="0"/>
        <v>1.3679928526621936</v>
      </c>
    </row>
    <row r="13" spans="1:13" s="163" customFormat="1" ht="10.199999999999999" x14ac:dyDescent="0.2">
      <c r="A13" s="162" t="s">
        <v>154</v>
      </c>
      <c r="B13" s="162"/>
      <c r="C13" s="162"/>
      <c r="D13" s="162"/>
      <c r="E13" s="162"/>
      <c r="F13" s="162"/>
    </row>
    <row r="14" spans="1:13" s="163" customFormat="1" ht="10.199999999999999" x14ac:dyDescent="0.2">
      <c r="A14" s="196" t="s">
        <v>146</v>
      </c>
      <c r="B14" s="196"/>
      <c r="C14" s="196"/>
      <c r="D14" s="196"/>
      <c r="E14" s="196"/>
      <c r="F14" s="196"/>
      <c r="G14" s="196"/>
      <c r="H14" s="196"/>
    </row>
    <row r="15" spans="1:13" s="163" customFormat="1" ht="10.199999999999999" x14ac:dyDescent="0.2">
      <c r="A15" s="164" t="s">
        <v>171</v>
      </c>
      <c r="B15" s="165"/>
      <c r="C15" s="165"/>
      <c r="D15" s="165"/>
      <c r="E15" s="165"/>
      <c r="F15" s="165"/>
      <c r="G15" s="165"/>
      <c r="H15" s="165"/>
    </row>
    <row r="16" spans="1:13" x14ac:dyDescent="0.3">
      <c r="A16" s="196" t="s">
        <v>179</v>
      </c>
      <c r="B16" s="196"/>
      <c r="C16" s="196"/>
      <c r="D16" s="196"/>
      <c r="E16" s="196"/>
    </row>
  </sheetData>
  <mergeCells count="6">
    <mergeCell ref="A16:E16"/>
    <mergeCell ref="B3:E3"/>
    <mergeCell ref="F3:I3"/>
    <mergeCell ref="J3:M3"/>
    <mergeCell ref="A1:J1"/>
    <mergeCell ref="A14:H14"/>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
  <sheetViews>
    <sheetView topLeftCell="A3" workbookViewId="0">
      <selection activeCell="A16" sqref="A16:E16"/>
    </sheetView>
  </sheetViews>
  <sheetFormatPr baseColWidth="10" defaultRowHeight="14.4" x14ac:dyDescent="0.3"/>
  <cols>
    <col min="1" max="1" width="29" bestFit="1" customWidth="1"/>
    <col min="2" max="2" width="10.44140625" bestFit="1" customWidth="1"/>
    <col min="3" max="3" width="8" bestFit="1" customWidth="1"/>
    <col min="4" max="4" width="8.6640625" bestFit="1" customWidth="1"/>
    <col min="5" max="5" width="12.33203125" bestFit="1" customWidth="1"/>
    <col min="7" max="7" width="32.88671875" customWidth="1"/>
  </cols>
  <sheetData>
    <row r="1" spans="1:11" x14ac:dyDescent="0.3">
      <c r="A1" s="207" t="s">
        <v>170</v>
      </c>
      <c r="B1" s="207"/>
      <c r="C1" s="207"/>
      <c r="D1" s="207"/>
      <c r="E1" s="207"/>
      <c r="F1" s="207"/>
      <c r="G1" s="207"/>
      <c r="H1" s="207"/>
      <c r="I1" s="207"/>
      <c r="J1" s="207"/>
      <c r="K1" s="207"/>
    </row>
    <row r="2" spans="1:11" ht="15" thickBot="1" x14ac:dyDescent="0.35"/>
    <row r="3" spans="1:11" x14ac:dyDescent="0.3">
      <c r="A3" s="26"/>
      <c r="B3" s="204" t="s">
        <v>44</v>
      </c>
      <c r="C3" s="206"/>
      <c r="D3" s="206"/>
      <c r="E3" s="205"/>
    </row>
    <row r="4" spans="1:11" ht="15" thickBot="1" x14ac:dyDescent="0.35">
      <c r="A4" s="26"/>
      <c r="B4" s="86" t="s">
        <v>103</v>
      </c>
      <c r="C4" s="78" t="s">
        <v>104</v>
      </c>
      <c r="D4" s="78" t="s">
        <v>105</v>
      </c>
      <c r="E4" s="87" t="s">
        <v>106</v>
      </c>
    </row>
    <row r="5" spans="1:11" x14ac:dyDescent="0.3">
      <c r="A5" s="70" t="s">
        <v>46</v>
      </c>
      <c r="B5" s="153">
        <v>99.979159397823679</v>
      </c>
      <c r="C5" s="154">
        <v>99.974151825083879</v>
      </c>
      <c r="D5" s="154">
        <v>99.983275913971298</v>
      </c>
      <c r="E5" s="155">
        <v>99.983504801935439</v>
      </c>
    </row>
    <row r="6" spans="1:11" x14ac:dyDescent="0.3">
      <c r="A6" s="70" t="s">
        <v>47</v>
      </c>
      <c r="B6" s="156">
        <v>75.1160868374035</v>
      </c>
      <c r="C6" s="152">
        <v>76.023283630502874</v>
      </c>
      <c r="D6" s="152">
        <v>73.74700758317843</v>
      </c>
      <c r="E6" s="157">
        <v>69.4028331011787</v>
      </c>
    </row>
    <row r="7" spans="1:11" x14ac:dyDescent="0.3">
      <c r="A7" s="70" t="s">
        <v>48</v>
      </c>
      <c r="B7" s="156">
        <v>17.831593884571166</v>
      </c>
      <c r="C7" s="152">
        <v>17.038762125834996</v>
      </c>
      <c r="D7" s="152">
        <v>19.979071000912658</v>
      </c>
      <c r="E7" s="157">
        <v>24.143471567166003</v>
      </c>
    </row>
    <row r="8" spans="1:11" x14ac:dyDescent="0.3">
      <c r="A8" s="70" t="s">
        <v>49</v>
      </c>
      <c r="B8" s="156">
        <v>5.3232517895989009</v>
      </c>
      <c r="C8" s="152">
        <v>5.4775323609013409</v>
      </c>
      <c r="D8" s="152">
        <v>5.2456290406586419</v>
      </c>
      <c r="E8" s="157">
        <v>4.9426537311730732</v>
      </c>
    </row>
    <row r="9" spans="1:11" x14ac:dyDescent="0.3">
      <c r="A9" s="70" t="s">
        <v>50</v>
      </c>
      <c r="B9" s="156">
        <v>1.6044922035073093</v>
      </c>
      <c r="C9" s="152">
        <v>1.3349822103737343</v>
      </c>
      <c r="D9" s="152">
        <v>0.95661772084155594</v>
      </c>
      <c r="E9" s="157">
        <v>1.4739783159420998</v>
      </c>
    </row>
    <row r="10" spans="1:11" ht="15" thickBot="1" x14ac:dyDescent="0.35">
      <c r="A10" s="70" t="s">
        <v>51</v>
      </c>
      <c r="B10" s="156">
        <v>0.14541588709545231</v>
      </c>
      <c r="C10" s="152">
        <v>0.15128784730317374</v>
      </c>
      <c r="D10" s="152">
        <v>8.8398740437406517E-2</v>
      </c>
      <c r="E10" s="157">
        <v>5.3558482604693598E-2</v>
      </c>
    </row>
    <row r="11" spans="1:11" ht="15" thickBot="1" x14ac:dyDescent="0.35">
      <c r="A11" s="41" t="s">
        <v>93</v>
      </c>
      <c r="B11" s="97">
        <f>SUM(B5:B10)/100</f>
        <v>2.0000000000000004</v>
      </c>
      <c r="C11" s="99">
        <f>SUM(C5:C10)/100</f>
        <v>2</v>
      </c>
      <c r="D11" s="99">
        <f>SUM(D5:D10)/100</f>
        <v>2</v>
      </c>
      <c r="E11" s="98">
        <f>SUM(E5:E10)/100</f>
        <v>2.0000000000000004</v>
      </c>
    </row>
    <row r="13" spans="1:11" s="163" customFormat="1" ht="10.199999999999999" x14ac:dyDescent="0.2">
      <c r="A13" s="162" t="s">
        <v>149</v>
      </c>
      <c r="B13" s="162"/>
      <c r="C13" s="162"/>
      <c r="D13" s="162"/>
      <c r="E13" s="162"/>
      <c r="F13" s="162"/>
    </row>
    <row r="14" spans="1:11" s="163" customFormat="1" ht="10.199999999999999" x14ac:dyDescent="0.2">
      <c r="A14" s="162" t="s">
        <v>148</v>
      </c>
      <c r="B14" s="162"/>
      <c r="C14" s="162"/>
      <c r="D14" s="162"/>
      <c r="E14" s="162"/>
      <c r="F14" s="162"/>
    </row>
    <row r="15" spans="1:11" s="163" customFormat="1" ht="10.199999999999999" x14ac:dyDescent="0.2">
      <c r="A15" s="164" t="s">
        <v>171</v>
      </c>
      <c r="B15" s="165"/>
      <c r="C15" s="165"/>
      <c r="D15" s="165"/>
      <c r="E15" s="165"/>
      <c r="F15" s="165"/>
      <c r="G15" s="165"/>
    </row>
    <row r="16" spans="1:11" x14ac:dyDescent="0.3">
      <c r="A16" s="196" t="s">
        <v>179</v>
      </c>
      <c r="B16" s="196"/>
      <c r="C16" s="196"/>
      <c r="D16" s="196"/>
      <c r="E16" s="196"/>
      <c r="F16" s="8"/>
      <c r="G16" s="3"/>
    </row>
  </sheetData>
  <mergeCells count="3">
    <mergeCell ref="B3:E3"/>
    <mergeCell ref="A1:K1"/>
    <mergeCell ref="A16:E16"/>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tabSelected="1" topLeftCell="A16" workbookViewId="0">
      <selection activeCell="A22" sqref="A22:E22"/>
    </sheetView>
  </sheetViews>
  <sheetFormatPr baseColWidth="10" defaultRowHeight="14.4" x14ac:dyDescent="0.3"/>
  <cols>
    <col min="1" max="1" width="25.109375" style="34" bestFit="1" customWidth="1"/>
    <col min="2" max="2" width="20.5546875" bestFit="1" customWidth="1"/>
    <col min="3" max="3" width="17.109375" bestFit="1" customWidth="1"/>
    <col min="4" max="4" width="18.88671875" bestFit="1" customWidth="1"/>
    <col min="5" max="5" width="18.6640625" bestFit="1" customWidth="1"/>
    <col min="6" max="6" width="15.6640625" bestFit="1" customWidth="1"/>
    <col min="7" max="7" width="28.5546875" bestFit="1" customWidth="1"/>
    <col min="8" max="8" width="24" bestFit="1" customWidth="1"/>
    <col min="9" max="9" width="22.6640625" bestFit="1" customWidth="1"/>
  </cols>
  <sheetData>
    <row r="1" spans="1:10" x14ac:dyDescent="0.3">
      <c r="A1" s="197" t="s">
        <v>109</v>
      </c>
      <c r="B1" s="197"/>
      <c r="C1" s="197"/>
      <c r="D1" s="197"/>
      <c r="E1" s="197"/>
      <c r="F1" s="197"/>
      <c r="G1" s="197"/>
      <c r="H1" s="197"/>
      <c r="I1" s="197"/>
      <c r="J1" s="197"/>
    </row>
    <row r="2" spans="1:10" x14ac:dyDescent="0.3">
      <c r="A2" s="104"/>
      <c r="B2" s="105"/>
      <c r="C2" s="105" t="s">
        <v>46</v>
      </c>
      <c r="D2" s="105" t="s">
        <v>47</v>
      </c>
      <c r="E2" s="105" t="s">
        <v>48</v>
      </c>
      <c r="F2" s="105" t="s">
        <v>49</v>
      </c>
      <c r="G2" s="105" t="s">
        <v>78</v>
      </c>
      <c r="H2" s="105" t="s">
        <v>50</v>
      </c>
      <c r="I2" s="105" t="s">
        <v>112</v>
      </c>
    </row>
    <row r="3" spans="1:10" x14ac:dyDescent="0.3">
      <c r="A3" s="253" t="s">
        <v>85</v>
      </c>
      <c r="B3" s="105" t="s">
        <v>6</v>
      </c>
      <c r="C3" s="106">
        <v>99.977502613666942</v>
      </c>
      <c r="D3" s="106">
        <v>72.888884967775809</v>
      </c>
      <c r="E3" s="106">
        <v>22.032881474064041</v>
      </c>
      <c r="F3" s="106">
        <v>6.3111785542561973</v>
      </c>
      <c r="G3" s="106">
        <v>0.92636296665534446</v>
      </c>
      <c r="H3" s="106">
        <v>1.4080717093161235</v>
      </c>
      <c r="I3" s="112">
        <f>SUM(C3:H3)/100</f>
        <v>2.0354488228573446</v>
      </c>
    </row>
    <row r="4" spans="1:10" x14ac:dyDescent="0.3">
      <c r="A4" s="253"/>
      <c r="B4" s="107" t="s">
        <v>103</v>
      </c>
      <c r="C4" s="106">
        <v>99.978399103562793</v>
      </c>
      <c r="D4" s="106">
        <v>73.0569318626723</v>
      </c>
      <c r="E4" s="106">
        <v>21.687300022950954</v>
      </c>
      <c r="F4" s="106">
        <v>6.1157538037828569</v>
      </c>
      <c r="G4" s="106">
        <v>0.73308042283754771</v>
      </c>
      <c r="H4" s="106">
        <v>1.5593147115605297</v>
      </c>
      <c r="I4" s="112">
        <f t="shared" ref="I4:I17" si="0">SUM(C4:H4)/100</f>
        <v>2.0313077992736699</v>
      </c>
    </row>
    <row r="5" spans="1:10" x14ac:dyDescent="0.3">
      <c r="A5" s="253"/>
      <c r="B5" s="107" t="s">
        <v>104</v>
      </c>
      <c r="C5" s="106">
        <v>99.977723985327529</v>
      </c>
      <c r="D5" s="106">
        <v>75.371638178119014</v>
      </c>
      <c r="E5" s="106">
        <v>19.218260391760843</v>
      </c>
      <c r="F5" s="106">
        <v>6.6382523723955629</v>
      </c>
      <c r="G5" s="106">
        <v>1.1464722218097034</v>
      </c>
      <c r="H5" s="106">
        <v>1.2756731069100198</v>
      </c>
      <c r="I5" s="112">
        <f t="shared" si="0"/>
        <v>2.0362802025632267</v>
      </c>
    </row>
    <row r="6" spans="1:10" x14ac:dyDescent="0.3">
      <c r="A6" s="253"/>
      <c r="B6" s="107" t="s">
        <v>105</v>
      </c>
      <c r="C6" s="106">
        <v>99.979143078481613</v>
      </c>
      <c r="D6" s="106">
        <v>72.608902925928135</v>
      </c>
      <c r="E6" s="106">
        <v>22.84726774328109</v>
      </c>
      <c r="F6" s="106">
        <v>6.0991597640188306</v>
      </c>
      <c r="G6" s="106">
        <v>0.78064477683093969</v>
      </c>
      <c r="H6" s="106">
        <v>1.1769262856802336</v>
      </c>
      <c r="I6" s="112">
        <f t="shared" si="0"/>
        <v>2.0349204457422085</v>
      </c>
    </row>
    <row r="7" spans="1:10" x14ac:dyDescent="0.3">
      <c r="A7" s="253"/>
      <c r="B7" s="107" t="s">
        <v>106</v>
      </c>
      <c r="C7" s="106">
        <v>99.974866113721177</v>
      </c>
      <c r="D7" s="106">
        <v>69.597664481951938</v>
      </c>
      <c r="E7" s="106">
        <v>25.663631266554532</v>
      </c>
      <c r="F7" s="106">
        <v>6.302805328383891</v>
      </c>
      <c r="G7" s="106">
        <v>1.011155578756066</v>
      </c>
      <c r="H7" s="106">
        <v>1.5138333043326953</v>
      </c>
      <c r="I7" s="112">
        <f t="shared" si="0"/>
        <v>2.0406395607370036</v>
      </c>
    </row>
    <row r="8" spans="1:10" x14ac:dyDescent="0.3">
      <c r="A8" s="253" t="s">
        <v>108</v>
      </c>
      <c r="B8" s="105" t="s">
        <v>6</v>
      </c>
      <c r="C8" s="106">
        <v>99.957507886497098</v>
      </c>
      <c r="D8" s="106">
        <v>73.783345049668782</v>
      </c>
      <c r="E8" s="106">
        <v>20.083691840143494</v>
      </c>
      <c r="F8" s="106">
        <v>7.044095848109297</v>
      </c>
      <c r="G8" s="106">
        <v>0.67067045505724687</v>
      </c>
      <c r="H8" s="106">
        <v>1.9544414049420089</v>
      </c>
      <c r="I8" s="112">
        <f t="shared" si="0"/>
        <v>2.034937524844179</v>
      </c>
    </row>
    <row r="9" spans="1:10" x14ac:dyDescent="0.3">
      <c r="A9" s="253"/>
      <c r="B9" s="107" t="s">
        <v>103</v>
      </c>
      <c r="C9" s="106">
        <v>99.945039659653006</v>
      </c>
      <c r="D9" s="106">
        <v>75.479545932595542</v>
      </c>
      <c r="E9" s="106">
        <v>17.913678339519198</v>
      </c>
      <c r="F9" s="106">
        <v>6.7899768623752372</v>
      </c>
      <c r="G9" s="106">
        <v>0.70023544738395571</v>
      </c>
      <c r="H9" s="106">
        <v>2.1244546373635318</v>
      </c>
      <c r="I9" s="112">
        <f t="shared" si="0"/>
        <v>2.0295293087889048</v>
      </c>
    </row>
    <row r="10" spans="1:10" x14ac:dyDescent="0.3">
      <c r="A10" s="253"/>
      <c r="B10" s="107" t="s">
        <v>104</v>
      </c>
      <c r="C10" s="106">
        <v>99.953528224342492</v>
      </c>
      <c r="D10" s="106">
        <v>76.284871984780494</v>
      </c>
      <c r="E10" s="106">
        <v>17.384800824874016</v>
      </c>
      <c r="F10" s="106">
        <v>7.1486661148143309</v>
      </c>
      <c r="G10" s="106">
        <v>0.86916742909423605</v>
      </c>
      <c r="H10" s="106">
        <v>1.9002599514950842</v>
      </c>
      <c r="I10" s="112">
        <f t="shared" si="0"/>
        <v>2.0354129452940062</v>
      </c>
    </row>
    <row r="11" spans="1:10" x14ac:dyDescent="0.3">
      <c r="A11" s="253"/>
      <c r="B11" s="107" t="s">
        <v>105</v>
      </c>
      <c r="C11" s="106">
        <v>99.97972245104873</v>
      </c>
      <c r="D11" s="106">
        <v>73.688612888917049</v>
      </c>
      <c r="E11" s="106">
        <v>20.603257081300296</v>
      </c>
      <c r="F11" s="106">
        <v>7.0933400925163177</v>
      </c>
      <c r="G11" s="106">
        <v>0.60452442810975215</v>
      </c>
      <c r="H11" s="106">
        <v>1.5778467777707368</v>
      </c>
      <c r="I11" s="112">
        <f t="shared" si="0"/>
        <v>2.0354730371966285</v>
      </c>
    </row>
    <row r="12" spans="1:10" x14ac:dyDescent="0.3">
      <c r="A12" s="253"/>
      <c r="B12" s="107" t="s">
        <v>106</v>
      </c>
      <c r="C12" s="106">
        <v>99.961821912858511</v>
      </c>
      <c r="D12" s="106">
        <v>69.781362275959395</v>
      </c>
      <c r="E12" s="106">
        <v>24.518512963505838</v>
      </c>
      <c r="F12" s="106">
        <v>7.1747533763745821</v>
      </c>
      <c r="G12" s="106">
        <v>0.49017936883440932</v>
      </c>
      <c r="H12" s="106">
        <v>2.0370736496206052</v>
      </c>
      <c r="I12" s="112">
        <f t="shared" si="0"/>
        <v>2.0396370354715332</v>
      </c>
    </row>
    <row r="13" spans="1:10" x14ac:dyDescent="0.3">
      <c r="A13" s="253" t="s">
        <v>86</v>
      </c>
      <c r="B13" s="105" t="s">
        <v>6</v>
      </c>
      <c r="C13" s="106">
        <v>99.927795502098078</v>
      </c>
      <c r="D13" s="106">
        <v>72.535646645489763</v>
      </c>
      <c r="E13" s="106">
        <v>20.390734755738873</v>
      </c>
      <c r="F13" s="106">
        <v>6.571762735558524</v>
      </c>
      <c r="G13" s="106">
        <v>0.16355587543916714</v>
      </c>
      <c r="H13" s="106">
        <v>4.6462325630751273</v>
      </c>
      <c r="I13" s="112">
        <f t="shared" si="0"/>
        <v>2.0423572807739951</v>
      </c>
    </row>
    <row r="14" spans="1:10" x14ac:dyDescent="0.3">
      <c r="A14" s="253"/>
      <c r="B14" s="107" t="s">
        <v>103</v>
      </c>
      <c r="C14" s="106">
        <v>99.911047450483082</v>
      </c>
      <c r="D14" s="106">
        <v>74.882080851025009</v>
      </c>
      <c r="E14" s="106">
        <v>17.071590836518897</v>
      </c>
      <c r="F14" s="106">
        <v>6.6221751863441867</v>
      </c>
      <c r="G14" s="106">
        <v>0.13320074081507904</v>
      </c>
      <c r="H14" s="106">
        <v>4.6059173972940179</v>
      </c>
      <c r="I14" s="112">
        <f t="shared" si="0"/>
        <v>2.0322601246248029</v>
      </c>
    </row>
    <row r="15" spans="1:10" x14ac:dyDescent="0.3">
      <c r="A15" s="253"/>
      <c r="B15" s="107" t="s">
        <v>104</v>
      </c>
      <c r="C15" s="106">
        <v>99.946085471227292</v>
      </c>
      <c r="D15" s="106">
        <v>75.353426435295418</v>
      </c>
      <c r="E15" s="106">
        <v>17.089474261776509</v>
      </c>
      <c r="F15" s="106">
        <v>6.7302508218387231</v>
      </c>
      <c r="G15" s="106">
        <v>0.20516148117047012</v>
      </c>
      <c r="H15" s="106">
        <v>4.5483823255769575</v>
      </c>
      <c r="I15" s="112">
        <f t="shared" si="0"/>
        <v>2.0387278079688538</v>
      </c>
    </row>
    <row r="16" spans="1:10" x14ac:dyDescent="0.3">
      <c r="A16" s="253"/>
      <c r="B16" s="107" t="s">
        <v>105</v>
      </c>
      <c r="C16" s="106">
        <v>99.951665348448898</v>
      </c>
      <c r="D16" s="106">
        <v>73.638281044028474</v>
      </c>
      <c r="E16" s="106">
        <v>20.014939801388522</v>
      </c>
      <c r="F16" s="106">
        <v>6.3880833113630366</v>
      </c>
      <c r="G16" s="106">
        <v>0.22585464452060813</v>
      </c>
      <c r="H16" s="106">
        <v>3.8676509359346163</v>
      </c>
      <c r="I16" s="112">
        <f t="shared" si="0"/>
        <v>2.0408647508568416</v>
      </c>
    </row>
    <row r="17" spans="1:9" x14ac:dyDescent="0.3">
      <c r="A17" s="253"/>
      <c r="B17" s="107" t="s">
        <v>106</v>
      </c>
      <c r="C17" s="106">
        <v>99.918923001513633</v>
      </c>
      <c r="D17" s="106">
        <v>68.742505001803423</v>
      </c>
      <c r="E17" s="106">
        <v>24.898653751892052</v>
      </c>
      <c r="F17" s="106">
        <v>6.4997240915830981</v>
      </c>
      <c r="G17" s="106">
        <v>0.13533384918445171</v>
      </c>
      <c r="H17" s="106">
        <v>5.0098186403109901</v>
      </c>
      <c r="I17" s="112">
        <f t="shared" si="0"/>
        <v>2.0520495833628765</v>
      </c>
    </row>
    <row r="19" spans="1:9" x14ac:dyDescent="0.3">
      <c r="A19" s="108" t="s">
        <v>176</v>
      </c>
      <c r="B19" s="108"/>
      <c r="C19" s="108"/>
      <c r="D19" s="108"/>
      <c r="E19" s="108"/>
      <c r="F19" s="108"/>
      <c r="G19" s="108"/>
    </row>
    <row r="20" spans="1:9" x14ac:dyDescent="0.3">
      <c r="A20" s="196" t="s">
        <v>150</v>
      </c>
      <c r="B20" s="196"/>
      <c r="C20" s="196"/>
      <c r="D20" s="196"/>
      <c r="E20" s="196"/>
      <c r="F20" s="196"/>
      <c r="G20" s="196"/>
      <c r="H20" s="196"/>
    </row>
    <row r="21" spans="1:9" x14ac:dyDescent="0.3">
      <c r="A21" s="164" t="s">
        <v>171</v>
      </c>
    </row>
    <row r="22" spans="1:9" x14ac:dyDescent="0.3">
      <c r="A22" s="196" t="s">
        <v>179</v>
      </c>
      <c r="B22" s="196"/>
      <c r="C22" s="196"/>
      <c r="D22" s="196"/>
      <c r="E22" s="196"/>
    </row>
  </sheetData>
  <mergeCells count="6">
    <mergeCell ref="A22:E22"/>
    <mergeCell ref="A20:H20"/>
    <mergeCell ref="A3:A7"/>
    <mergeCell ref="A8:A12"/>
    <mergeCell ref="A13:A17"/>
    <mergeCell ref="A1:J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L8"/>
  <sheetViews>
    <sheetView topLeftCell="D1" workbookViewId="0">
      <selection activeCell="L8" sqref="L8"/>
    </sheetView>
  </sheetViews>
  <sheetFormatPr baseColWidth="10" defaultColWidth="11.44140625" defaultRowHeight="14.4" x14ac:dyDescent="0.3"/>
  <cols>
    <col min="1" max="16384" width="11.44140625" style="19"/>
  </cols>
  <sheetData>
    <row r="8" spans="12:12" x14ac:dyDescent="0.3">
      <c r="L8" s="11" t="s">
        <v>178</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zoomScaleNormal="100" workbookViewId="0">
      <selection activeCell="A14" sqref="A14"/>
    </sheetView>
  </sheetViews>
  <sheetFormatPr baseColWidth="10" defaultRowHeight="14.4" x14ac:dyDescent="0.3"/>
  <cols>
    <col min="1" max="1" width="29" bestFit="1" customWidth="1"/>
  </cols>
  <sheetData>
    <row r="1" spans="1:10" x14ac:dyDescent="0.3">
      <c r="A1" s="197" t="s">
        <v>94</v>
      </c>
      <c r="B1" s="197"/>
      <c r="C1" s="197"/>
      <c r="D1" s="197"/>
      <c r="E1" s="197"/>
      <c r="F1" s="197"/>
      <c r="G1" s="197"/>
      <c r="H1" s="197"/>
      <c r="I1" s="197"/>
      <c r="J1" s="197"/>
    </row>
    <row r="3" spans="1:10" x14ac:dyDescent="0.3">
      <c r="A3" s="33"/>
      <c r="B3" s="199" t="s">
        <v>43</v>
      </c>
      <c r="C3" s="200"/>
      <c r="D3" s="199" t="s">
        <v>44</v>
      </c>
      <c r="E3" s="200"/>
      <c r="F3" s="199" t="s">
        <v>45</v>
      </c>
      <c r="G3" s="201"/>
    </row>
    <row r="4" spans="1:10" x14ac:dyDescent="0.3">
      <c r="B4" s="45" t="s">
        <v>41</v>
      </c>
      <c r="C4" s="45" t="s">
        <v>42</v>
      </c>
      <c r="D4" s="45" t="s">
        <v>41</v>
      </c>
      <c r="E4" s="45" t="s">
        <v>42</v>
      </c>
      <c r="F4" s="45" t="s">
        <v>41</v>
      </c>
      <c r="G4" s="45" t="s">
        <v>42</v>
      </c>
    </row>
    <row r="5" spans="1:10" x14ac:dyDescent="0.3">
      <c r="A5" s="70" t="s">
        <v>80</v>
      </c>
      <c r="B5" s="42">
        <v>99.810561761877707</v>
      </c>
      <c r="C5" s="36">
        <v>99.769649295812187</v>
      </c>
      <c r="D5" s="36">
        <v>99.951269246541102</v>
      </c>
      <c r="E5" s="36">
        <v>99.944027455218844</v>
      </c>
      <c r="F5" s="36">
        <v>98.625601623033248</v>
      </c>
      <c r="G5" s="43">
        <v>98.412253300037918</v>
      </c>
    </row>
    <row r="6" spans="1:10" x14ac:dyDescent="0.3">
      <c r="A6" s="70" t="s">
        <v>81</v>
      </c>
      <c r="B6" s="42">
        <v>53.305036711973443</v>
      </c>
      <c r="C6" s="36">
        <v>76.188239139469516</v>
      </c>
      <c r="D6" s="36">
        <v>92.960933945253032</v>
      </c>
      <c r="E6" s="36">
        <v>99.440586203328678</v>
      </c>
      <c r="F6" s="36">
        <v>31.170296189181219</v>
      </c>
      <c r="G6" s="43">
        <v>35.55675313241197</v>
      </c>
    </row>
    <row r="7" spans="1:10" x14ac:dyDescent="0.3">
      <c r="A7" s="70" t="s">
        <v>82</v>
      </c>
      <c r="B7" s="42">
        <v>0</v>
      </c>
      <c r="C7" s="36">
        <v>3.7107990108831555E-2</v>
      </c>
      <c r="D7" s="36">
        <v>6.7902162128761532</v>
      </c>
      <c r="E7" s="36">
        <v>4.4143514103460699</v>
      </c>
      <c r="F7" s="36">
        <v>0</v>
      </c>
      <c r="G7" s="43">
        <v>1.7545893477627417E-2</v>
      </c>
      <c r="H7" s="2"/>
    </row>
    <row r="8" spans="1:10" ht="15" thickBot="1" x14ac:dyDescent="0.35">
      <c r="A8" s="70" t="s">
        <v>158</v>
      </c>
      <c r="B8" s="42">
        <v>0.94462327067608687</v>
      </c>
      <c r="C8" s="36">
        <v>1.0297394035015066</v>
      </c>
      <c r="D8" s="36">
        <v>0.14359422308854675</v>
      </c>
      <c r="E8" s="36">
        <v>0.10296953672434705</v>
      </c>
      <c r="F8" s="36">
        <v>6.8058043583047359E-2</v>
      </c>
      <c r="G8" s="43">
        <v>0.15681642295629505</v>
      </c>
    </row>
    <row r="9" spans="1:10" ht="15" thickBot="1" x14ac:dyDescent="0.35">
      <c r="A9" s="41" t="s">
        <v>93</v>
      </c>
      <c r="B9" s="44">
        <f>SUM(B5:B8)/100</f>
        <v>1.5406022174452725</v>
      </c>
      <c r="C9" s="44">
        <f t="shared" ref="C9:G9" si="0">SUM(C5:C8)/100</f>
        <v>1.7702473582889204</v>
      </c>
      <c r="D9" s="44">
        <f t="shared" si="0"/>
        <v>1.9984601362775882</v>
      </c>
      <c r="E9" s="44">
        <f t="shared" si="0"/>
        <v>2.0390193460561794</v>
      </c>
      <c r="F9" s="44">
        <f t="shared" si="0"/>
        <v>1.2986395585579751</v>
      </c>
      <c r="G9" s="44">
        <f t="shared" si="0"/>
        <v>1.341433687488838</v>
      </c>
    </row>
    <row r="11" spans="1:10" s="40" customFormat="1" x14ac:dyDescent="0.3">
      <c r="A11" s="198" t="s">
        <v>137</v>
      </c>
      <c r="B11" s="198"/>
      <c r="C11" s="198"/>
      <c r="D11" s="198"/>
      <c r="E11" s="198"/>
      <c r="F11" s="198"/>
      <c r="G11" s="198"/>
      <c r="H11" s="198"/>
      <c r="I11" s="198"/>
    </row>
    <row r="12" spans="1:10" x14ac:dyDescent="0.3">
      <c r="A12" s="196" t="s">
        <v>138</v>
      </c>
      <c r="B12" s="196"/>
      <c r="C12" s="196"/>
      <c r="D12" s="196"/>
      <c r="E12" s="196"/>
      <c r="F12" s="196"/>
      <c r="G12" s="196"/>
      <c r="H12" s="196"/>
    </row>
    <row r="13" spans="1:10" x14ac:dyDescent="0.3">
      <c r="A13" s="196" t="s">
        <v>157</v>
      </c>
      <c r="B13" s="196"/>
      <c r="C13" s="196"/>
      <c r="D13" s="196"/>
      <c r="E13" s="196"/>
      <c r="F13" s="196"/>
      <c r="G13" s="196"/>
      <c r="H13" s="196"/>
    </row>
    <row r="14" spans="1:10" x14ac:dyDescent="0.3">
      <c r="A14" s="38" t="s">
        <v>179</v>
      </c>
    </row>
  </sheetData>
  <mergeCells count="7">
    <mergeCell ref="A13:H13"/>
    <mergeCell ref="A1:J1"/>
    <mergeCell ref="A12:H12"/>
    <mergeCell ref="A11:I11"/>
    <mergeCell ref="B3:C3"/>
    <mergeCell ref="D3:E3"/>
    <mergeCell ref="F3:G3"/>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6"/>
  <sheetViews>
    <sheetView showGridLines="0" topLeftCell="A9" workbookViewId="0">
      <selection activeCell="A16" sqref="A16"/>
    </sheetView>
  </sheetViews>
  <sheetFormatPr baseColWidth="10" defaultRowHeight="14.4" x14ac:dyDescent="0.3"/>
  <cols>
    <col min="1" max="1" width="29" bestFit="1" customWidth="1"/>
    <col min="2" max="3" width="7.44140625" style="3" bestFit="1" customWidth="1"/>
    <col min="4" max="10" width="11.44140625" style="3"/>
    <col min="11" max="11" width="3.109375" style="3" customWidth="1"/>
  </cols>
  <sheetData>
    <row r="1" spans="1:11" x14ac:dyDescent="0.3">
      <c r="A1" s="197" t="s">
        <v>102</v>
      </c>
      <c r="B1" s="197"/>
      <c r="C1" s="197"/>
      <c r="D1" s="197"/>
      <c r="E1" s="197"/>
      <c r="F1" s="197"/>
      <c r="G1" s="197"/>
      <c r="H1" s="197"/>
      <c r="I1" s="197"/>
      <c r="J1" s="197"/>
      <c r="K1"/>
    </row>
    <row r="2" spans="1:11" x14ac:dyDescent="0.3">
      <c r="A2" s="22"/>
      <c r="B2" s="22"/>
      <c r="C2" s="22"/>
      <c r="D2" s="22"/>
      <c r="E2" s="22"/>
      <c r="F2" s="22"/>
      <c r="G2" s="22"/>
      <c r="H2" s="22"/>
      <c r="I2" s="22"/>
      <c r="J2" s="22"/>
      <c r="K2"/>
    </row>
    <row r="3" spans="1:11" s="1" customFormat="1" ht="15" x14ac:dyDescent="0.25">
      <c r="A3" s="26"/>
      <c r="B3" s="202" t="s">
        <v>43</v>
      </c>
      <c r="C3" s="203"/>
      <c r="D3" s="202" t="s">
        <v>44</v>
      </c>
      <c r="E3" s="203"/>
      <c r="F3" s="202" t="s">
        <v>45</v>
      </c>
      <c r="G3" s="203"/>
      <c r="H3" s="12"/>
      <c r="I3" s="12"/>
      <c r="J3" s="12"/>
      <c r="K3" s="4"/>
    </row>
    <row r="4" spans="1:11" s="1" customFormat="1" ht="15.6" thickBot="1" x14ac:dyDescent="0.3">
      <c r="A4" s="26"/>
      <c r="B4" s="52" t="s">
        <v>41</v>
      </c>
      <c r="C4" s="52" t="s">
        <v>42</v>
      </c>
      <c r="D4" s="52" t="s">
        <v>41</v>
      </c>
      <c r="E4" s="52" t="s">
        <v>42</v>
      </c>
      <c r="F4" s="52" t="s">
        <v>41</v>
      </c>
      <c r="G4" s="52" t="s">
        <v>42</v>
      </c>
      <c r="H4" s="12"/>
      <c r="I4" s="12"/>
      <c r="J4" s="12"/>
      <c r="K4" s="4"/>
    </row>
    <row r="5" spans="1:11" s="1" customFormat="1" ht="15" x14ac:dyDescent="0.25">
      <c r="A5" s="53" t="s">
        <v>46</v>
      </c>
      <c r="B5" s="47">
        <v>98.447274725356323</v>
      </c>
      <c r="C5" s="48">
        <v>99.504445783234857</v>
      </c>
      <c r="D5" s="48">
        <v>99.679177503524912</v>
      </c>
      <c r="E5" s="48">
        <v>99.944276776131019</v>
      </c>
      <c r="F5" s="48">
        <v>95.854646436305302</v>
      </c>
      <c r="G5" s="49">
        <v>96.785968298330317</v>
      </c>
      <c r="H5" s="12"/>
      <c r="I5" s="12"/>
      <c r="J5" s="12"/>
      <c r="K5" s="4"/>
    </row>
    <row r="6" spans="1:11" s="1" customFormat="1" ht="15" x14ac:dyDescent="0.25">
      <c r="A6" s="54" t="s">
        <v>47</v>
      </c>
      <c r="B6" s="50">
        <v>36.077325947624331</v>
      </c>
      <c r="C6" s="46">
        <v>56.016048693180764</v>
      </c>
      <c r="D6" s="46">
        <v>66.328243052707862</v>
      </c>
      <c r="E6" s="46">
        <v>72.982713334555001</v>
      </c>
      <c r="F6" s="46">
        <v>27.018036100979142</v>
      </c>
      <c r="G6" s="51">
        <v>31.039625520502064</v>
      </c>
      <c r="H6" s="20"/>
      <c r="I6" s="20"/>
      <c r="J6" s="20"/>
      <c r="K6" s="4"/>
    </row>
    <row r="7" spans="1:11" s="1" customFormat="1" ht="15" x14ac:dyDescent="0.25">
      <c r="A7" s="54" t="s">
        <v>48</v>
      </c>
      <c r="B7" s="50">
        <v>14.707003429255971</v>
      </c>
      <c r="C7" s="46">
        <v>14.612611034750591</v>
      </c>
      <c r="D7" s="46">
        <v>22.055721580280757</v>
      </c>
      <c r="E7" s="46">
        <v>20.525032442883695</v>
      </c>
      <c r="F7" s="46">
        <v>4.97456816236088</v>
      </c>
      <c r="G7" s="51">
        <v>4.1474105707741815</v>
      </c>
      <c r="H7" s="20"/>
      <c r="I7" s="20"/>
      <c r="J7" s="20"/>
      <c r="K7" s="4"/>
    </row>
    <row r="8" spans="1:11" s="1" customFormat="1" ht="15" x14ac:dyDescent="0.25">
      <c r="A8" s="54" t="s">
        <v>49</v>
      </c>
      <c r="B8" s="50">
        <v>3.1554476410406815</v>
      </c>
      <c r="C8" s="46">
        <v>4.4513772570488337</v>
      </c>
      <c r="D8" s="46">
        <v>8.0522303799032695</v>
      </c>
      <c r="E8" s="46">
        <v>6.6852909388054282</v>
      </c>
      <c r="F8" s="46">
        <v>1.6672062388938049</v>
      </c>
      <c r="G8" s="51">
        <v>1.7057115016464941</v>
      </c>
      <c r="H8" s="20"/>
      <c r="I8" s="20"/>
      <c r="J8" s="20"/>
      <c r="K8" s="4"/>
    </row>
    <row r="9" spans="1:11" x14ac:dyDescent="0.3">
      <c r="A9" s="54" t="s">
        <v>50</v>
      </c>
      <c r="B9" s="50">
        <v>0.70757022796941271</v>
      </c>
      <c r="C9" s="46">
        <v>1.4608305687831888</v>
      </c>
      <c r="D9" s="46">
        <v>3.2193895033676179</v>
      </c>
      <c r="E9" s="46">
        <v>3.3318623399515572</v>
      </c>
      <c r="F9" s="46">
        <v>0.2535270037913942</v>
      </c>
      <c r="G9" s="51">
        <v>0.22089026610227375</v>
      </c>
    </row>
    <row r="10" spans="1:11" ht="15" thickBot="1" x14ac:dyDescent="0.35">
      <c r="A10" s="55" t="s">
        <v>51</v>
      </c>
      <c r="B10" s="56">
        <v>0.96559977328051461</v>
      </c>
      <c r="C10" s="57">
        <v>0.97942249189379316</v>
      </c>
      <c r="D10" s="57">
        <v>0.5112516079744297</v>
      </c>
      <c r="E10" s="57">
        <v>0.43275877329124796</v>
      </c>
      <c r="F10" s="57">
        <v>9.5971913467003359E-2</v>
      </c>
      <c r="G10" s="58">
        <v>0.24376259152846663</v>
      </c>
    </row>
    <row r="11" spans="1:11" x14ac:dyDescent="0.3">
      <c r="B11" s="193"/>
      <c r="C11" s="193"/>
      <c r="D11" s="193"/>
      <c r="E11" s="193"/>
      <c r="F11" s="193"/>
      <c r="G11" s="193"/>
    </row>
    <row r="12" spans="1:11" x14ac:dyDescent="0.3">
      <c r="A12" s="3"/>
      <c r="E12"/>
      <c r="F12"/>
      <c r="G12"/>
      <c r="H12"/>
      <c r="I12"/>
      <c r="J12"/>
      <c r="K12"/>
    </row>
    <row r="13" spans="1:11" s="163" customFormat="1" ht="10.199999999999999" x14ac:dyDescent="0.2">
      <c r="A13" s="162" t="s">
        <v>139</v>
      </c>
      <c r="B13" s="162"/>
      <c r="C13" s="162"/>
      <c r="D13" s="162"/>
      <c r="E13" s="162"/>
      <c r="F13" s="162"/>
    </row>
    <row r="14" spans="1:11" s="163" customFormat="1" ht="14.4" customHeight="1" x14ac:dyDescent="0.2">
      <c r="A14" s="196" t="s">
        <v>140</v>
      </c>
      <c r="B14" s="196"/>
      <c r="C14" s="196"/>
      <c r="D14" s="196"/>
      <c r="E14" s="196"/>
      <c r="F14" s="196"/>
      <c r="G14" s="196"/>
      <c r="H14" s="196"/>
    </row>
    <row r="15" spans="1:11" s="163" customFormat="1" ht="10.199999999999999" x14ac:dyDescent="0.2">
      <c r="A15" s="164" t="s">
        <v>155</v>
      </c>
      <c r="B15" s="165"/>
      <c r="C15" s="165"/>
      <c r="D15" s="165"/>
      <c r="E15" s="165"/>
      <c r="F15" s="165"/>
      <c r="G15" s="165"/>
      <c r="H15" s="165"/>
      <c r="I15" s="165"/>
      <c r="J15" s="165"/>
      <c r="K15" s="165"/>
    </row>
    <row r="16" spans="1:11" s="163" customFormat="1" ht="10.199999999999999" x14ac:dyDescent="0.2">
      <c r="A16" s="38" t="s">
        <v>179</v>
      </c>
      <c r="B16" s="165"/>
      <c r="C16" s="165"/>
      <c r="D16" s="165"/>
      <c r="E16" s="165"/>
      <c r="F16" s="165"/>
      <c r="G16" s="165"/>
      <c r="H16" s="165"/>
      <c r="I16" s="165"/>
      <c r="J16" s="165"/>
      <c r="K16" s="165"/>
    </row>
  </sheetData>
  <mergeCells count="5">
    <mergeCell ref="B3:C3"/>
    <mergeCell ref="D3:E3"/>
    <mergeCell ref="F3:G3"/>
    <mergeCell ref="A1:J1"/>
    <mergeCell ref="A14:H14"/>
  </mergeCells>
  <pageMargins left="0.23622047244094491" right="0.23622047244094491" top="0.74803149606299213" bottom="0.74803149606299213" header="0.31496062992125984" footer="0.31496062992125984"/>
  <pageSetup paperSize="8" scale="79" orientation="landscape" r:id="rId1"/>
  <headerFooter scaleWithDoc="0"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workbookViewId="0">
      <selection activeCell="A14" sqref="A14"/>
    </sheetView>
  </sheetViews>
  <sheetFormatPr baseColWidth="10" defaultRowHeight="14.4" x14ac:dyDescent="0.3"/>
  <cols>
    <col min="1" max="1" width="29" bestFit="1" customWidth="1"/>
  </cols>
  <sheetData>
    <row r="1" spans="1:11" x14ac:dyDescent="0.3">
      <c r="A1" s="197" t="s">
        <v>141</v>
      </c>
      <c r="B1" s="197"/>
      <c r="C1" s="197"/>
      <c r="D1" s="197"/>
      <c r="E1" s="197"/>
      <c r="F1" s="197"/>
      <c r="G1" s="197"/>
      <c r="H1" s="197"/>
      <c r="I1" s="197"/>
      <c r="J1" s="197"/>
    </row>
    <row r="2" spans="1:11" ht="15" thickBot="1" x14ac:dyDescent="0.35"/>
    <row r="3" spans="1:11" x14ac:dyDescent="0.3">
      <c r="A3" s="35"/>
      <c r="B3" s="204" t="s">
        <v>43</v>
      </c>
      <c r="C3" s="205"/>
      <c r="D3" s="204" t="s">
        <v>44</v>
      </c>
      <c r="E3" s="205"/>
      <c r="F3" s="206" t="s">
        <v>45</v>
      </c>
      <c r="G3" s="205"/>
    </row>
    <row r="4" spans="1:11" ht="15" thickBot="1" x14ac:dyDescent="0.35">
      <c r="A4" s="35"/>
      <c r="B4" s="86" t="s">
        <v>100</v>
      </c>
      <c r="C4" s="87" t="s">
        <v>101</v>
      </c>
      <c r="D4" s="86" t="s">
        <v>100</v>
      </c>
      <c r="E4" s="87" t="s">
        <v>101</v>
      </c>
      <c r="F4" s="91" t="s">
        <v>100</v>
      </c>
      <c r="G4" s="87" t="s">
        <v>101</v>
      </c>
    </row>
    <row r="5" spans="1:11" x14ac:dyDescent="0.3">
      <c r="A5" s="70" t="s">
        <v>80</v>
      </c>
      <c r="B5" s="88">
        <v>99.822406730557077</v>
      </c>
      <c r="C5" s="80">
        <v>99.719267587859846</v>
      </c>
      <c r="D5" s="88">
        <v>99.947397560489932</v>
      </c>
      <c r="E5" s="80">
        <v>99.940047065093125</v>
      </c>
      <c r="F5" s="92">
        <v>97.948707985234122</v>
      </c>
      <c r="G5" s="80">
        <v>98.725379026500363</v>
      </c>
    </row>
    <row r="6" spans="1:11" x14ac:dyDescent="0.3">
      <c r="A6" s="70" t="s">
        <v>81</v>
      </c>
      <c r="B6" s="89">
        <v>76.912335357488899</v>
      </c>
      <c r="C6" s="81">
        <v>75.49674979086781</v>
      </c>
      <c r="D6" s="89">
        <v>99.457745968201422</v>
      </c>
      <c r="E6" s="81">
        <v>99.420319014868596</v>
      </c>
      <c r="F6" s="93">
        <v>46.829609481251218</v>
      </c>
      <c r="G6" s="81">
        <v>27.941917601108727</v>
      </c>
    </row>
    <row r="7" spans="1:11" x14ac:dyDescent="0.3">
      <c r="A7" s="70" t="s">
        <v>82</v>
      </c>
      <c r="B7" s="89">
        <v>4.1370478026880021E-2</v>
      </c>
      <c r="C7" s="81">
        <v>3.3037446829464363E-2</v>
      </c>
      <c r="D7" s="89">
        <v>5.5865632420598521</v>
      </c>
      <c r="E7" s="81">
        <v>3.0298663498178979</v>
      </c>
      <c r="F7" s="93">
        <v>2.7200310860695551E-2</v>
      </c>
      <c r="G7" s="81">
        <v>1.1024316492377473E-2</v>
      </c>
    </row>
    <row r="8" spans="1:11" ht="15" thickBot="1" x14ac:dyDescent="0.35">
      <c r="A8" s="70" t="s">
        <v>158</v>
      </c>
      <c r="B8" s="94">
        <v>1.0883433581796031</v>
      </c>
      <c r="C8" s="95">
        <v>0.97377445100294691</v>
      </c>
      <c r="D8" s="94">
        <v>0.10923351224301638</v>
      </c>
      <c r="E8" s="95">
        <v>9.5571231835688164E-2</v>
      </c>
      <c r="F8" s="96">
        <v>0.25995725665436176</v>
      </c>
      <c r="G8" s="95">
        <v>8.7144597034983839E-2</v>
      </c>
    </row>
    <row r="9" spans="1:11" ht="15" thickBot="1" x14ac:dyDescent="0.35">
      <c r="A9" s="41" t="s">
        <v>93</v>
      </c>
      <c r="B9" s="97">
        <f t="shared" ref="B9:G9" si="0">SUM(B5:B8)/100</f>
        <v>1.7786445592425246</v>
      </c>
      <c r="C9" s="98">
        <f t="shared" si="0"/>
        <v>1.7622282927656008</v>
      </c>
      <c r="D9" s="97">
        <f t="shared" si="0"/>
        <v>2.0510094028299419</v>
      </c>
      <c r="E9" s="98">
        <f t="shared" si="0"/>
        <v>2.0248580366161533</v>
      </c>
      <c r="F9" s="99">
        <f t="shared" si="0"/>
        <v>1.450654750340004</v>
      </c>
      <c r="G9" s="98">
        <f t="shared" si="0"/>
        <v>1.2676546554113646</v>
      </c>
    </row>
    <row r="10" spans="1:11" x14ac:dyDescent="0.3">
      <c r="B10" s="2"/>
      <c r="C10" s="2"/>
      <c r="D10" s="2"/>
      <c r="E10" s="2"/>
      <c r="F10" s="2"/>
      <c r="G10" s="2"/>
    </row>
    <row r="11" spans="1:11" s="163" customFormat="1" ht="10.199999999999999" x14ac:dyDescent="0.2">
      <c r="A11" s="162" t="s">
        <v>161</v>
      </c>
      <c r="B11" s="162"/>
      <c r="C11" s="162"/>
      <c r="D11" s="162"/>
      <c r="E11" s="162"/>
      <c r="F11" s="162"/>
    </row>
    <row r="12" spans="1:11" s="163" customFormat="1" ht="14.4" customHeight="1" x14ac:dyDescent="0.2">
      <c r="A12" s="196" t="s">
        <v>140</v>
      </c>
      <c r="B12" s="196"/>
      <c r="C12" s="196"/>
      <c r="D12" s="196"/>
      <c r="E12" s="196"/>
      <c r="F12" s="196"/>
      <c r="G12" s="196"/>
      <c r="H12" s="196"/>
    </row>
    <row r="13" spans="1:11" s="163" customFormat="1" ht="10.199999999999999" x14ac:dyDescent="0.2">
      <c r="A13" s="164" t="s">
        <v>155</v>
      </c>
      <c r="B13" s="165"/>
      <c r="C13" s="165"/>
      <c r="D13" s="165"/>
      <c r="E13" s="165"/>
      <c r="F13" s="165"/>
      <c r="G13" s="165"/>
      <c r="H13" s="165"/>
      <c r="I13" s="165"/>
      <c r="J13" s="165"/>
      <c r="K13" s="165"/>
    </row>
    <row r="14" spans="1:11" s="163" customFormat="1" ht="10.199999999999999" x14ac:dyDescent="0.2">
      <c r="A14" s="38" t="s">
        <v>179</v>
      </c>
      <c r="B14" s="165"/>
      <c r="C14" s="165"/>
      <c r="D14" s="165"/>
      <c r="E14" s="165"/>
      <c r="F14" s="165"/>
      <c r="G14" s="165"/>
      <c r="H14" s="165"/>
      <c r="I14" s="165"/>
      <c r="J14" s="165"/>
      <c r="K14" s="165"/>
    </row>
  </sheetData>
  <mergeCells count="5">
    <mergeCell ref="B3:C3"/>
    <mergeCell ref="D3:E3"/>
    <mergeCell ref="F3:G3"/>
    <mergeCell ref="A1:J1"/>
    <mergeCell ref="A12:H12"/>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9"/>
  <sheetViews>
    <sheetView topLeftCell="A25" workbookViewId="0">
      <selection activeCell="A39" sqref="A39:K39"/>
    </sheetView>
  </sheetViews>
  <sheetFormatPr baseColWidth="10" defaultColWidth="11.44140625" defaultRowHeight="13.8" x14ac:dyDescent="0.25"/>
  <cols>
    <col min="1" max="1" width="10.88671875" style="5" customWidth="1"/>
    <col min="2" max="2" width="17.109375" style="5" bestFit="1" customWidth="1"/>
    <col min="3" max="3" width="6" style="31" bestFit="1" customWidth="1"/>
    <col min="4" max="4" width="7.33203125" style="31" bestFit="1" customWidth="1"/>
    <col min="5" max="6" width="7.5546875" style="31" bestFit="1" customWidth="1"/>
    <col min="7" max="8" width="11.6640625" style="31" customWidth="1"/>
    <col min="9" max="9" width="16" style="31" customWidth="1"/>
    <col min="10" max="13" width="8.5546875" style="5" customWidth="1"/>
    <col min="14" max="14" width="9.5546875" style="10" customWidth="1"/>
    <col min="15" max="15" width="8.5546875" style="10" customWidth="1"/>
    <col min="16" max="25" width="8.5546875" style="5" customWidth="1"/>
    <col min="26" max="26" width="9.33203125" style="5" customWidth="1"/>
    <col min="27" max="16384" width="11.44140625" style="5"/>
  </cols>
  <sheetData>
    <row r="1" spans="1:17" x14ac:dyDescent="0.25">
      <c r="A1" s="207" t="s">
        <v>107</v>
      </c>
      <c r="B1" s="207"/>
      <c r="C1" s="207"/>
      <c r="D1" s="207"/>
      <c r="E1" s="207"/>
      <c r="F1" s="207"/>
      <c r="G1" s="207"/>
      <c r="H1" s="207"/>
      <c r="I1" s="207"/>
      <c r="J1" s="207"/>
      <c r="K1" s="207"/>
      <c r="L1" s="207"/>
      <c r="M1" s="207"/>
      <c r="N1" s="207"/>
      <c r="O1" s="207"/>
      <c r="P1" s="207"/>
      <c r="Q1" s="207"/>
    </row>
    <row r="2" spans="1:17" s="14" customFormat="1" x14ac:dyDescent="0.3">
      <c r="A2" s="25"/>
      <c r="B2" s="25"/>
      <c r="C2" s="27"/>
      <c r="D2" s="27"/>
      <c r="E2" s="27"/>
      <c r="F2" s="27"/>
      <c r="G2" s="27"/>
      <c r="H2" s="27"/>
      <c r="I2" s="27"/>
      <c r="J2" s="25"/>
      <c r="K2" s="25"/>
      <c r="L2" s="25"/>
      <c r="M2" s="25"/>
      <c r="N2" s="23"/>
    </row>
    <row r="3" spans="1:17" ht="20.399999999999999" x14ac:dyDescent="0.25">
      <c r="A3" s="13" t="s">
        <v>79</v>
      </c>
      <c r="B3" s="24" t="s">
        <v>9</v>
      </c>
      <c r="C3" s="28" t="s">
        <v>46</v>
      </c>
      <c r="D3" s="28" t="s">
        <v>47</v>
      </c>
      <c r="E3" s="28" t="s">
        <v>48</v>
      </c>
      <c r="F3" s="28" t="s">
        <v>49</v>
      </c>
      <c r="G3" s="28" t="s">
        <v>50</v>
      </c>
      <c r="H3" s="28" t="s">
        <v>78</v>
      </c>
      <c r="I3" s="28" t="s">
        <v>177</v>
      </c>
      <c r="J3" s="7"/>
      <c r="K3" s="10"/>
      <c r="L3" s="10"/>
      <c r="N3" s="5"/>
      <c r="O3" s="5"/>
    </row>
    <row r="4" spans="1:17" x14ac:dyDescent="0.25">
      <c r="A4" s="21" t="s">
        <v>12</v>
      </c>
      <c r="B4" s="15" t="s">
        <v>2</v>
      </c>
      <c r="C4" s="29">
        <v>99.955867875207929</v>
      </c>
      <c r="D4" s="29">
        <v>66.115015106765796</v>
      </c>
      <c r="E4" s="29">
        <v>22.520962759276234</v>
      </c>
      <c r="F4" s="29">
        <v>5.5504633873103169</v>
      </c>
      <c r="G4" s="29">
        <v>9.2524697015989403</v>
      </c>
      <c r="H4" s="29">
        <v>0</v>
      </c>
      <c r="I4" s="194">
        <v>2.0339477883015924</v>
      </c>
      <c r="K4" s="10"/>
      <c r="L4" s="10"/>
      <c r="N4" s="5"/>
      <c r="O4" s="5"/>
    </row>
    <row r="5" spans="1:17" x14ac:dyDescent="0.25">
      <c r="A5" s="21" t="s">
        <v>13</v>
      </c>
      <c r="B5" s="15" t="s">
        <v>53</v>
      </c>
      <c r="C5" s="29">
        <v>99.957691060121007</v>
      </c>
      <c r="D5" s="29">
        <v>68.924083658877123</v>
      </c>
      <c r="E5" s="29">
        <v>11.008786156514871</v>
      </c>
      <c r="F5" s="29">
        <v>19.235054366987743</v>
      </c>
      <c r="G5" s="29">
        <v>3.291635522585922</v>
      </c>
      <c r="H5" s="29">
        <v>5.641191983866191E-3</v>
      </c>
      <c r="I5" s="194">
        <v>2.0242289195707057</v>
      </c>
      <c r="K5" s="10"/>
      <c r="L5" s="10"/>
      <c r="N5" s="5"/>
      <c r="O5" s="5"/>
    </row>
    <row r="6" spans="1:17" x14ac:dyDescent="0.25">
      <c r="A6" s="21" t="s">
        <v>14</v>
      </c>
      <c r="B6" s="15" t="s">
        <v>54</v>
      </c>
      <c r="C6" s="29">
        <v>99.992033142128747</v>
      </c>
      <c r="D6" s="29">
        <v>55.947259400892293</v>
      </c>
      <c r="E6" s="29">
        <v>39.706819630337797</v>
      </c>
      <c r="F6" s="29">
        <v>6.2101657106437216</v>
      </c>
      <c r="G6" s="29">
        <v>2.708731676226896</v>
      </c>
      <c r="H6" s="29">
        <v>0</v>
      </c>
      <c r="I6" s="194">
        <v>2.0456500956022947</v>
      </c>
      <c r="K6" s="10"/>
      <c r="L6" s="10"/>
      <c r="N6" s="5"/>
      <c r="O6" s="5"/>
    </row>
    <row r="7" spans="1:17" x14ac:dyDescent="0.25">
      <c r="A7" s="21" t="s">
        <v>15</v>
      </c>
      <c r="B7" s="15" t="s">
        <v>55</v>
      </c>
      <c r="C7" s="29">
        <v>99.892602682313495</v>
      </c>
      <c r="D7" s="29">
        <v>88.592309304274934</v>
      </c>
      <c r="E7" s="29">
        <v>8.6114312657166803</v>
      </c>
      <c r="F7" s="29">
        <v>2.7792330259849116</v>
      </c>
      <c r="G7" s="29">
        <v>3.0097443419949705</v>
      </c>
      <c r="H7" s="29">
        <v>2.0562657166806368</v>
      </c>
      <c r="I7" s="194">
        <v>2.0494158633696564</v>
      </c>
      <c r="K7" s="10"/>
      <c r="L7" s="10"/>
      <c r="N7" s="5"/>
      <c r="O7" s="5"/>
    </row>
    <row r="8" spans="1:17" x14ac:dyDescent="0.25">
      <c r="A8" s="21" t="s">
        <v>16</v>
      </c>
      <c r="B8" s="15" t="s">
        <v>56</v>
      </c>
      <c r="C8" s="29">
        <v>99.794320355068024</v>
      </c>
      <c r="D8" s="29">
        <v>74.286435968678958</v>
      </c>
      <c r="E8" s="29">
        <v>15.941976689640242</v>
      </c>
      <c r="F8" s="29">
        <v>10.464402987767475</v>
      </c>
      <c r="G8" s="29">
        <v>1.8366831450943601</v>
      </c>
      <c r="H8" s="29">
        <v>0</v>
      </c>
      <c r="I8" s="194">
        <v>2.0232381914624904</v>
      </c>
      <c r="K8" s="10"/>
      <c r="L8" s="10"/>
      <c r="N8" s="5"/>
      <c r="O8" s="5"/>
    </row>
    <row r="9" spans="1:17" x14ac:dyDescent="0.25">
      <c r="A9" s="21" t="s">
        <v>17</v>
      </c>
      <c r="B9" s="15" t="s">
        <v>57</v>
      </c>
      <c r="C9" s="29">
        <v>99.976593130083685</v>
      </c>
      <c r="D9" s="29">
        <v>74.091520861372814</v>
      </c>
      <c r="E9" s="29">
        <v>22.312598747732459</v>
      </c>
      <c r="F9" s="29">
        <v>4.8159634852829303</v>
      </c>
      <c r="G9" s="29">
        <v>2.4167593188600853</v>
      </c>
      <c r="H9" s="29">
        <v>0</v>
      </c>
      <c r="I9" s="194">
        <v>2.0361343554333198</v>
      </c>
      <c r="K9" s="10"/>
      <c r="L9" s="10"/>
      <c r="N9" s="5"/>
      <c r="O9" s="5"/>
    </row>
    <row r="10" spans="1:17" x14ac:dyDescent="0.25">
      <c r="A10" s="21" t="s">
        <v>18</v>
      </c>
      <c r="B10" s="15" t="s">
        <v>58</v>
      </c>
      <c r="C10" s="29">
        <v>99.952753616165538</v>
      </c>
      <c r="D10" s="29">
        <v>62.752889298088341</v>
      </c>
      <c r="E10" s="29">
        <v>18.440627044314688</v>
      </c>
      <c r="F10" s="29">
        <v>19.944031206842244</v>
      </c>
      <c r="G10" s="29">
        <v>1.7117728296949579</v>
      </c>
      <c r="H10" s="29">
        <v>0</v>
      </c>
      <c r="I10" s="194">
        <v>2.0280207399510575</v>
      </c>
      <c r="K10" s="10"/>
      <c r="L10" s="10"/>
      <c r="N10" s="5"/>
      <c r="O10" s="5"/>
    </row>
    <row r="11" spans="1:17" x14ac:dyDescent="0.25">
      <c r="A11" s="21" t="s">
        <v>19</v>
      </c>
      <c r="B11" s="15" t="s">
        <v>59</v>
      </c>
      <c r="C11" s="29">
        <v>99.991754872355116</v>
      </c>
      <c r="D11" s="29">
        <v>75.403753594360339</v>
      </c>
      <c r="E11" s="29">
        <v>21.45382213198388</v>
      </c>
      <c r="F11" s="29">
        <v>3.8133715357580882</v>
      </c>
      <c r="G11" s="29">
        <v>3.0537891514733015</v>
      </c>
      <c r="H11" s="29">
        <v>0</v>
      </c>
      <c r="I11" s="194">
        <v>2.037164912859307</v>
      </c>
      <c r="K11" s="10"/>
      <c r="L11" s="10"/>
      <c r="N11" s="5"/>
      <c r="O11" s="5"/>
    </row>
    <row r="12" spans="1:17" x14ac:dyDescent="0.25">
      <c r="A12" s="21" t="s">
        <v>20</v>
      </c>
      <c r="B12" s="15" t="s">
        <v>60</v>
      </c>
      <c r="C12" s="29">
        <v>99.985405188455502</v>
      </c>
      <c r="D12" s="29">
        <v>66.064630690456198</v>
      </c>
      <c r="E12" s="29">
        <v>21.347344352416052</v>
      </c>
      <c r="F12" s="29">
        <v>12.787487381569186</v>
      </c>
      <c r="G12" s="29">
        <v>3.0868026416608898</v>
      </c>
      <c r="H12" s="29">
        <v>0</v>
      </c>
      <c r="I12" s="194">
        <v>2.0327167025455783</v>
      </c>
      <c r="K12" s="10"/>
      <c r="L12" s="10"/>
      <c r="N12" s="5"/>
      <c r="O12" s="5"/>
    </row>
    <row r="13" spans="1:17" x14ac:dyDescent="0.25">
      <c r="A13" s="21" t="s">
        <v>21</v>
      </c>
      <c r="B13" s="15" t="s">
        <v>61</v>
      </c>
      <c r="C13" s="29">
        <v>99.923673832845694</v>
      </c>
      <c r="D13" s="29">
        <v>87.587457066530973</v>
      </c>
      <c r="E13" s="29">
        <v>8.6184963745070604</v>
      </c>
      <c r="F13" s="29">
        <v>3.4680702200737823</v>
      </c>
      <c r="G13" s="29">
        <v>3.4378577789085361</v>
      </c>
      <c r="H13" s="29">
        <v>0.82527668235593443</v>
      </c>
      <c r="I13" s="194">
        <v>2.0386083195522193</v>
      </c>
      <c r="K13" s="10"/>
      <c r="L13" s="10"/>
      <c r="N13" s="5"/>
      <c r="O13" s="5"/>
    </row>
    <row r="14" spans="1:17" x14ac:dyDescent="0.25">
      <c r="A14" s="21" t="s">
        <v>22</v>
      </c>
      <c r="B14" s="15" t="s">
        <v>68</v>
      </c>
      <c r="C14" s="29">
        <v>99.978285330753891</v>
      </c>
      <c r="D14" s="29">
        <v>37.461752571214248</v>
      </c>
      <c r="E14" s="29">
        <v>58.757920919122732</v>
      </c>
      <c r="F14" s="29">
        <v>8.9819768245257325</v>
      </c>
      <c r="G14" s="29">
        <v>0.99295260279921826</v>
      </c>
      <c r="H14" s="29">
        <v>0.21517263162050654</v>
      </c>
      <c r="I14" s="194">
        <v>2.0638806088003632</v>
      </c>
      <c r="K14" s="10"/>
      <c r="L14" s="10"/>
      <c r="N14" s="5"/>
      <c r="O14" s="5"/>
    </row>
    <row r="15" spans="1:17" x14ac:dyDescent="0.25">
      <c r="A15" s="21" t="s">
        <v>23</v>
      </c>
      <c r="B15" s="15" t="s">
        <v>62</v>
      </c>
      <c r="C15" s="29">
        <v>99.992089024840453</v>
      </c>
      <c r="D15" s="29">
        <v>80.248932018353457</v>
      </c>
      <c r="E15" s="29">
        <v>17.327672591108065</v>
      </c>
      <c r="F15" s="29">
        <v>3.1090132376984334</v>
      </c>
      <c r="G15" s="29">
        <v>3.1960339644533513</v>
      </c>
      <c r="H15" s="29">
        <v>0</v>
      </c>
      <c r="I15" s="194">
        <v>2.038737408364538</v>
      </c>
      <c r="K15" s="10"/>
      <c r="L15" s="10"/>
      <c r="N15" s="5"/>
      <c r="O15" s="5"/>
    </row>
    <row r="16" spans="1:17" x14ac:dyDescent="0.25">
      <c r="A16" s="21" t="s">
        <v>24</v>
      </c>
      <c r="B16" s="15" t="s">
        <v>63</v>
      </c>
      <c r="C16" s="29">
        <v>99.99750579901729</v>
      </c>
      <c r="D16" s="29">
        <v>79.165939191380048</v>
      </c>
      <c r="E16" s="29">
        <v>17.774923303319781</v>
      </c>
      <c r="F16" s="29">
        <v>3.3010750006235505</v>
      </c>
      <c r="G16" s="29">
        <v>2.8832963360187565</v>
      </c>
      <c r="H16" s="29">
        <v>1.3905170478637168</v>
      </c>
      <c r="I16" s="194">
        <v>2.0451325667822315</v>
      </c>
      <c r="K16" s="10"/>
      <c r="L16" s="10"/>
      <c r="N16" s="5"/>
      <c r="O16" s="5"/>
    </row>
    <row r="17" spans="1:15" x14ac:dyDescent="0.25">
      <c r="A17" s="21" t="s">
        <v>25</v>
      </c>
      <c r="B17" s="15" t="s">
        <v>64</v>
      </c>
      <c r="C17" s="29">
        <v>99.303062302006339</v>
      </c>
      <c r="D17" s="29">
        <v>19.190425906370994</v>
      </c>
      <c r="E17" s="29">
        <v>84.139387539598729</v>
      </c>
      <c r="F17" s="29">
        <v>1.8115686964683797</v>
      </c>
      <c r="G17" s="29">
        <v>2.6798075794907898</v>
      </c>
      <c r="H17" s="29">
        <v>1.1732957878681215E-2</v>
      </c>
      <c r="I17" s="194">
        <v>2.0713598498181391</v>
      </c>
      <c r="K17" s="10"/>
      <c r="L17" s="10"/>
      <c r="N17" s="5"/>
      <c r="O17" s="5"/>
    </row>
    <row r="18" spans="1:15" x14ac:dyDescent="0.25">
      <c r="A18" s="21" t="s">
        <v>26</v>
      </c>
      <c r="B18" s="15" t="s">
        <v>65</v>
      </c>
      <c r="C18" s="29">
        <v>99.958624562233084</v>
      </c>
      <c r="D18" s="29">
        <v>88.44295361517888</v>
      </c>
      <c r="E18" s="29">
        <v>8.295775272265157</v>
      </c>
      <c r="F18" s="29">
        <v>3.2302395342307859</v>
      </c>
      <c r="G18" s="29">
        <v>2.718957338968274</v>
      </c>
      <c r="H18" s="29">
        <v>0.9442465976090908</v>
      </c>
      <c r="I18" s="194">
        <v>2.0359079692048527</v>
      </c>
      <c r="K18" s="10"/>
      <c r="L18" s="10"/>
      <c r="N18" s="5"/>
      <c r="O18" s="5"/>
    </row>
    <row r="19" spans="1:15" x14ac:dyDescent="0.25">
      <c r="A19" s="21" t="s">
        <v>27</v>
      </c>
      <c r="B19" s="15" t="s">
        <v>66</v>
      </c>
      <c r="C19" s="29">
        <v>99.980872441689073</v>
      </c>
      <c r="D19" s="29">
        <v>77.594878314974622</v>
      </c>
      <c r="E19" s="29">
        <v>20.558749732776761</v>
      </c>
      <c r="F19" s="29">
        <v>2.9085140137493393</v>
      </c>
      <c r="G19" s="29">
        <v>1.9903912148249829</v>
      </c>
      <c r="H19" s="29">
        <v>3.3754514666336625E-3</v>
      </c>
      <c r="I19" s="194">
        <v>2.0303678116948145</v>
      </c>
      <c r="K19" s="10"/>
      <c r="L19" s="10"/>
      <c r="N19" s="5"/>
      <c r="O19" s="5"/>
    </row>
    <row r="20" spans="1:15" x14ac:dyDescent="0.25">
      <c r="A20" s="21" t="s">
        <v>28</v>
      </c>
      <c r="B20" s="15" t="s">
        <v>67</v>
      </c>
      <c r="C20" s="29">
        <v>99.987932698938081</v>
      </c>
      <c r="D20" s="29">
        <v>78.296097090056548</v>
      </c>
      <c r="E20" s="29">
        <v>19.311129499379394</v>
      </c>
      <c r="F20" s="29">
        <v>3.1306026754930354</v>
      </c>
      <c r="G20" s="29">
        <v>3.3443662943042338</v>
      </c>
      <c r="H20" s="29">
        <v>0</v>
      </c>
      <c r="I20" s="194">
        <v>2.040701282581713</v>
      </c>
      <c r="K20" s="10"/>
      <c r="L20" s="10"/>
      <c r="N20" s="5"/>
      <c r="O20" s="5"/>
    </row>
    <row r="21" spans="1:15" x14ac:dyDescent="0.25">
      <c r="A21" s="21" t="s">
        <v>29</v>
      </c>
      <c r="B21" s="15" t="s">
        <v>69</v>
      </c>
      <c r="C21" s="29">
        <v>99.993000139997207</v>
      </c>
      <c r="D21" s="29">
        <v>64.223715525689485</v>
      </c>
      <c r="E21" s="29">
        <v>32.115357692846139</v>
      </c>
      <c r="F21" s="29">
        <v>6.439871202575949</v>
      </c>
      <c r="G21" s="29">
        <v>2.260954780904382</v>
      </c>
      <c r="H21" s="29">
        <v>0</v>
      </c>
      <c r="I21" s="194">
        <v>2.0503289934201319</v>
      </c>
      <c r="K21" s="10"/>
      <c r="L21" s="10"/>
      <c r="N21" s="5"/>
      <c r="O21" s="5"/>
    </row>
    <row r="22" spans="1:15" x14ac:dyDescent="0.25">
      <c r="A22" s="21" t="s">
        <v>70</v>
      </c>
      <c r="B22" s="15" t="s">
        <v>71</v>
      </c>
      <c r="C22" s="29">
        <v>99.981913955643975</v>
      </c>
      <c r="D22" s="29">
        <v>73.182917731105732</v>
      </c>
      <c r="E22" s="29">
        <v>22.917278954626635</v>
      </c>
      <c r="F22" s="29">
        <v>6.8546108109330133</v>
      </c>
      <c r="G22" s="29">
        <v>2.330838966382565</v>
      </c>
      <c r="H22" s="29">
        <v>0</v>
      </c>
      <c r="I22" s="194">
        <v>2.0526756041869194</v>
      </c>
      <c r="K22" s="10"/>
      <c r="L22" s="10"/>
      <c r="N22" s="5"/>
      <c r="O22" s="5"/>
    </row>
    <row r="23" spans="1:15" x14ac:dyDescent="0.25">
      <c r="A23" s="21" t="s">
        <v>30</v>
      </c>
      <c r="B23" s="15" t="s">
        <v>72</v>
      </c>
      <c r="C23" s="29">
        <v>100</v>
      </c>
      <c r="D23" s="29">
        <v>80.047110987945132</v>
      </c>
      <c r="E23" s="29">
        <v>17.62505196064847</v>
      </c>
      <c r="F23" s="29">
        <v>5.0505750311763888</v>
      </c>
      <c r="G23" s="29">
        <v>1.6558126645420537</v>
      </c>
      <c r="H23" s="29">
        <v>0.18013024802549535</v>
      </c>
      <c r="I23" s="194">
        <v>2.0455868089233755</v>
      </c>
      <c r="K23" s="10"/>
      <c r="L23" s="10"/>
      <c r="N23" s="5"/>
      <c r="O23" s="5"/>
    </row>
    <row r="24" spans="1:15" x14ac:dyDescent="0.25">
      <c r="A24" s="21" t="s">
        <v>31</v>
      </c>
      <c r="B24" s="15" t="s">
        <v>73</v>
      </c>
      <c r="C24" s="29">
        <v>99.971051652123563</v>
      </c>
      <c r="D24" s="29">
        <v>65.650717505479506</v>
      </c>
      <c r="E24" s="29">
        <v>7.6589057524502708</v>
      </c>
      <c r="F24" s="29">
        <v>27.000537612174845</v>
      </c>
      <c r="G24" s="29">
        <v>2.1049584384434059</v>
      </c>
      <c r="H24" s="29">
        <v>2.0677391340308507E-2</v>
      </c>
      <c r="I24" s="194">
        <v>2.0240684835201193</v>
      </c>
      <c r="K24" s="10"/>
      <c r="L24" s="10"/>
      <c r="N24" s="5"/>
      <c r="O24" s="5"/>
    </row>
    <row r="25" spans="1:15" x14ac:dyDescent="0.25">
      <c r="A25" s="21" t="s">
        <v>32</v>
      </c>
      <c r="B25" s="15" t="s">
        <v>74</v>
      </c>
      <c r="C25" s="29">
        <v>99.959530902891387</v>
      </c>
      <c r="D25" s="29">
        <v>78.406723036387746</v>
      </c>
      <c r="E25" s="29">
        <v>17.656580964025554</v>
      </c>
      <c r="F25" s="29">
        <v>4.0357161308098988</v>
      </c>
      <c r="G25" s="29">
        <v>3.4639825035733351</v>
      </c>
      <c r="H25" s="29">
        <v>2.1526115483304346E-2</v>
      </c>
      <c r="I25" s="194">
        <v>2.0354405965317124</v>
      </c>
      <c r="K25" s="10"/>
      <c r="L25" s="10"/>
      <c r="N25" s="5"/>
      <c r="O25" s="5"/>
    </row>
    <row r="26" spans="1:15" x14ac:dyDescent="0.25">
      <c r="A26" s="21" t="s">
        <v>33</v>
      </c>
      <c r="B26" s="15" t="s">
        <v>75</v>
      </c>
      <c r="C26" s="29">
        <v>99.957322579448032</v>
      </c>
      <c r="D26" s="29">
        <v>77.510854909140392</v>
      </c>
      <c r="E26" s="29">
        <v>19.337819616769135</v>
      </c>
      <c r="F26" s="29">
        <v>2.95587525822932</v>
      </c>
      <c r="G26" s="29">
        <v>4.5640099456945284</v>
      </c>
      <c r="H26" s="29">
        <v>0</v>
      </c>
      <c r="I26" s="194">
        <v>2.0432588230928141</v>
      </c>
      <c r="K26" s="10"/>
      <c r="L26" s="10"/>
      <c r="N26" s="5"/>
      <c r="O26" s="5"/>
    </row>
    <row r="27" spans="1:15" x14ac:dyDescent="0.25">
      <c r="A27" s="21" t="s">
        <v>34</v>
      </c>
      <c r="B27" s="15" t="s">
        <v>76</v>
      </c>
      <c r="C27" s="29">
        <v>99.953437839515757</v>
      </c>
      <c r="D27" s="29">
        <v>59.459878938382737</v>
      </c>
      <c r="E27" s="29">
        <v>1.2416576129132391</v>
      </c>
      <c r="F27" s="29">
        <v>32.205494334937143</v>
      </c>
      <c r="G27" s="29">
        <v>1.800403538724197</v>
      </c>
      <c r="H27" s="29">
        <v>14.620518392053391</v>
      </c>
      <c r="I27" s="194">
        <v>2.0928139065652647</v>
      </c>
      <c r="K27" s="10"/>
      <c r="L27" s="10"/>
      <c r="N27" s="5"/>
      <c r="O27" s="5"/>
    </row>
    <row r="28" spans="1:15" x14ac:dyDescent="0.25">
      <c r="A28" s="21" t="s">
        <v>35</v>
      </c>
      <c r="B28" s="15" t="s">
        <v>8</v>
      </c>
      <c r="C28" s="29">
        <v>100</v>
      </c>
      <c r="D28" s="29">
        <v>79.314685864904206</v>
      </c>
      <c r="E28" s="29">
        <v>17.549864274755102</v>
      </c>
      <c r="F28" s="29">
        <v>0</v>
      </c>
      <c r="G28" s="29">
        <v>3.8553837680475231</v>
      </c>
      <c r="H28" s="29">
        <v>0.42487902749911483</v>
      </c>
      <c r="I28" s="194">
        <v>2.0114481293520594</v>
      </c>
      <c r="K28" s="10"/>
      <c r="L28" s="10"/>
      <c r="N28" s="5"/>
      <c r="O28" s="5"/>
    </row>
    <row r="29" spans="1:15" x14ac:dyDescent="0.25">
      <c r="A29" s="21" t="s">
        <v>36</v>
      </c>
      <c r="B29" s="15" t="s">
        <v>4</v>
      </c>
      <c r="C29" s="29">
        <v>99.704813805631247</v>
      </c>
      <c r="D29" s="29">
        <v>94.981834695731152</v>
      </c>
      <c r="E29" s="29">
        <v>2.0890099909173476</v>
      </c>
      <c r="F29" s="29">
        <v>0</v>
      </c>
      <c r="G29" s="29">
        <v>2.8383287920072662</v>
      </c>
      <c r="H29" s="29">
        <v>3.3946412352406905</v>
      </c>
      <c r="I29" s="194">
        <v>2.0300862851952775</v>
      </c>
      <c r="K29" s="10"/>
      <c r="L29" s="10"/>
      <c r="N29" s="5"/>
      <c r="O29" s="5"/>
    </row>
    <row r="30" spans="1:15" x14ac:dyDescent="0.25">
      <c r="A30" s="21" t="s">
        <v>37</v>
      </c>
      <c r="B30" s="15" t="s">
        <v>3</v>
      </c>
      <c r="C30" s="29">
        <v>99.851276543005866</v>
      </c>
      <c r="D30" s="29">
        <v>93.216557878212015</v>
      </c>
      <c r="E30" s="29">
        <v>1.3137238701148475</v>
      </c>
      <c r="F30" s="29">
        <v>0.48748244236966043</v>
      </c>
      <c r="G30" s="29">
        <v>0.55358175658927533</v>
      </c>
      <c r="H30" s="29">
        <v>10.964223746178634</v>
      </c>
      <c r="I30" s="194">
        <v>2.0638684623647028</v>
      </c>
      <c r="K30" s="10"/>
      <c r="L30" s="10"/>
      <c r="N30" s="5"/>
      <c r="O30" s="5"/>
    </row>
    <row r="31" spans="1:15" x14ac:dyDescent="0.25">
      <c r="A31" s="21" t="s">
        <v>38</v>
      </c>
      <c r="B31" s="15" t="s">
        <v>1</v>
      </c>
      <c r="C31" s="29">
        <v>99.957537154989382</v>
      </c>
      <c r="D31" s="29">
        <v>67.204529370134466</v>
      </c>
      <c r="E31" s="29">
        <v>0.35385704175513089</v>
      </c>
      <c r="F31" s="29">
        <v>0</v>
      </c>
      <c r="G31" s="29">
        <v>30.87048832271762</v>
      </c>
      <c r="H31" s="29">
        <v>3.4253361641896669</v>
      </c>
      <c r="I31" s="194">
        <v>2.018117480537863</v>
      </c>
      <c r="K31" s="10"/>
      <c r="L31" s="10"/>
      <c r="N31" s="5"/>
      <c r="O31" s="5"/>
    </row>
    <row r="32" spans="1:15" x14ac:dyDescent="0.25">
      <c r="A32" s="21" t="s">
        <v>39</v>
      </c>
      <c r="B32" s="15" t="s">
        <v>7</v>
      </c>
      <c r="C32" s="29">
        <v>100</v>
      </c>
      <c r="D32" s="29">
        <v>90.510454583932955</v>
      </c>
      <c r="E32" s="29">
        <v>0.77880301362905269</v>
      </c>
      <c r="F32" s="29">
        <v>0</v>
      </c>
      <c r="G32" s="29">
        <v>9.3710319139930576</v>
      </c>
      <c r="H32" s="29">
        <v>0</v>
      </c>
      <c r="I32" s="194">
        <v>2.0066028951155506</v>
      </c>
      <c r="K32" s="10"/>
      <c r="L32" s="10"/>
      <c r="N32" s="5"/>
      <c r="O32" s="5"/>
    </row>
    <row r="33" spans="1:15" x14ac:dyDescent="0.25">
      <c r="A33" s="21" t="s">
        <v>40</v>
      </c>
      <c r="B33" s="15" t="s">
        <v>52</v>
      </c>
      <c r="C33" s="29">
        <v>99.964239357897796</v>
      </c>
      <c r="D33" s="29">
        <v>74.616566448570893</v>
      </c>
      <c r="E33" s="29">
        <v>22.19543853142963</v>
      </c>
      <c r="F33" s="29">
        <v>4.328362162591719</v>
      </c>
      <c r="G33" s="29">
        <v>3.3456067388943342</v>
      </c>
      <c r="H33" s="29">
        <v>0</v>
      </c>
      <c r="I33" s="194">
        <v>2.0445021323938435</v>
      </c>
      <c r="K33" s="10"/>
      <c r="L33" s="10"/>
      <c r="N33" s="5"/>
      <c r="O33" s="5"/>
    </row>
    <row r="34" spans="1:15" ht="18.75" customHeight="1" x14ac:dyDescent="0.25">
      <c r="A34" s="208" t="s">
        <v>10</v>
      </c>
      <c r="B34" s="209"/>
      <c r="C34" s="30">
        <v>99.944276776131019</v>
      </c>
      <c r="D34" s="30">
        <v>72.982713334555001</v>
      </c>
      <c r="E34" s="30">
        <v>20.525032442883695</v>
      </c>
      <c r="F34" s="30">
        <v>6.6852909388054282</v>
      </c>
      <c r="G34" s="30">
        <v>3.3318623399515572</v>
      </c>
      <c r="H34" s="30">
        <v>0.43275877329124796</v>
      </c>
      <c r="I34" s="195">
        <v>2.0390193460561794</v>
      </c>
    </row>
    <row r="36" spans="1:15" x14ac:dyDescent="0.25">
      <c r="A36" s="196" t="s">
        <v>142</v>
      </c>
      <c r="B36" s="196"/>
      <c r="C36" s="196"/>
      <c r="D36" s="196"/>
      <c r="E36" s="196"/>
      <c r="F36" s="196"/>
      <c r="G36" s="196"/>
      <c r="H36" s="196"/>
      <c r="I36" s="196"/>
      <c r="J36" s="196"/>
      <c r="K36" s="196"/>
    </row>
    <row r="37" spans="1:15" x14ac:dyDescent="0.25">
      <c r="A37" s="196" t="s">
        <v>143</v>
      </c>
      <c r="B37" s="196"/>
      <c r="C37" s="196"/>
      <c r="D37" s="196"/>
      <c r="E37" s="196"/>
      <c r="F37" s="196"/>
      <c r="G37" s="196"/>
      <c r="H37" s="196"/>
      <c r="I37" s="196"/>
      <c r="J37" s="196"/>
      <c r="K37" s="196"/>
    </row>
    <row r="38" spans="1:15" x14ac:dyDescent="0.25">
      <c r="A38" s="196" t="s">
        <v>156</v>
      </c>
      <c r="B38" s="196"/>
      <c r="C38" s="196"/>
      <c r="D38" s="196"/>
      <c r="E38" s="196"/>
      <c r="F38" s="196"/>
      <c r="G38" s="196"/>
      <c r="H38" s="196"/>
      <c r="I38" s="196"/>
      <c r="J38" s="196"/>
      <c r="K38" s="196"/>
    </row>
    <row r="39" spans="1:15" x14ac:dyDescent="0.25">
      <c r="A39" s="196" t="s">
        <v>178</v>
      </c>
      <c r="B39" s="196"/>
      <c r="C39" s="196"/>
      <c r="D39" s="196"/>
      <c r="E39" s="196"/>
      <c r="F39" s="196"/>
      <c r="G39" s="196"/>
      <c r="H39" s="196"/>
      <c r="I39" s="196"/>
      <c r="J39" s="196"/>
      <c r="K39" s="196"/>
    </row>
  </sheetData>
  <sortState ref="A4:H33">
    <sortCondition ref="A4:A33"/>
  </sortState>
  <mergeCells count="6">
    <mergeCell ref="A38:K38"/>
    <mergeCell ref="A39:K39"/>
    <mergeCell ref="A1:Q1"/>
    <mergeCell ref="A34:B34"/>
    <mergeCell ref="A36:K36"/>
    <mergeCell ref="A37:K37"/>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0"/>
  <sheetViews>
    <sheetView topLeftCell="A21" workbookViewId="0">
      <selection activeCell="A31" sqref="A31"/>
    </sheetView>
  </sheetViews>
  <sheetFormatPr baseColWidth="10" defaultColWidth="11.5546875" defaultRowHeight="12" x14ac:dyDescent="0.25"/>
  <cols>
    <col min="1" max="1" width="40.44140625" style="60" customWidth="1"/>
    <col min="2" max="2" width="8.88671875" style="61" bestFit="1" customWidth="1"/>
    <col min="3" max="3" width="8" style="61" bestFit="1" customWidth="1"/>
    <col min="4" max="4" width="8.88671875" style="61" bestFit="1" customWidth="1"/>
    <col min="5" max="5" width="7" style="61" bestFit="1" customWidth="1"/>
    <col min="6" max="6" width="8.88671875" style="61" bestFit="1" customWidth="1"/>
    <col min="7" max="7" width="7" style="61" bestFit="1" customWidth="1"/>
    <col min="8" max="8" width="8.88671875" style="61" bestFit="1" customWidth="1"/>
    <col min="9" max="9" width="6" style="61" bestFit="1" customWidth="1"/>
    <col min="10" max="10" width="7.6640625" style="61" bestFit="1" customWidth="1"/>
    <col min="11" max="11" width="5" style="61" bestFit="1" customWidth="1"/>
    <col min="12" max="12" width="7.6640625" style="61" bestFit="1" customWidth="1"/>
    <col min="13" max="13" width="5" style="61" bestFit="1" customWidth="1"/>
    <col min="14" max="14" width="7.6640625" style="61" bestFit="1" customWidth="1"/>
    <col min="15" max="15" width="5" style="61" bestFit="1" customWidth="1"/>
    <col min="16" max="16" width="7.6640625" style="61" bestFit="1" customWidth="1"/>
    <col min="17" max="17" width="5" style="61" bestFit="1" customWidth="1"/>
    <col min="18" max="18" width="9.109375" style="61" customWidth="1"/>
    <col min="19" max="19" width="9.109375" style="60" customWidth="1"/>
    <col min="20" max="16384" width="11.5546875" style="60"/>
  </cols>
  <sheetData>
    <row r="1" spans="1:19" customFormat="1" ht="14.4" x14ac:dyDescent="0.3">
      <c r="A1" s="109" t="s">
        <v>162</v>
      </c>
      <c r="B1" s="109"/>
      <c r="C1" s="109"/>
      <c r="D1" s="109"/>
      <c r="E1" s="109"/>
      <c r="F1" s="109"/>
      <c r="G1" s="109"/>
      <c r="H1" s="109"/>
      <c r="I1" s="109"/>
      <c r="J1" s="109"/>
      <c r="N1" s="109"/>
    </row>
    <row r="3" spans="1:19" ht="22.2" customHeight="1" x14ac:dyDescent="0.25">
      <c r="A3" s="116"/>
      <c r="B3" s="222" t="s">
        <v>80</v>
      </c>
      <c r="C3" s="222"/>
      <c r="D3" s="222"/>
      <c r="E3" s="222"/>
      <c r="F3" s="222" t="s">
        <v>81</v>
      </c>
      <c r="G3" s="222"/>
      <c r="H3" s="222"/>
      <c r="I3" s="222"/>
      <c r="J3" s="222" t="s">
        <v>82</v>
      </c>
      <c r="K3" s="222"/>
      <c r="L3" s="222"/>
      <c r="M3" s="222"/>
      <c r="N3" s="222" t="s">
        <v>78</v>
      </c>
      <c r="O3" s="222"/>
      <c r="P3" s="222"/>
      <c r="Q3" s="222"/>
      <c r="R3" s="220" t="s">
        <v>135</v>
      </c>
      <c r="S3" s="221"/>
    </row>
    <row r="4" spans="1:19" ht="22.2" customHeight="1" x14ac:dyDescent="0.25">
      <c r="A4" s="116"/>
      <c r="B4" s="222" t="s">
        <v>41</v>
      </c>
      <c r="C4" s="222"/>
      <c r="D4" s="222" t="s">
        <v>42</v>
      </c>
      <c r="E4" s="222"/>
      <c r="F4" s="222" t="s">
        <v>41</v>
      </c>
      <c r="G4" s="222"/>
      <c r="H4" s="222" t="s">
        <v>42</v>
      </c>
      <c r="I4" s="222"/>
      <c r="J4" s="222" t="s">
        <v>41</v>
      </c>
      <c r="K4" s="222"/>
      <c r="L4" s="222" t="s">
        <v>42</v>
      </c>
      <c r="M4" s="222"/>
      <c r="N4" s="222" t="s">
        <v>41</v>
      </c>
      <c r="O4" s="222"/>
      <c r="P4" s="222" t="s">
        <v>42</v>
      </c>
      <c r="Q4" s="222"/>
      <c r="R4" s="220"/>
      <c r="S4" s="221"/>
    </row>
    <row r="5" spans="1:19" x14ac:dyDescent="0.25">
      <c r="A5" s="116"/>
      <c r="B5" s="110" t="s">
        <v>77</v>
      </c>
      <c r="C5" s="110" t="s">
        <v>92</v>
      </c>
      <c r="D5" s="110" t="s">
        <v>77</v>
      </c>
      <c r="E5" s="110" t="s">
        <v>92</v>
      </c>
      <c r="F5" s="110" t="s">
        <v>77</v>
      </c>
      <c r="G5" s="110" t="s">
        <v>92</v>
      </c>
      <c r="H5" s="110" t="s">
        <v>77</v>
      </c>
      <c r="I5" s="110" t="s">
        <v>92</v>
      </c>
      <c r="J5" s="110" t="s">
        <v>77</v>
      </c>
      <c r="K5" s="110" t="s">
        <v>92</v>
      </c>
      <c r="L5" s="110" t="s">
        <v>77</v>
      </c>
      <c r="M5" s="110" t="s">
        <v>92</v>
      </c>
      <c r="N5" s="110" t="s">
        <v>77</v>
      </c>
      <c r="O5" s="110" t="s">
        <v>92</v>
      </c>
      <c r="P5" s="110" t="s">
        <v>77</v>
      </c>
      <c r="Q5" s="110" t="s">
        <v>92</v>
      </c>
      <c r="R5" s="110" t="s">
        <v>41</v>
      </c>
      <c r="S5" s="110" t="s">
        <v>42</v>
      </c>
    </row>
    <row r="6" spans="1:19" x14ac:dyDescent="0.25">
      <c r="A6" s="117" t="s">
        <v>129</v>
      </c>
      <c r="B6" s="68">
        <v>5334966</v>
      </c>
      <c r="C6" s="124">
        <v>0.99694113711812105</v>
      </c>
      <c r="D6" s="68">
        <v>5638145</v>
      </c>
      <c r="E6" s="125">
        <v>0.99665938547753663</v>
      </c>
      <c r="F6" s="68">
        <v>3263456</v>
      </c>
      <c r="G6" s="125">
        <v>0.60983960077251753</v>
      </c>
      <c r="H6" s="68">
        <v>4423691</v>
      </c>
      <c r="I6" s="125">
        <v>0.78197938392902444</v>
      </c>
      <c r="J6" s="68">
        <v>96703</v>
      </c>
      <c r="K6" s="125">
        <v>1.807081784265048E-2</v>
      </c>
      <c r="L6" s="68">
        <v>72201</v>
      </c>
      <c r="M6" s="125">
        <v>1.2763028317090749E-2</v>
      </c>
      <c r="N6" s="68">
        <v>33050</v>
      </c>
      <c r="O6" s="125">
        <v>6.1760289722097381E-3</v>
      </c>
      <c r="P6" s="68">
        <v>37812</v>
      </c>
      <c r="Q6" s="125">
        <v>6.6840573776794695E-3</v>
      </c>
      <c r="R6" s="126">
        <f>C6+G6+O6+K6</f>
        <v>1.6310275847054987</v>
      </c>
      <c r="S6" s="126">
        <f>E6+I6+M6+Q6</f>
        <v>1.7980858551013312</v>
      </c>
    </row>
    <row r="7" spans="1:19" x14ac:dyDescent="0.25">
      <c r="A7" s="54" t="s">
        <v>133</v>
      </c>
      <c r="B7" s="115">
        <v>3225068</v>
      </c>
      <c r="C7" s="120">
        <v>0.99841402567216608</v>
      </c>
      <c r="D7" s="115">
        <v>3406494</v>
      </c>
      <c r="E7" s="120">
        <v>0.99769649295812191</v>
      </c>
      <c r="F7" s="115">
        <v>1722843</v>
      </c>
      <c r="G7" s="121">
        <v>0.53335638666568019</v>
      </c>
      <c r="H7" s="115">
        <v>2601340</v>
      </c>
      <c r="I7" s="121">
        <v>0.76188239139469516</v>
      </c>
      <c r="J7" s="210"/>
      <c r="K7" s="211"/>
      <c r="L7" s="115">
        <v>1267</v>
      </c>
      <c r="M7" s="121">
        <v>3.7107990108831558E-4</v>
      </c>
      <c r="N7" s="115">
        <v>30532</v>
      </c>
      <c r="O7" s="121">
        <v>9.4520726483356549E-3</v>
      </c>
      <c r="P7" s="115">
        <v>35159</v>
      </c>
      <c r="Q7" s="121">
        <v>1.0297394035015065E-2</v>
      </c>
      <c r="R7" s="127">
        <f t="shared" ref="R7:R26" si="0">C7+G7+O7+K7</f>
        <v>1.541222484986182</v>
      </c>
      <c r="S7" s="127">
        <f>E7+I7+M7+Q7</f>
        <v>1.7702473582889204</v>
      </c>
    </row>
    <row r="8" spans="1:19" x14ac:dyDescent="0.25">
      <c r="A8" s="113" t="s">
        <v>113</v>
      </c>
      <c r="B8" s="64">
        <v>796769</v>
      </c>
      <c r="C8" s="118">
        <v>0.99887797368315479</v>
      </c>
      <c r="D8" s="64">
        <v>829044</v>
      </c>
      <c r="E8" s="118">
        <v>0.99766301718681183</v>
      </c>
      <c r="F8" s="64">
        <v>106572</v>
      </c>
      <c r="G8" s="119">
        <v>0.13360512697075461</v>
      </c>
      <c r="H8" s="64">
        <v>122855</v>
      </c>
      <c r="I8" s="119">
        <v>0.14784244259229398</v>
      </c>
      <c r="J8" s="212"/>
      <c r="K8" s="213"/>
      <c r="L8" s="64">
        <v>3</v>
      </c>
      <c r="M8" s="119">
        <v>3.6101691243895805E-6</v>
      </c>
      <c r="N8" s="64">
        <v>9247</v>
      </c>
      <c r="O8" s="119">
        <v>1.1592600393147991E-2</v>
      </c>
      <c r="P8" s="64">
        <v>9997</v>
      </c>
      <c r="Q8" s="119">
        <v>1.2030286912174212E-2</v>
      </c>
      <c r="R8" s="128">
        <f t="shared" si="0"/>
        <v>1.1440757010470572</v>
      </c>
      <c r="S8" s="128">
        <f t="shared" ref="S8:S26" si="1">E8+I8+M8+Q8</f>
        <v>1.1575393568604044</v>
      </c>
    </row>
    <row r="9" spans="1:19" x14ac:dyDescent="0.25">
      <c r="A9" s="113" t="s">
        <v>114</v>
      </c>
      <c r="B9" s="64">
        <v>774506</v>
      </c>
      <c r="C9" s="118">
        <v>0.99920399730107345</v>
      </c>
      <c r="D9" s="64">
        <v>837268</v>
      </c>
      <c r="E9" s="118">
        <v>0.99777746793416533</v>
      </c>
      <c r="F9" s="64">
        <v>109215</v>
      </c>
      <c r="G9" s="119">
        <v>0.14090021841694803</v>
      </c>
      <c r="H9" s="64">
        <v>833621</v>
      </c>
      <c r="I9" s="119">
        <v>0.99343131541722229</v>
      </c>
      <c r="J9" s="212"/>
      <c r="K9" s="213"/>
      <c r="L9" s="64">
        <v>331</v>
      </c>
      <c r="M9" s="119">
        <v>3.944547527030876E-4</v>
      </c>
      <c r="N9" s="64">
        <v>8891</v>
      </c>
      <c r="O9" s="119">
        <v>1.1470437595065558E-2</v>
      </c>
      <c r="P9" s="64">
        <v>8626</v>
      </c>
      <c r="Q9" s="119">
        <v>1.0279657694310676E-2</v>
      </c>
      <c r="R9" s="128">
        <f t="shared" si="0"/>
        <v>1.1515746533130871</v>
      </c>
      <c r="S9" s="128">
        <f t="shared" si="1"/>
        <v>2.0018828957984014</v>
      </c>
    </row>
    <row r="10" spans="1:19" x14ac:dyDescent="0.25">
      <c r="A10" s="113" t="s">
        <v>115</v>
      </c>
      <c r="B10" s="64">
        <v>773123</v>
      </c>
      <c r="C10" s="118">
        <v>0.99957980368428134</v>
      </c>
      <c r="D10" s="64">
        <v>821499</v>
      </c>
      <c r="E10" s="118">
        <v>0.99779428286864691</v>
      </c>
      <c r="F10" s="64">
        <v>773074</v>
      </c>
      <c r="G10" s="119">
        <v>0.99951645100898834</v>
      </c>
      <c r="H10" s="64">
        <v>817802</v>
      </c>
      <c r="I10" s="119">
        <v>0.99330389947954312</v>
      </c>
      <c r="J10" s="212"/>
      <c r="K10" s="213"/>
      <c r="L10" s="64">
        <v>387</v>
      </c>
      <c r="M10" s="119">
        <v>4.7005095255157501E-4</v>
      </c>
      <c r="N10" s="64">
        <v>6779</v>
      </c>
      <c r="O10" s="119">
        <v>8.7646486900218243E-3</v>
      </c>
      <c r="P10" s="64">
        <v>8515</v>
      </c>
      <c r="Q10" s="119">
        <v>1.0342335558079228E-2</v>
      </c>
      <c r="R10" s="128">
        <f t="shared" si="0"/>
        <v>2.0078609033832917</v>
      </c>
      <c r="S10" s="128">
        <f t="shared" si="1"/>
        <v>2.0019105688588206</v>
      </c>
    </row>
    <row r="11" spans="1:19" x14ac:dyDescent="0.25">
      <c r="A11" s="113" t="s">
        <v>116</v>
      </c>
      <c r="B11" s="64">
        <v>767238</v>
      </c>
      <c r="C11" s="118">
        <v>0.99810328140123017</v>
      </c>
      <c r="D11" s="64">
        <v>831819</v>
      </c>
      <c r="E11" s="118">
        <v>0.99769233444838512</v>
      </c>
      <c r="F11" s="64">
        <v>733342</v>
      </c>
      <c r="G11" s="119">
        <v>0.9540078262408026</v>
      </c>
      <c r="H11" s="64">
        <v>826347</v>
      </c>
      <c r="I11" s="119">
        <v>0.99112916090449932</v>
      </c>
      <c r="J11" s="212"/>
      <c r="K11" s="213"/>
      <c r="L11" s="64">
        <v>546</v>
      </c>
      <c r="M11" s="119">
        <v>6.5487806194474796E-4</v>
      </c>
      <c r="N11" s="64">
        <v>5540</v>
      </c>
      <c r="O11" s="119">
        <v>7.2070103135699936E-3</v>
      </c>
      <c r="P11" s="64">
        <v>8018</v>
      </c>
      <c r="Q11" s="119">
        <v>9.6168723455549252E-3</v>
      </c>
      <c r="R11" s="128">
        <f t="shared" si="0"/>
        <v>1.9593181179556027</v>
      </c>
      <c r="S11" s="128">
        <f t="shared" si="1"/>
        <v>1.9990932457603841</v>
      </c>
    </row>
    <row r="12" spans="1:19" x14ac:dyDescent="0.25">
      <c r="A12" s="113" t="s">
        <v>117</v>
      </c>
      <c r="B12" s="64">
        <v>160</v>
      </c>
      <c r="C12" s="118">
        <v>0.94674556213017746</v>
      </c>
      <c r="D12" s="64">
        <v>37</v>
      </c>
      <c r="E12" s="118">
        <v>0.42045454545454547</v>
      </c>
      <c r="F12" s="64">
        <v>4</v>
      </c>
      <c r="G12" s="119">
        <v>2.3668639053254437E-2</v>
      </c>
      <c r="H12" s="64">
        <v>7</v>
      </c>
      <c r="I12" s="119">
        <v>7.9545454545454544E-2</v>
      </c>
      <c r="J12" s="212"/>
      <c r="K12" s="213"/>
      <c r="L12" s="216"/>
      <c r="M12" s="217"/>
      <c r="N12" s="64">
        <v>0</v>
      </c>
      <c r="O12" s="119">
        <v>0</v>
      </c>
      <c r="P12" s="64">
        <v>0</v>
      </c>
      <c r="Q12" s="119">
        <v>0</v>
      </c>
      <c r="R12" s="128">
        <f t="shared" si="0"/>
        <v>0.97041420118343191</v>
      </c>
      <c r="S12" s="128">
        <f t="shared" si="1"/>
        <v>0.5</v>
      </c>
    </row>
    <row r="13" spans="1:19" x14ac:dyDescent="0.25">
      <c r="A13" s="113" t="s">
        <v>125</v>
      </c>
      <c r="B13" s="64">
        <v>95766</v>
      </c>
      <c r="C13" s="118">
        <v>0.9964104004744514</v>
      </c>
      <c r="D13" s="64">
        <v>86827</v>
      </c>
      <c r="E13" s="118">
        <v>0.99693434679771287</v>
      </c>
      <c r="F13" s="64">
        <v>0</v>
      </c>
      <c r="G13" s="119">
        <v>0</v>
      </c>
      <c r="H13" s="64">
        <v>708</v>
      </c>
      <c r="I13" s="119">
        <v>8.1291478173008466E-3</v>
      </c>
      <c r="J13" s="214"/>
      <c r="K13" s="215"/>
      <c r="L13" s="218"/>
      <c r="M13" s="219"/>
      <c r="N13" s="64">
        <v>53</v>
      </c>
      <c r="O13" s="119">
        <v>5.5144572421471003E-4</v>
      </c>
      <c r="P13" s="64">
        <v>3</v>
      </c>
      <c r="Q13" s="119">
        <v>3.4445541598732401E-5</v>
      </c>
      <c r="R13" s="128">
        <f t="shared" si="0"/>
        <v>0.99696184619866612</v>
      </c>
      <c r="S13" s="128">
        <f t="shared" si="1"/>
        <v>1.0050979401566125</v>
      </c>
    </row>
    <row r="14" spans="1:19" s="129" customFormat="1" x14ac:dyDescent="0.25">
      <c r="A14" s="54" t="s">
        <v>130</v>
      </c>
      <c r="B14" s="115">
        <v>2109898</v>
      </c>
      <c r="C14" s="120">
        <v>0.99469814402039658</v>
      </c>
      <c r="D14" s="115">
        <v>2231651</v>
      </c>
      <c r="E14" s="120">
        <v>0.99508044824861641</v>
      </c>
      <c r="F14" s="115">
        <v>1540613</v>
      </c>
      <c r="G14" s="121">
        <v>0.72631231071534985</v>
      </c>
      <c r="H14" s="115">
        <v>1822351</v>
      </c>
      <c r="I14" s="121">
        <v>0.81257591350364122</v>
      </c>
      <c r="J14" s="115">
        <v>96703</v>
      </c>
      <c r="K14" s="121">
        <v>4.5590021233824767E-2</v>
      </c>
      <c r="L14" s="115">
        <v>70934</v>
      </c>
      <c r="M14" s="121">
        <v>3.1629065887124531E-2</v>
      </c>
      <c r="N14" s="115">
        <v>2518</v>
      </c>
      <c r="O14" s="121">
        <v>1.1870952655736716E-3</v>
      </c>
      <c r="P14" s="115">
        <v>2653</v>
      </c>
      <c r="Q14" s="121">
        <v>1.1829575633482024E-3</v>
      </c>
      <c r="R14" s="127">
        <f t="shared" si="0"/>
        <v>1.767787571235145</v>
      </c>
      <c r="S14" s="127">
        <f t="shared" si="1"/>
        <v>1.8404683852027304</v>
      </c>
    </row>
    <row r="15" spans="1:19" x14ac:dyDescent="0.25">
      <c r="A15" s="113" t="s">
        <v>131</v>
      </c>
      <c r="B15" s="130">
        <v>1423458</v>
      </c>
      <c r="C15" s="192">
        <v>0.99951269246541097</v>
      </c>
      <c r="D15" s="130">
        <v>1603460</v>
      </c>
      <c r="E15" s="131">
        <v>0.99944027455218842</v>
      </c>
      <c r="F15" s="130">
        <v>1323905</v>
      </c>
      <c r="G15" s="132">
        <v>0.92960933945253033</v>
      </c>
      <c r="H15" s="130">
        <v>1595383</v>
      </c>
      <c r="I15" s="132">
        <v>0.99440586203328685</v>
      </c>
      <c r="J15" s="130">
        <v>96703</v>
      </c>
      <c r="K15" s="132">
        <v>6.7902162128761531E-2</v>
      </c>
      <c r="L15" s="130">
        <v>70822</v>
      </c>
      <c r="M15" s="132">
        <v>4.41435141034607E-2</v>
      </c>
      <c r="N15" s="130">
        <v>2045</v>
      </c>
      <c r="O15" s="132">
        <v>1.4359422308854674E-3</v>
      </c>
      <c r="P15" s="130">
        <v>1652</v>
      </c>
      <c r="Q15" s="132">
        <v>1.0296953672434706E-3</v>
      </c>
      <c r="R15" s="133">
        <f t="shared" si="0"/>
        <v>1.998460136277588</v>
      </c>
      <c r="S15" s="133">
        <f t="shared" si="1"/>
        <v>2.0390193460561794</v>
      </c>
    </row>
    <row r="16" spans="1:19" x14ac:dyDescent="0.25">
      <c r="A16" s="122" t="s">
        <v>118</v>
      </c>
      <c r="B16" s="64">
        <v>502246</v>
      </c>
      <c r="C16" s="118">
        <v>0.99960393674929593</v>
      </c>
      <c r="D16" s="64">
        <v>565310</v>
      </c>
      <c r="E16" s="118">
        <v>0.99939538797706007</v>
      </c>
      <c r="F16" s="64">
        <v>500566</v>
      </c>
      <c r="G16" s="119">
        <v>0.99626028719561344</v>
      </c>
      <c r="H16" s="64">
        <v>562937</v>
      </c>
      <c r="I16" s="119">
        <v>0.99520022911613504</v>
      </c>
      <c r="J16" s="64">
        <v>49068</v>
      </c>
      <c r="K16" s="119">
        <v>9.765845017862651E-2</v>
      </c>
      <c r="L16" s="64">
        <v>30752</v>
      </c>
      <c r="M16" s="119">
        <v>5.436558166505201E-2</v>
      </c>
      <c r="N16" s="64">
        <v>373</v>
      </c>
      <c r="O16" s="119">
        <v>7.423698116211725E-4</v>
      </c>
      <c r="P16" s="64">
        <v>745</v>
      </c>
      <c r="Q16" s="119">
        <v>1.317064202018202E-3</v>
      </c>
      <c r="R16" s="128">
        <f t="shared" si="0"/>
        <v>2.0942650439351569</v>
      </c>
      <c r="S16" s="128">
        <f t="shared" si="1"/>
        <v>2.0502782629602652</v>
      </c>
    </row>
    <row r="17" spans="1:19" x14ac:dyDescent="0.25">
      <c r="A17" s="122" t="s">
        <v>119</v>
      </c>
      <c r="B17" s="130">
        <v>633672</v>
      </c>
      <c r="C17" s="131">
        <v>0.999492108758127</v>
      </c>
      <c r="D17" s="130">
        <v>757440</v>
      </c>
      <c r="E17" s="131">
        <v>0.99930471907088303</v>
      </c>
      <c r="F17" s="130">
        <v>631518</v>
      </c>
      <c r="G17" s="132">
        <v>0.99609460026435581</v>
      </c>
      <c r="H17" s="130">
        <v>754049</v>
      </c>
      <c r="I17" s="132">
        <v>0.99483090952508491</v>
      </c>
      <c r="J17" s="130">
        <v>46808</v>
      </c>
      <c r="K17" s="132">
        <v>7.3830351706798483E-2</v>
      </c>
      <c r="L17" s="130">
        <v>39634</v>
      </c>
      <c r="M17" s="132">
        <v>5.2289875416739781E-2</v>
      </c>
      <c r="N17" s="130">
        <v>1181</v>
      </c>
      <c r="O17" s="132">
        <v>1.8627936541986201E-3</v>
      </c>
      <c r="P17" s="130">
        <v>877</v>
      </c>
      <c r="Q17" s="132">
        <v>1.1570424569935104E-3</v>
      </c>
      <c r="R17" s="133">
        <f t="shared" si="0"/>
        <v>2.0712798543834801</v>
      </c>
      <c r="S17" s="133">
        <f t="shared" si="1"/>
        <v>2.0475825464697013</v>
      </c>
    </row>
    <row r="18" spans="1:19" s="114" customFormat="1" x14ac:dyDescent="0.25">
      <c r="A18" s="123" t="s">
        <v>120</v>
      </c>
      <c r="B18" s="64">
        <v>320547</v>
      </c>
      <c r="C18" s="118">
        <v>0.99963201471941121</v>
      </c>
      <c r="D18" s="64">
        <v>383831</v>
      </c>
      <c r="E18" s="118">
        <v>0.99946879841681102</v>
      </c>
      <c r="F18" s="64">
        <v>319435</v>
      </c>
      <c r="G18" s="119">
        <v>0.99616422122776105</v>
      </c>
      <c r="H18" s="64">
        <v>382143</v>
      </c>
      <c r="I18" s="119">
        <v>0.99507336570885463</v>
      </c>
      <c r="J18" s="64">
        <v>24928</v>
      </c>
      <c r="K18" s="119">
        <v>7.773844978404254E-2</v>
      </c>
      <c r="L18" s="64">
        <v>21613</v>
      </c>
      <c r="M18" s="119">
        <v>5.6278724595414484E-2</v>
      </c>
      <c r="N18" s="64">
        <v>468</v>
      </c>
      <c r="O18" s="119">
        <v>1.4594670450470116E-3</v>
      </c>
      <c r="P18" s="64">
        <v>437</v>
      </c>
      <c r="Q18" s="119">
        <v>1.1379171169294466E-3</v>
      </c>
      <c r="R18" s="128">
        <f t="shared" si="0"/>
        <v>2.0749941527762621</v>
      </c>
      <c r="S18" s="128">
        <f t="shared" si="1"/>
        <v>2.0519588058380096</v>
      </c>
    </row>
    <row r="19" spans="1:19" s="114" customFormat="1" x14ac:dyDescent="0.25">
      <c r="A19" s="123" t="s">
        <v>121</v>
      </c>
      <c r="B19" s="64">
        <v>313125</v>
      </c>
      <c r="C19" s="118">
        <v>0.99934892716601398</v>
      </c>
      <c r="D19" s="64">
        <v>373609</v>
      </c>
      <c r="E19" s="118">
        <v>0.99913620658301505</v>
      </c>
      <c r="F19" s="64">
        <v>312083</v>
      </c>
      <c r="G19" s="119">
        <v>0.99602334925908553</v>
      </c>
      <c r="H19" s="64">
        <v>371906</v>
      </c>
      <c r="I19" s="119">
        <v>0.99458190259191515</v>
      </c>
      <c r="J19" s="64">
        <v>21880</v>
      </c>
      <c r="K19" s="119">
        <v>6.9830752978498639E-2</v>
      </c>
      <c r="L19" s="64">
        <v>18021</v>
      </c>
      <c r="M19" s="119">
        <v>4.8193254388498447E-2</v>
      </c>
      <c r="N19" s="64">
        <v>713</v>
      </c>
      <c r="O19" s="119">
        <v>2.2755633854510755E-3</v>
      </c>
      <c r="P19" s="64">
        <v>440</v>
      </c>
      <c r="Q19" s="119">
        <v>1.1766845308772717E-3</v>
      </c>
      <c r="R19" s="128">
        <f t="shared" si="0"/>
        <v>2.0674785927890489</v>
      </c>
      <c r="S19" s="128">
        <f t="shared" si="1"/>
        <v>2.0430880480943063</v>
      </c>
    </row>
    <row r="20" spans="1:19" x14ac:dyDescent="0.25">
      <c r="A20" s="122" t="s">
        <v>122</v>
      </c>
      <c r="B20" s="130">
        <v>287540</v>
      </c>
      <c r="C20" s="131">
        <v>0.99939870634973049</v>
      </c>
      <c r="D20" s="130">
        <v>280710</v>
      </c>
      <c r="E20" s="131">
        <v>0.99989670120645868</v>
      </c>
      <c r="F20" s="130">
        <v>191821</v>
      </c>
      <c r="G20" s="132">
        <v>0.66670953345868977</v>
      </c>
      <c r="H20" s="130">
        <v>278397</v>
      </c>
      <c r="I20" s="132">
        <v>0.99165773191469653</v>
      </c>
      <c r="J20" s="130">
        <v>827</v>
      </c>
      <c r="K20" s="132">
        <v>2.874392189438781E-3</v>
      </c>
      <c r="L20" s="130">
        <v>436</v>
      </c>
      <c r="M20" s="132">
        <v>1.553043930483474E-3</v>
      </c>
      <c r="N20" s="130">
        <v>491</v>
      </c>
      <c r="O20" s="132">
        <v>1.7065617472967853E-3</v>
      </c>
      <c r="P20" s="130">
        <v>30</v>
      </c>
      <c r="Q20" s="132">
        <v>1.0686082090482619E-4</v>
      </c>
      <c r="R20" s="133">
        <f t="shared" si="0"/>
        <v>1.6706891937451558</v>
      </c>
      <c r="S20" s="133">
        <f t="shared" si="1"/>
        <v>1.9932143378725433</v>
      </c>
    </row>
    <row r="21" spans="1:19" s="114" customFormat="1" x14ac:dyDescent="0.25">
      <c r="A21" s="123" t="s">
        <v>123</v>
      </c>
      <c r="B21" s="64">
        <v>138834</v>
      </c>
      <c r="C21" s="118">
        <v>0.99963998732755388</v>
      </c>
      <c r="D21" s="64">
        <v>142162</v>
      </c>
      <c r="E21" s="118">
        <v>0.9999155963818982</v>
      </c>
      <c r="F21" s="64">
        <v>96028</v>
      </c>
      <c r="G21" s="119">
        <v>0.69142593819302445</v>
      </c>
      <c r="H21" s="64">
        <v>141056</v>
      </c>
      <c r="I21" s="119">
        <v>0.99213639624685246</v>
      </c>
      <c r="J21" s="64">
        <v>500</v>
      </c>
      <c r="K21" s="119">
        <v>3.600126724460701E-3</v>
      </c>
      <c r="L21" s="64">
        <v>268</v>
      </c>
      <c r="M21" s="119">
        <v>1.885014137606032E-3</v>
      </c>
      <c r="N21" s="64">
        <v>146</v>
      </c>
      <c r="O21" s="119">
        <v>1.0512370035425248E-3</v>
      </c>
      <c r="P21" s="64">
        <v>13</v>
      </c>
      <c r="Q21" s="119">
        <v>9.1437252943576185E-5</v>
      </c>
      <c r="R21" s="128">
        <f t="shared" si="0"/>
        <v>1.6957172892485817</v>
      </c>
      <c r="S21" s="128">
        <f t="shared" si="1"/>
        <v>1.9940284440193004</v>
      </c>
    </row>
    <row r="22" spans="1:19" s="114" customFormat="1" x14ac:dyDescent="0.25">
      <c r="A22" s="123" t="s">
        <v>124</v>
      </c>
      <c r="B22" s="64">
        <v>148706</v>
      </c>
      <c r="C22" s="118">
        <v>0.999173548166016</v>
      </c>
      <c r="D22" s="64">
        <v>138548</v>
      </c>
      <c r="E22" s="118">
        <v>0.99987731389600554</v>
      </c>
      <c r="F22" s="64">
        <v>95793</v>
      </c>
      <c r="G22" s="119">
        <v>0.64364471977907534</v>
      </c>
      <c r="H22" s="64">
        <v>137341</v>
      </c>
      <c r="I22" s="119">
        <v>0.99116660051239491</v>
      </c>
      <c r="J22" s="64">
        <v>327</v>
      </c>
      <c r="K22" s="119">
        <v>2.1971524366890863E-3</v>
      </c>
      <c r="L22" s="64">
        <v>168</v>
      </c>
      <c r="M22" s="119">
        <v>1.2124273806516797E-3</v>
      </c>
      <c r="N22" s="64">
        <v>345</v>
      </c>
      <c r="O22" s="119">
        <v>2.3180966075160084E-3</v>
      </c>
      <c r="P22" s="64">
        <v>17</v>
      </c>
      <c r="Q22" s="119">
        <v>1.226861039945152E-4</v>
      </c>
      <c r="R22" s="128">
        <f t="shared" si="0"/>
        <v>1.6473335169892964</v>
      </c>
      <c r="S22" s="128">
        <f t="shared" si="1"/>
        <v>1.9923790278930467</v>
      </c>
    </row>
    <row r="23" spans="1:19" x14ac:dyDescent="0.25">
      <c r="A23" s="113" t="s">
        <v>132</v>
      </c>
      <c r="B23" s="174">
        <v>686440</v>
      </c>
      <c r="C23" s="175">
        <v>0.98486065837197556</v>
      </c>
      <c r="D23" s="174">
        <v>628191</v>
      </c>
      <c r="E23" s="175">
        <v>0.98412253300037911</v>
      </c>
      <c r="F23" s="174">
        <v>216708</v>
      </c>
      <c r="G23" s="176">
        <v>0.31091892015977229</v>
      </c>
      <c r="H23" s="174">
        <v>226968</v>
      </c>
      <c r="I23" s="176">
        <v>0.35556753132411967</v>
      </c>
      <c r="J23" s="223"/>
      <c r="K23" s="224"/>
      <c r="L23" s="174">
        <v>112</v>
      </c>
      <c r="M23" s="176">
        <v>1.7545893477627418E-4</v>
      </c>
      <c r="N23" s="174">
        <v>473</v>
      </c>
      <c r="O23" s="176">
        <v>6.7863045773839585E-4</v>
      </c>
      <c r="P23" s="174">
        <v>1001</v>
      </c>
      <c r="Q23" s="176">
        <v>1.5681642295629506E-3</v>
      </c>
      <c r="R23" s="177">
        <f t="shared" si="0"/>
        <v>1.2964582089894863</v>
      </c>
      <c r="S23" s="177">
        <f t="shared" si="1"/>
        <v>1.3414336874888377</v>
      </c>
    </row>
    <row r="24" spans="1:19" x14ac:dyDescent="0.25">
      <c r="A24" s="122" t="s">
        <v>126</v>
      </c>
      <c r="B24" s="64">
        <v>113653</v>
      </c>
      <c r="C24" s="118">
        <v>0.98280036664879544</v>
      </c>
      <c r="D24" s="64">
        <v>108218</v>
      </c>
      <c r="E24" s="118">
        <v>0.96760579751611664</v>
      </c>
      <c r="F24" s="64">
        <v>142</v>
      </c>
      <c r="G24" s="119">
        <v>1.22792756956815E-3</v>
      </c>
      <c r="H24" s="64">
        <v>273</v>
      </c>
      <c r="I24" s="119">
        <v>2.4409652989511896E-3</v>
      </c>
      <c r="J24" s="225"/>
      <c r="K24" s="226"/>
      <c r="L24" s="64">
        <v>0</v>
      </c>
      <c r="M24" s="119">
        <v>0</v>
      </c>
      <c r="N24" s="64">
        <v>173</v>
      </c>
      <c r="O24" s="119">
        <v>1.4959962643330278E-3</v>
      </c>
      <c r="P24" s="64">
        <v>122</v>
      </c>
      <c r="Q24" s="119">
        <v>1.0908343094214107E-3</v>
      </c>
      <c r="R24" s="128">
        <f t="shared" si="0"/>
        <v>0.98552429048269663</v>
      </c>
      <c r="S24" s="128">
        <f t="shared" si="1"/>
        <v>0.97113759712448922</v>
      </c>
    </row>
    <row r="25" spans="1:19" x14ac:dyDescent="0.25">
      <c r="A25" s="122" t="s">
        <v>127</v>
      </c>
      <c r="B25" s="64">
        <v>568805</v>
      </c>
      <c r="C25" s="118">
        <v>0.99851488016346845</v>
      </c>
      <c r="D25" s="64">
        <v>518367</v>
      </c>
      <c r="E25" s="118">
        <v>0.9986475786456136</v>
      </c>
      <c r="F25" s="64">
        <v>216217</v>
      </c>
      <c r="G25" s="119">
        <v>0.37956046772497548</v>
      </c>
      <c r="H25" s="64">
        <v>226445</v>
      </c>
      <c r="I25" s="119">
        <v>0.43625221309691004</v>
      </c>
      <c r="J25" s="225"/>
      <c r="K25" s="226"/>
      <c r="L25" s="64">
        <v>112</v>
      </c>
      <c r="M25" s="119">
        <v>2.157709283351539E-4</v>
      </c>
      <c r="N25" s="64">
        <v>286</v>
      </c>
      <c r="O25" s="119">
        <v>5.020617887092272E-4</v>
      </c>
      <c r="P25" s="64">
        <v>879</v>
      </c>
      <c r="Q25" s="119">
        <v>1.6934164822017882E-3</v>
      </c>
      <c r="R25" s="128">
        <f t="shared" si="0"/>
        <v>1.3785774096771533</v>
      </c>
      <c r="S25" s="128">
        <f t="shared" si="1"/>
        <v>1.4368089791530607</v>
      </c>
    </row>
    <row r="26" spans="1:19" x14ac:dyDescent="0.25">
      <c r="A26" s="122" t="s">
        <v>128</v>
      </c>
      <c r="B26" s="64">
        <v>3982</v>
      </c>
      <c r="C26" s="118">
        <v>0.3403709718779383</v>
      </c>
      <c r="D26" s="64">
        <v>1606</v>
      </c>
      <c r="E26" s="118">
        <v>0.21655879180151025</v>
      </c>
      <c r="F26" s="64">
        <v>349</v>
      </c>
      <c r="G26" s="119">
        <v>2.9831609539276861E-2</v>
      </c>
      <c r="H26" s="64">
        <v>250</v>
      </c>
      <c r="I26" s="119">
        <v>3.3710895361380798E-2</v>
      </c>
      <c r="J26" s="227"/>
      <c r="K26" s="228"/>
      <c r="L26" s="64">
        <v>0</v>
      </c>
      <c r="M26" s="119">
        <v>0</v>
      </c>
      <c r="N26" s="64">
        <v>14</v>
      </c>
      <c r="O26" s="119">
        <v>1.1966834772202753E-3</v>
      </c>
      <c r="P26" s="64">
        <v>0</v>
      </c>
      <c r="Q26" s="119">
        <v>0</v>
      </c>
      <c r="R26" s="128">
        <f t="shared" si="0"/>
        <v>0.37139926489443548</v>
      </c>
      <c r="S26" s="128">
        <f t="shared" si="1"/>
        <v>0.25026968716289105</v>
      </c>
    </row>
    <row r="27" spans="1:19" x14ac:dyDescent="0.25">
      <c r="A27" s="60" t="s">
        <v>134</v>
      </c>
    </row>
    <row r="28" spans="1:19" x14ac:dyDescent="0.25">
      <c r="A28" s="162" t="s">
        <v>145</v>
      </c>
      <c r="B28" s="162"/>
      <c r="C28" s="162"/>
      <c r="D28" s="162"/>
      <c r="E28" s="162"/>
      <c r="F28" s="162"/>
      <c r="G28" s="163"/>
      <c r="H28" s="166"/>
    </row>
    <row r="29" spans="1:19" s="163" customFormat="1" ht="14.4" customHeight="1" x14ac:dyDescent="0.2">
      <c r="A29" s="196" t="s">
        <v>140</v>
      </c>
      <c r="B29" s="196"/>
      <c r="C29" s="196"/>
      <c r="D29" s="196"/>
      <c r="E29" s="196"/>
      <c r="F29" s="196"/>
      <c r="G29" s="196"/>
      <c r="H29" s="196"/>
    </row>
    <row r="30" spans="1:19" x14ac:dyDescent="0.25">
      <c r="A30" s="164" t="s">
        <v>171</v>
      </c>
      <c r="B30" s="165"/>
      <c r="C30" s="165"/>
      <c r="D30" s="165"/>
      <c r="E30" s="165"/>
      <c r="F30" s="165"/>
      <c r="G30" s="165"/>
      <c r="H30" s="166"/>
    </row>
    <row r="31" spans="1:19" x14ac:dyDescent="0.25">
      <c r="A31" s="38" t="s">
        <v>179</v>
      </c>
      <c r="B31" s="8"/>
      <c r="C31" s="8"/>
      <c r="D31" s="8"/>
      <c r="E31" s="8"/>
      <c r="F31" s="8"/>
      <c r="G31" s="8"/>
    </row>
    <row r="34" spans="1:7" x14ac:dyDescent="0.25">
      <c r="B34" s="170"/>
    </row>
    <row r="35" spans="1:7" x14ac:dyDescent="0.25">
      <c r="A35" s="171"/>
      <c r="B35" s="172"/>
      <c r="C35" s="172"/>
      <c r="D35" s="172"/>
      <c r="E35" s="172"/>
      <c r="F35" s="172"/>
      <c r="G35" s="172"/>
    </row>
    <row r="36" spans="1:7" x14ac:dyDescent="0.25">
      <c r="A36" s="172"/>
      <c r="B36" s="173"/>
      <c r="C36" s="173"/>
      <c r="D36" s="173"/>
      <c r="E36" s="173"/>
      <c r="F36" s="173"/>
      <c r="G36" s="173"/>
    </row>
    <row r="37" spans="1:7" x14ac:dyDescent="0.25">
      <c r="A37" s="172"/>
      <c r="B37" s="173"/>
      <c r="C37" s="173"/>
      <c r="D37" s="173"/>
      <c r="E37" s="173"/>
      <c r="F37" s="173"/>
      <c r="G37" s="173"/>
    </row>
    <row r="38" spans="1:7" x14ac:dyDescent="0.25">
      <c r="A38" s="172"/>
      <c r="B38" s="173"/>
      <c r="C38" s="173"/>
      <c r="D38" s="173"/>
      <c r="E38" s="173"/>
      <c r="F38" s="173"/>
      <c r="G38" s="173"/>
    </row>
    <row r="39" spans="1:7" x14ac:dyDescent="0.25">
      <c r="A39" s="172"/>
      <c r="B39" s="173"/>
      <c r="C39" s="173"/>
      <c r="D39" s="173"/>
      <c r="E39" s="173"/>
      <c r="F39" s="173"/>
      <c r="G39" s="173"/>
    </row>
    <row r="40" spans="1:7" x14ac:dyDescent="0.25">
      <c r="A40" s="172"/>
      <c r="B40" s="173"/>
      <c r="C40" s="173"/>
      <c r="D40" s="173"/>
      <c r="E40" s="173"/>
      <c r="F40" s="173"/>
      <c r="G40" s="173"/>
    </row>
  </sheetData>
  <mergeCells count="17">
    <mergeCell ref="J23:K26"/>
    <mergeCell ref="J7:K13"/>
    <mergeCell ref="L12:M13"/>
    <mergeCell ref="R3:S4"/>
    <mergeCell ref="A29:H29"/>
    <mergeCell ref="N3:Q3"/>
    <mergeCell ref="N4:O4"/>
    <mergeCell ref="P4:Q4"/>
    <mergeCell ref="B3:E3"/>
    <mergeCell ref="F3:I3"/>
    <mergeCell ref="J3:M3"/>
    <mergeCell ref="B4:C4"/>
    <mergeCell ref="D4:E4"/>
    <mergeCell ref="F4:G4"/>
    <mergeCell ref="H4:I4"/>
    <mergeCell ref="J4:K4"/>
    <mergeCell ref="L4:M4"/>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workbookViewId="0">
      <selection activeCell="A14" sqref="A14"/>
    </sheetView>
  </sheetViews>
  <sheetFormatPr baseColWidth="10" defaultRowHeight="14.4" x14ac:dyDescent="0.3"/>
  <cols>
    <col min="1" max="1" width="29.33203125" bestFit="1" customWidth="1"/>
    <col min="2" max="5" width="6.44140625" bestFit="1" customWidth="1"/>
    <col min="6" max="10" width="7.44140625" bestFit="1" customWidth="1"/>
    <col min="11" max="12" width="6.44140625" bestFit="1" customWidth="1"/>
  </cols>
  <sheetData>
    <row r="1" spans="1:13" x14ac:dyDescent="0.3">
      <c r="A1" s="197" t="s">
        <v>172</v>
      </c>
      <c r="B1" s="197"/>
      <c r="C1" s="197"/>
      <c r="D1" s="197"/>
      <c r="E1" s="197"/>
      <c r="F1" s="197"/>
      <c r="G1" s="197"/>
      <c r="H1" s="197"/>
      <c r="I1" s="197"/>
      <c r="J1" s="197"/>
    </row>
    <row r="3" spans="1:13" ht="15" thickBot="1" x14ac:dyDescent="0.35"/>
    <row r="4" spans="1:13" ht="15" thickBot="1" x14ac:dyDescent="0.35">
      <c r="A4" s="39"/>
      <c r="B4" s="158">
        <v>2010</v>
      </c>
      <c r="C4" s="159">
        <v>2011</v>
      </c>
      <c r="D4" s="159">
        <v>2012</v>
      </c>
      <c r="E4" s="159">
        <v>2013</v>
      </c>
      <c r="F4" s="159">
        <v>2014</v>
      </c>
      <c r="G4" s="159">
        <v>2015</v>
      </c>
      <c r="H4" s="159">
        <v>2016</v>
      </c>
      <c r="I4" s="159">
        <v>2017</v>
      </c>
      <c r="J4" s="159">
        <v>2018</v>
      </c>
      <c r="K4" s="159">
        <v>2019</v>
      </c>
      <c r="L4" s="160">
        <v>2020</v>
      </c>
    </row>
    <row r="5" spans="1:13" x14ac:dyDescent="0.3">
      <c r="A5" s="230" t="s">
        <v>82</v>
      </c>
      <c r="B5" s="231"/>
      <c r="C5" s="231"/>
      <c r="D5" s="231"/>
      <c r="E5" s="231"/>
      <c r="F5" s="231"/>
      <c r="G5" s="231"/>
      <c r="H5" s="231"/>
      <c r="I5" s="231"/>
      <c r="J5" s="231"/>
      <c r="K5" s="231"/>
      <c r="L5" s="232"/>
    </row>
    <row r="6" spans="1:13" x14ac:dyDescent="0.3">
      <c r="A6" s="183" t="s">
        <v>95</v>
      </c>
      <c r="B6" s="182">
        <v>49068</v>
      </c>
      <c r="C6" s="167">
        <v>47392</v>
      </c>
      <c r="D6" s="167">
        <v>46476</v>
      </c>
      <c r="E6" s="167">
        <v>46247</v>
      </c>
      <c r="F6" s="167">
        <v>48285</v>
      </c>
      <c r="G6" s="167">
        <v>50514</v>
      </c>
      <c r="H6" s="167">
        <v>48964</v>
      </c>
      <c r="I6" s="167">
        <v>49916</v>
      </c>
      <c r="J6" s="167">
        <v>49162</v>
      </c>
      <c r="K6" s="167">
        <v>38950</v>
      </c>
      <c r="L6" s="168">
        <v>30752</v>
      </c>
    </row>
    <row r="7" spans="1:13" x14ac:dyDescent="0.3">
      <c r="A7" s="183" t="s">
        <v>96</v>
      </c>
      <c r="B7" s="182">
        <v>25428</v>
      </c>
      <c r="C7" s="167">
        <v>27581</v>
      </c>
      <c r="D7" s="167">
        <v>26982</v>
      </c>
      <c r="E7" s="167">
        <v>27427</v>
      </c>
      <c r="F7" s="167">
        <v>27928</v>
      </c>
      <c r="G7" s="167">
        <v>30116</v>
      </c>
      <c r="H7" s="167">
        <v>31536</v>
      </c>
      <c r="I7" s="167">
        <v>30724</v>
      </c>
      <c r="J7" s="167">
        <v>31061</v>
      </c>
      <c r="K7" s="167">
        <v>24570</v>
      </c>
      <c r="L7" s="168">
        <v>21881</v>
      </c>
    </row>
    <row r="8" spans="1:13" ht="15" thickBot="1" x14ac:dyDescent="0.35">
      <c r="A8" s="184" t="s">
        <v>97</v>
      </c>
      <c r="B8" s="185">
        <v>22207</v>
      </c>
      <c r="C8" s="186">
        <v>22297</v>
      </c>
      <c r="D8" s="186">
        <v>23093</v>
      </c>
      <c r="E8" s="186">
        <v>22961</v>
      </c>
      <c r="F8" s="186">
        <v>24125</v>
      </c>
      <c r="G8" s="186">
        <v>24496</v>
      </c>
      <c r="H8" s="186">
        <v>26547</v>
      </c>
      <c r="I8" s="186">
        <v>27937</v>
      </c>
      <c r="J8" s="186">
        <v>27038</v>
      </c>
      <c r="K8" s="186">
        <v>27368</v>
      </c>
      <c r="L8" s="187">
        <v>18189</v>
      </c>
      <c r="M8" s="134"/>
    </row>
    <row r="9" spans="1:13" ht="15" thickBot="1" x14ac:dyDescent="0.35">
      <c r="A9" s="188" t="s">
        <v>98</v>
      </c>
      <c r="B9" s="189">
        <v>96703</v>
      </c>
      <c r="C9" s="190">
        <v>97270</v>
      </c>
      <c r="D9" s="190">
        <v>96551</v>
      </c>
      <c r="E9" s="190">
        <v>96635</v>
      </c>
      <c r="F9" s="190">
        <v>100338</v>
      </c>
      <c r="G9" s="190">
        <v>105126</v>
      </c>
      <c r="H9" s="190">
        <v>107047</v>
      </c>
      <c r="I9" s="190">
        <v>108577</v>
      </c>
      <c r="J9" s="190">
        <v>107261</v>
      </c>
      <c r="K9" s="190">
        <v>90888</v>
      </c>
      <c r="L9" s="191">
        <v>70822</v>
      </c>
    </row>
    <row r="11" spans="1:13" ht="14.4" customHeight="1" x14ac:dyDescent="0.3">
      <c r="A11" s="229" t="s">
        <v>151</v>
      </c>
      <c r="B11" s="229"/>
      <c r="C11" s="229"/>
      <c r="D11" s="229"/>
      <c r="E11" s="229"/>
      <c r="F11" s="229"/>
      <c r="G11" s="229"/>
      <c r="H11" s="229"/>
      <c r="I11" s="229"/>
    </row>
    <row r="12" spans="1:13" x14ac:dyDescent="0.3">
      <c r="A12" s="196" t="s">
        <v>152</v>
      </c>
      <c r="B12" s="196"/>
      <c r="C12" s="196"/>
      <c r="D12" s="196"/>
      <c r="E12" s="196"/>
      <c r="F12" s="196"/>
      <c r="G12" s="196"/>
      <c r="H12" s="196"/>
    </row>
    <row r="13" spans="1:13" x14ac:dyDescent="0.3">
      <c r="A13" s="164" t="s">
        <v>171</v>
      </c>
    </row>
    <row r="14" spans="1:13" x14ac:dyDescent="0.3">
      <c r="A14" s="38" t="s">
        <v>179</v>
      </c>
    </row>
  </sheetData>
  <mergeCells count="4">
    <mergeCell ref="A1:J1"/>
    <mergeCell ref="A12:H12"/>
    <mergeCell ref="A11:I11"/>
    <mergeCell ref="A5:L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topLeftCell="A13" workbookViewId="0">
      <selection activeCell="A22" sqref="A22:E22"/>
    </sheetView>
  </sheetViews>
  <sheetFormatPr baseColWidth="10" defaultColWidth="11.5546875" defaultRowHeight="12" x14ac:dyDescent="0.25"/>
  <cols>
    <col min="1" max="1" width="20.6640625" style="60" customWidth="1"/>
    <col min="2" max="2" width="8.88671875" style="61" bestFit="1" customWidth="1"/>
    <col min="3" max="3" width="5.44140625" style="61" bestFit="1" customWidth="1"/>
    <col min="4" max="4" width="8.88671875" style="61" bestFit="1" customWidth="1"/>
    <col min="5" max="5" width="5.44140625" style="61" bestFit="1" customWidth="1"/>
    <col min="6" max="6" width="8.88671875" style="61" bestFit="1" customWidth="1"/>
    <col min="7" max="7" width="5.44140625" style="61" bestFit="1" customWidth="1"/>
    <col min="8" max="8" width="8.88671875" style="61" bestFit="1" customWidth="1"/>
    <col min="9" max="9" width="5.44140625" style="61" bestFit="1" customWidth="1"/>
    <col min="10" max="10" width="7.6640625" style="61" bestFit="1" customWidth="1"/>
    <col min="11" max="11" width="5.44140625" style="61" bestFit="1" customWidth="1"/>
    <col min="12" max="12" width="7.6640625" style="61" bestFit="1" customWidth="1"/>
    <col min="13" max="13" width="5.44140625" style="61" bestFit="1" customWidth="1"/>
    <col min="14" max="16384" width="11.5546875" style="60"/>
  </cols>
  <sheetData>
    <row r="1" spans="1:13" customFormat="1" ht="14.4" x14ac:dyDescent="0.3">
      <c r="A1" s="37" t="s">
        <v>163</v>
      </c>
      <c r="B1" s="37"/>
      <c r="C1" s="37"/>
      <c r="D1" s="37"/>
      <c r="E1" s="37"/>
      <c r="F1" s="37"/>
      <c r="G1" s="37"/>
      <c r="H1" s="37"/>
      <c r="I1" s="37"/>
      <c r="J1" s="37"/>
    </row>
    <row r="3" spans="1:13" x14ac:dyDescent="0.25">
      <c r="A3" s="233"/>
      <c r="B3" s="235" t="s">
        <v>80</v>
      </c>
      <c r="C3" s="235"/>
      <c r="D3" s="235"/>
      <c r="E3" s="235"/>
      <c r="F3" s="235" t="s">
        <v>81</v>
      </c>
      <c r="G3" s="235"/>
      <c r="H3" s="235"/>
      <c r="I3" s="235"/>
      <c r="J3" s="235" t="s">
        <v>82</v>
      </c>
      <c r="K3" s="235"/>
      <c r="L3" s="235"/>
      <c r="M3" s="235"/>
    </row>
    <row r="4" spans="1:13" x14ac:dyDescent="0.25">
      <c r="A4" s="233"/>
      <c r="B4" s="235" t="s">
        <v>41</v>
      </c>
      <c r="C4" s="235"/>
      <c r="D4" s="235" t="s">
        <v>42</v>
      </c>
      <c r="E4" s="235"/>
      <c r="F4" s="235" t="s">
        <v>41</v>
      </c>
      <c r="G4" s="235"/>
      <c r="H4" s="235" t="s">
        <v>42</v>
      </c>
      <c r="I4" s="235"/>
      <c r="J4" s="235" t="s">
        <v>41</v>
      </c>
      <c r="K4" s="235"/>
      <c r="L4" s="235" t="s">
        <v>42</v>
      </c>
      <c r="M4" s="235"/>
    </row>
    <row r="5" spans="1:13" x14ac:dyDescent="0.25">
      <c r="A5" s="233"/>
      <c r="B5" s="62" t="s">
        <v>77</v>
      </c>
      <c r="C5" s="62" t="s">
        <v>92</v>
      </c>
      <c r="D5" s="62" t="s">
        <v>77</v>
      </c>
      <c r="E5" s="62" t="s">
        <v>92</v>
      </c>
      <c r="F5" s="62" t="s">
        <v>77</v>
      </c>
      <c r="G5" s="62" t="s">
        <v>92</v>
      </c>
      <c r="H5" s="62" t="s">
        <v>77</v>
      </c>
      <c r="I5" s="62" t="s">
        <v>92</v>
      </c>
      <c r="J5" s="62" t="s">
        <v>77</v>
      </c>
      <c r="K5" s="62" t="s">
        <v>92</v>
      </c>
      <c r="L5" s="62" t="s">
        <v>77</v>
      </c>
      <c r="M5" s="62" t="s">
        <v>92</v>
      </c>
    </row>
    <row r="6" spans="1:13" x14ac:dyDescent="0.25">
      <c r="A6" s="234"/>
      <c r="B6" s="68">
        <v>1423458</v>
      </c>
      <c r="C6" s="69">
        <v>100</v>
      </c>
      <c r="D6" s="68">
        <v>1603460</v>
      </c>
      <c r="E6" s="69">
        <v>100</v>
      </c>
      <c r="F6" s="68">
        <v>1323905</v>
      </c>
      <c r="G6" s="69">
        <v>100</v>
      </c>
      <c r="H6" s="68">
        <v>1595383</v>
      </c>
      <c r="I6" s="69">
        <v>100</v>
      </c>
      <c r="J6" s="68">
        <v>96703</v>
      </c>
      <c r="K6" s="69">
        <v>100</v>
      </c>
      <c r="L6" s="68">
        <v>70822</v>
      </c>
      <c r="M6" s="69">
        <v>100</v>
      </c>
    </row>
    <row r="7" spans="1:13" x14ac:dyDescent="0.25">
      <c r="A7" s="54" t="s">
        <v>46</v>
      </c>
      <c r="B7" s="64">
        <v>1327859</v>
      </c>
      <c r="C7" s="65">
        <v>93.284030860060497</v>
      </c>
      <c r="D7" s="64">
        <v>1541311</v>
      </c>
      <c r="E7" s="65">
        <v>96.124069200354228</v>
      </c>
      <c r="F7" s="64">
        <v>91624</v>
      </c>
      <c r="G7" s="65">
        <v>6.9207382704952396</v>
      </c>
      <c r="H7" s="64">
        <v>61848</v>
      </c>
      <c r="I7" s="65">
        <v>3.8766866639546738</v>
      </c>
      <c r="J7" s="64">
        <v>100</v>
      </c>
      <c r="K7" s="65">
        <v>0.10340940818795695</v>
      </c>
      <c r="L7" s="64">
        <v>305</v>
      </c>
      <c r="M7" s="65">
        <v>0.43065714043658754</v>
      </c>
    </row>
    <row r="8" spans="1:13" x14ac:dyDescent="0.25">
      <c r="A8" s="54" t="s">
        <v>47</v>
      </c>
      <c r="B8" s="64">
        <v>14258</v>
      </c>
      <c r="C8" s="65">
        <v>1.0016452891479761</v>
      </c>
      <c r="D8" s="64">
        <v>26603</v>
      </c>
      <c r="E8" s="65">
        <v>1.6590996969054421</v>
      </c>
      <c r="F8" s="64">
        <v>913730</v>
      </c>
      <c r="G8" s="65">
        <v>69.01779206211927</v>
      </c>
      <c r="H8" s="64">
        <v>1132770</v>
      </c>
      <c r="I8" s="65">
        <v>71.003013069588931</v>
      </c>
      <c r="J8" s="64">
        <v>16627</v>
      </c>
      <c r="K8" s="65">
        <v>17.193882299411602</v>
      </c>
      <c r="L8" s="64">
        <v>11531</v>
      </c>
      <c r="M8" s="65">
        <v>16.281663889751773</v>
      </c>
    </row>
    <row r="9" spans="1:13" ht="14.4" customHeight="1" x14ac:dyDescent="0.25">
      <c r="A9" s="54" t="s">
        <v>48</v>
      </c>
      <c r="B9" s="64">
        <v>77987</v>
      </c>
      <c r="C9" s="65">
        <v>5.4787004604280565</v>
      </c>
      <c r="D9" s="64">
        <v>28172</v>
      </c>
      <c r="E9" s="65">
        <v>1.7569505943397405</v>
      </c>
      <c r="F9" s="64">
        <v>232910</v>
      </c>
      <c r="G9" s="65">
        <v>17.592652040743104</v>
      </c>
      <c r="H9" s="64">
        <v>299621</v>
      </c>
      <c r="I9" s="65">
        <v>18.780505997619382</v>
      </c>
      <c r="J9" s="64">
        <v>3210</v>
      </c>
      <c r="K9" s="65">
        <v>3.3194420028334179</v>
      </c>
      <c r="L9" s="64">
        <v>1502</v>
      </c>
      <c r="M9" s="65">
        <v>2.1208099178221458</v>
      </c>
    </row>
    <row r="10" spans="1:13" x14ac:dyDescent="0.25">
      <c r="A10" s="54" t="s">
        <v>49</v>
      </c>
      <c r="B10" s="64">
        <v>1065</v>
      </c>
      <c r="C10" s="65">
        <v>7.481780284349801E-2</v>
      </c>
      <c r="D10" s="64">
        <v>4177</v>
      </c>
      <c r="E10" s="65">
        <v>0.26049917054369925</v>
      </c>
      <c r="F10" s="64">
        <v>72484</v>
      </c>
      <c r="G10" s="65">
        <v>5.4750152012417805</v>
      </c>
      <c r="H10" s="64">
        <v>78229</v>
      </c>
      <c r="I10" s="65">
        <v>4.9034620526857813</v>
      </c>
      <c r="J10" s="64">
        <v>41127</v>
      </c>
      <c r="K10" s="65">
        <v>42.529187305461051</v>
      </c>
      <c r="L10" s="64">
        <v>24850</v>
      </c>
      <c r="M10" s="65">
        <v>35.087967015899011</v>
      </c>
    </row>
    <row r="11" spans="1:13" x14ac:dyDescent="0.25">
      <c r="A11" s="54" t="s">
        <v>99</v>
      </c>
      <c r="B11" s="64">
        <v>2289</v>
      </c>
      <c r="C11" s="65">
        <v>0.16080558751996898</v>
      </c>
      <c r="D11" s="64">
        <v>3197</v>
      </c>
      <c r="E11" s="65">
        <v>0.19938133785688447</v>
      </c>
      <c r="F11" s="64">
        <v>12430</v>
      </c>
      <c r="G11" s="65">
        <v>0.93888911968759092</v>
      </c>
      <c r="H11" s="64">
        <v>20237</v>
      </c>
      <c r="I11" s="65">
        <v>1.2684728369300664</v>
      </c>
      <c r="J11" s="64">
        <v>31130</v>
      </c>
      <c r="K11" s="65">
        <v>32.191348768910991</v>
      </c>
      <c r="L11" s="64">
        <v>29753</v>
      </c>
      <c r="M11" s="65">
        <v>42.010957047245206</v>
      </c>
    </row>
    <row r="12" spans="1:13" x14ac:dyDescent="0.25">
      <c r="A12" s="63" t="s">
        <v>87</v>
      </c>
      <c r="B12" s="236"/>
      <c r="C12" s="237"/>
      <c r="D12" s="237"/>
      <c r="E12" s="237"/>
      <c r="F12" s="237"/>
      <c r="G12" s="237"/>
      <c r="H12" s="237"/>
      <c r="I12" s="238"/>
      <c r="J12" s="66">
        <v>12380</v>
      </c>
      <c r="K12" s="67">
        <v>12.802084733669069</v>
      </c>
      <c r="L12" s="66">
        <v>14103</v>
      </c>
      <c r="M12" s="67">
        <v>19.913303775662929</v>
      </c>
    </row>
    <row r="13" spans="1:13" x14ac:dyDescent="0.25">
      <c r="A13" s="63" t="s">
        <v>88</v>
      </c>
      <c r="B13" s="239"/>
      <c r="C13" s="240"/>
      <c r="D13" s="240"/>
      <c r="E13" s="240"/>
      <c r="F13" s="240"/>
      <c r="G13" s="240"/>
      <c r="H13" s="240"/>
      <c r="I13" s="241"/>
      <c r="J13" s="66">
        <v>6794</v>
      </c>
      <c r="K13" s="67">
        <v>7.0256351922897951</v>
      </c>
      <c r="L13" s="66">
        <v>4775</v>
      </c>
      <c r="M13" s="67">
        <v>6.7422552314252631</v>
      </c>
    </row>
    <row r="14" spans="1:13" x14ac:dyDescent="0.25">
      <c r="A14" s="63" t="s">
        <v>89</v>
      </c>
      <c r="B14" s="239"/>
      <c r="C14" s="240"/>
      <c r="D14" s="240"/>
      <c r="E14" s="240"/>
      <c r="F14" s="240"/>
      <c r="G14" s="240"/>
      <c r="H14" s="240"/>
      <c r="I14" s="241"/>
      <c r="J14" s="66">
        <v>2925</v>
      </c>
      <c r="K14" s="67">
        <v>3.0247251894977403</v>
      </c>
      <c r="L14" s="66">
        <v>3863</v>
      </c>
      <c r="M14" s="67">
        <v>5.4545197819886475</v>
      </c>
    </row>
    <row r="15" spans="1:13" x14ac:dyDescent="0.25">
      <c r="A15" s="63" t="s">
        <v>90</v>
      </c>
      <c r="B15" s="239"/>
      <c r="C15" s="240"/>
      <c r="D15" s="240"/>
      <c r="E15" s="240"/>
      <c r="F15" s="240"/>
      <c r="G15" s="240"/>
      <c r="H15" s="240"/>
      <c r="I15" s="241"/>
      <c r="J15" s="66">
        <v>3042</v>
      </c>
      <c r="K15" s="67">
        <v>3.1457141970776501</v>
      </c>
      <c r="L15" s="66">
        <v>3168</v>
      </c>
      <c r="M15" s="67">
        <v>4.4731862980429815</v>
      </c>
    </row>
    <row r="16" spans="1:13" x14ac:dyDescent="0.25">
      <c r="A16" s="63" t="s">
        <v>91</v>
      </c>
      <c r="B16" s="242"/>
      <c r="C16" s="243"/>
      <c r="D16" s="243"/>
      <c r="E16" s="243"/>
      <c r="F16" s="243"/>
      <c r="G16" s="243"/>
      <c r="H16" s="243"/>
      <c r="I16" s="244"/>
      <c r="J16" s="66">
        <v>4099</v>
      </c>
      <c r="K16" s="67">
        <v>4.2387516416243542</v>
      </c>
      <c r="L16" s="66">
        <v>2206</v>
      </c>
      <c r="M16" s="67">
        <v>3.1148513173872527</v>
      </c>
    </row>
    <row r="17" spans="1:13" x14ac:dyDescent="0.25">
      <c r="A17" s="54" t="s">
        <v>51</v>
      </c>
      <c r="B17" s="111">
        <v>0</v>
      </c>
      <c r="C17" s="65">
        <v>0</v>
      </c>
      <c r="D17" s="111">
        <v>0</v>
      </c>
      <c r="E17" s="65">
        <v>0</v>
      </c>
      <c r="F17" s="64">
        <v>727</v>
      </c>
      <c r="G17" s="65">
        <v>5.4913305713023212E-2</v>
      </c>
      <c r="H17" s="64">
        <v>2678</v>
      </c>
      <c r="I17" s="65">
        <v>0.16785937922116509</v>
      </c>
      <c r="J17" s="64">
        <v>4509</v>
      </c>
      <c r="K17" s="65">
        <v>4.6627302151949781</v>
      </c>
      <c r="L17" s="64">
        <v>2881</v>
      </c>
      <c r="M17" s="65">
        <v>4.0679449888452739</v>
      </c>
    </row>
    <row r="19" spans="1:13" s="169" customFormat="1" ht="10.199999999999999" x14ac:dyDescent="0.2">
      <c r="A19" s="162" t="s">
        <v>144</v>
      </c>
      <c r="B19" s="162"/>
      <c r="C19" s="162"/>
      <c r="D19" s="162"/>
      <c r="E19" s="162"/>
      <c r="F19" s="162"/>
      <c r="G19" s="163"/>
      <c r="H19" s="166"/>
      <c r="I19" s="166"/>
      <c r="J19" s="166"/>
      <c r="K19" s="166"/>
      <c r="L19" s="166"/>
      <c r="M19" s="166"/>
    </row>
    <row r="20" spans="1:13" s="169" customFormat="1" ht="12" customHeight="1" x14ac:dyDescent="0.2">
      <c r="A20" s="108" t="s">
        <v>153</v>
      </c>
      <c r="B20" s="108"/>
      <c r="C20" s="108"/>
      <c r="D20" s="108"/>
      <c r="E20" s="108"/>
      <c r="F20" s="108"/>
      <c r="G20" s="108"/>
      <c r="H20" s="108"/>
      <c r="I20" s="166"/>
      <c r="J20" s="166"/>
      <c r="K20" s="166"/>
      <c r="L20" s="166"/>
      <c r="M20" s="166"/>
    </row>
    <row r="21" spans="1:13" s="169" customFormat="1" ht="10.199999999999999" x14ac:dyDescent="0.2">
      <c r="A21" s="164" t="s">
        <v>171</v>
      </c>
      <c r="B21" s="165"/>
      <c r="C21" s="165"/>
      <c r="D21" s="165"/>
      <c r="E21" s="165"/>
      <c r="F21" s="165"/>
      <c r="G21" s="165"/>
      <c r="H21" s="166"/>
      <c r="I21" s="166"/>
      <c r="J21" s="166"/>
      <c r="K21" s="166"/>
      <c r="L21" s="166"/>
      <c r="M21" s="166"/>
    </row>
    <row r="22" spans="1:13" s="169" customFormat="1" ht="10.199999999999999" x14ac:dyDescent="0.2">
      <c r="A22" s="196" t="s">
        <v>179</v>
      </c>
      <c r="B22" s="196"/>
      <c r="C22" s="196"/>
      <c r="D22" s="196"/>
      <c r="E22" s="196"/>
      <c r="F22" s="165"/>
      <c r="G22" s="165"/>
      <c r="H22" s="166"/>
      <c r="I22" s="166"/>
      <c r="J22" s="166"/>
      <c r="K22" s="166"/>
      <c r="L22" s="166"/>
      <c r="M22" s="166"/>
    </row>
  </sheetData>
  <sortState ref="A12:M16">
    <sortCondition descending="1" ref="M12:M16"/>
  </sortState>
  <mergeCells count="12">
    <mergeCell ref="A22:E22"/>
    <mergeCell ref="A3:A6"/>
    <mergeCell ref="F3:I3"/>
    <mergeCell ref="J3:M3"/>
    <mergeCell ref="L4:M4"/>
    <mergeCell ref="B12:I16"/>
    <mergeCell ref="B3:E3"/>
    <mergeCell ref="B4:C4"/>
    <mergeCell ref="D4:E4"/>
    <mergeCell ref="F4:G4"/>
    <mergeCell ref="H4:I4"/>
    <mergeCell ref="J4:K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17</vt:i4>
      </vt:variant>
    </vt:vector>
  </HeadingPairs>
  <TitlesOfParts>
    <vt:vector size="17" baseType="lpstr">
      <vt:lpstr>Source-Méthodologie</vt:lpstr>
      <vt:lpstr>Bibliographie</vt:lpstr>
      <vt:lpstr>Figure 1</vt:lpstr>
      <vt:lpstr>Figure 2</vt:lpstr>
      <vt:lpstr>Figure 3</vt:lpstr>
      <vt:lpstr>Figure 4</vt:lpstr>
      <vt:lpstr>Complément figure 1a</vt:lpstr>
      <vt:lpstr>Complément figure 1b</vt:lpstr>
      <vt:lpstr>Complément figure 2a</vt:lpstr>
      <vt:lpstr>Complément figure 2b</vt:lpstr>
      <vt:lpstr>Complément figure 2c</vt:lpstr>
      <vt:lpstr>Complément figure 3a</vt:lpstr>
      <vt:lpstr>Complément figure 3b</vt:lpstr>
      <vt:lpstr>Complément figure 3c</vt:lpstr>
      <vt:lpstr>Complément figure 3d</vt:lpstr>
      <vt:lpstr>Complément figure 3e</vt:lpstr>
      <vt:lpstr>Complément figure 4</vt:lpstr>
    </vt:vector>
  </TitlesOfParts>
  <Company>depp-MENJS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L’enseignement des langues vivantes dans le second degré en 2020</dc:title>
  <dc:creator>MENJS-DEPP;ministère de l'Éducation nationale, de la Jeunesse et des Sports;direction de l'évaluation, de la prospective et de la performance</dc:creator>
  <cp:lastModifiedBy>Administration centrale</cp:lastModifiedBy>
  <cp:lastPrinted>2019-10-15T16:43:08Z</cp:lastPrinted>
  <dcterms:created xsi:type="dcterms:W3CDTF">2017-10-13T09:11:54Z</dcterms:created>
  <dcterms:modified xsi:type="dcterms:W3CDTF">2022-03-09T08:53:05Z</dcterms:modified>
</cp:coreProperties>
</file>