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90" windowWidth="14850" windowHeight="3540"/>
  </bookViews>
  <sheets>
    <sheet name="Figure 1" sheetId="7" r:id="rId1"/>
    <sheet name="Figure 2" sheetId="6" r:id="rId2"/>
    <sheet name="Figure 3" sheetId="5" r:id="rId3"/>
    <sheet name="Figure 4" sheetId="16" r:id="rId4"/>
    <sheet name="Figure 5" sheetId="17" r:id="rId5"/>
    <sheet name="Figure 5.1" sheetId="18" r:id="rId6"/>
    <sheet name="Figure 5.2" sheetId="19" r:id="rId7"/>
    <sheet name="Figure 6" sheetId="14" r:id="rId8"/>
    <sheet name="Figure 7" sheetId="12" r:id="rId9"/>
    <sheet name="Figure 8" sheetId="11" r:id="rId10"/>
    <sheet name="Figure 9" sheetId="10" r:id="rId11"/>
    <sheet name="Définitions, Bibliographie" sheetId="9" r:id="rId12"/>
  </sheets>
  <definedNames>
    <definedName name="_xlnm._FilterDatabase" localSheetId="10" hidden="1">'Figure 9'!$A$1:$M$1</definedName>
    <definedName name="_xlnm.Print_Titles" localSheetId="10">'Figure 9'!$A:$C,'Figure 9'!$1:$3</definedName>
    <definedName name="_xlnm.Print_Area" localSheetId="7">'Figure 6'!#REF!</definedName>
  </definedNames>
  <calcPr calcId="145621"/>
</workbook>
</file>

<file path=xl/calcChain.xml><?xml version="1.0" encoding="utf-8"?>
<calcChain xmlns="http://schemas.openxmlformats.org/spreadsheetml/2006/main">
  <c r="N86" i="10" l="1"/>
  <c r="N115" i="10"/>
  <c r="C38" i="17" l="1"/>
  <c r="C37" i="17"/>
  <c r="C36" i="17"/>
  <c r="C35" i="17"/>
  <c r="C34" i="17"/>
  <c r="C33" i="17"/>
  <c r="C32" i="17"/>
  <c r="C31" i="17"/>
  <c r="C30" i="17"/>
  <c r="C29" i="17"/>
</calcChain>
</file>

<file path=xl/sharedStrings.xml><?xml version="1.0" encoding="utf-8"?>
<sst xmlns="http://schemas.openxmlformats.org/spreadsheetml/2006/main" count="490" uniqueCount="312">
  <si>
    <t xml:space="preserve">Voie générale </t>
  </si>
  <si>
    <t>Voie technologique</t>
  </si>
  <si>
    <t>Voie professionnelle</t>
  </si>
  <si>
    <t>Total baccalauréat</t>
  </si>
  <si>
    <t>1995</t>
  </si>
  <si>
    <t>1996</t>
  </si>
  <si>
    <t>1997</t>
  </si>
  <si>
    <t>1998</t>
  </si>
  <si>
    <t>1999</t>
  </si>
  <si>
    <t>2000</t>
  </si>
  <si>
    <t>France métropolitaine + DOM hors Mayotte</t>
  </si>
  <si>
    <t>Baccalauréat général</t>
  </si>
  <si>
    <t>Baccalauréat technologique</t>
  </si>
  <si>
    <t>Baccalauréat professionnel</t>
  </si>
  <si>
    <t>Admis</t>
  </si>
  <si>
    <t>Présents</t>
  </si>
  <si>
    <t>Taux réussite</t>
  </si>
  <si>
    <t>Général</t>
  </si>
  <si>
    <t>Taux de réussite (%)</t>
  </si>
  <si>
    <t>Très bien</t>
  </si>
  <si>
    <t>Bien</t>
  </si>
  <si>
    <t>Assez bien</t>
  </si>
  <si>
    <t>Sans mention</t>
  </si>
  <si>
    <t>ES</t>
  </si>
  <si>
    <t>L</t>
  </si>
  <si>
    <t>S</t>
  </si>
  <si>
    <t>STL</t>
  </si>
  <si>
    <t>TMD</t>
  </si>
  <si>
    <t>ST2S</t>
  </si>
  <si>
    <t>STAV</t>
  </si>
  <si>
    <t>STI2D</t>
  </si>
  <si>
    <t>STD2A</t>
  </si>
  <si>
    <t>Production</t>
  </si>
  <si>
    <t>Services</t>
  </si>
  <si>
    <t>Total</t>
  </si>
  <si>
    <t>Filles</t>
  </si>
  <si>
    <t>Garçons</t>
  </si>
  <si>
    <t>Toutes séries</t>
  </si>
  <si>
    <t>Tous secteurs</t>
  </si>
  <si>
    <t>France métropolitaine + DOM y compris Mayotte</t>
  </si>
  <si>
    <t>Technologique</t>
  </si>
  <si>
    <t>Professionnel</t>
  </si>
  <si>
    <t>Source des données démographiques</t>
  </si>
  <si>
    <t>Proportion de bacheliers dans une génération</t>
  </si>
  <si>
    <t>Il s’agit de la proportion de bacheliers dans une génération fictive de personnes qui auraient à chaque âge les taux de candidature et de réussite observés l’année considérée. Ce nombre est obtenu en calculant, pour chaque âge, le rapport du nombre de lauréats à la population totale de cet âge, et en faisant la somme de ces taux par âge.</t>
  </si>
  <si>
    <t>Séries technologiques</t>
  </si>
  <si>
    <t>Aix-Marseille</t>
  </si>
  <si>
    <t>Amiens</t>
  </si>
  <si>
    <t>Besançon</t>
  </si>
  <si>
    <t>Bordeaux</t>
  </si>
  <si>
    <t>Clermont-Ferrand</t>
  </si>
  <si>
    <t>Corse</t>
  </si>
  <si>
    <t>Dijon</t>
  </si>
  <si>
    <t>Grenoble</t>
  </si>
  <si>
    <t>Lille</t>
  </si>
  <si>
    <t>Limoges</t>
  </si>
  <si>
    <t>Lyon</t>
  </si>
  <si>
    <t>Montpellier</t>
  </si>
  <si>
    <t>Nancy-Metz</t>
  </si>
  <si>
    <t>Nantes</t>
  </si>
  <si>
    <t>Nice</t>
  </si>
  <si>
    <t>Orléans-Tours</t>
  </si>
  <si>
    <t>Poitiers</t>
  </si>
  <si>
    <t>Reims</t>
  </si>
  <si>
    <t>Rennes</t>
  </si>
  <si>
    <t>Strasbourg</t>
  </si>
  <si>
    <t>Toulouse</t>
  </si>
  <si>
    <t>Paris</t>
  </si>
  <si>
    <t>Créteil</t>
  </si>
  <si>
    <t>Versailles</t>
  </si>
  <si>
    <t>Guadeloupe</t>
  </si>
  <si>
    <t>Guyane</t>
  </si>
  <si>
    <t>Martinique</t>
  </si>
  <si>
    <t>Mayotte</t>
  </si>
  <si>
    <t>La Réunion</t>
  </si>
  <si>
    <t>Série</t>
  </si>
  <si>
    <t>Spécialité</t>
  </si>
  <si>
    <t>Mathématiques</t>
  </si>
  <si>
    <t>Sciences sociales et politiques</t>
  </si>
  <si>
    <t>Total de la série</t>
  </si>
  <si>
    <t>Arts</t>
  </si>
  <si>
    <t>Langues anciennes</t>
  </si>
  <si>
    <t>Langues vivantes</t>
  </si>
  <si>
    <t>Droit</t>
  </si>
  <si>
    <t>Sciences de l'ingénieur</t>
  </si>
  <si>
    <t>SVT-Mathématiques</t>
  </si>
  <si>
    <t>SVT-Physique-chimie</t>
  </si>
  <si>
    <t>SVT-Sciences de la vie et de la Terre</t>
  </si>
  <si>
    <t>SVT-Info et sciences du numérique</t>
  </si>
  <si>
    <t>Ensemble du baccalauréat général</t>
  </si>
  <si>
    <t>Filles (%)</t>
  </si>
  <si>
    <t>Économie approfondie</t>
  </si>
  <si>
    <t>Écologie agro. et territoires</t>
  </si>
  <si>
    <t>Architecture et construction</t>
  </si>
  <si>
    <t>Innovation technologique et éco-conception</t>
  </si>
  <si>
    <t>Système d'information et numérique</t>
  </si>
  <si>
    <t>Biotechnologies</t>
  </si>
  <si>
    <t>Sciences physiques et chimiques en laboratoire</t>
  </si>
  <si>
    <t>Mercatiques (marketing)</t>
  </si>
  <si>
    <t>Ensemble du baccalauréat technologique</t>
  </si>
  <si>
    <t>Énergies et environnement</t>
  </si>
  <si>
    <t>Secteur</t>
  </si>
  <si>
    <t>Domaine</t>
  </si>
  <si>
    <t>Agro-équipements</t>
  </si>
  <si>
    <t>Productions horticoles</t>
  </si>
  <si>
    <t>Productions aquacoles</t>
  </si>
  <si>
    <t>Gestion des milieux naturels et de la faune</t>
  </si>
  <si>
    <t>Forêt</t>
  </si>
  <si>
    <t>Aménagements paysagers</t>
  </si>
  <si>
    <t>Bio-industries de transformation</t>
  </si>
  <si>
    <t>Laboratoire contrôle qualité</t>
  </si>
  <si>
    <t>Fonderie</t>
  </si>
  <si>
    <t>Plastiques et composites</t>
  </si>
  <si>
    <t>Technicien de maintenance des systèmes énergétiques et climatiques</t>
  </si>
  <si>
    <t>Technicien en installation des systèmes énergétiques et climatiques</t>
  </si>
  <si>
    <t>Technicien d'études du bâtiment option A : études et économie</t>
  </si>
  <si>
    <t>Technicien d'études du bâtiment option B : assistant en architecture</t>
  </si>
  <si>
    <t>Travaux publics</t>
  </si>
  <si>
    <t>Technicien du bâtiment : organisation et réalisation du gros œuvre</t>
  </si>
  <si>
    <t>Ouvrages du bâtiment : aluminium, verre et matériaux de synthèse</t>
  </si>
  <si>
    <t>Technicien de scierie</t>
  </si>
  <si>
    <t>Technicien menuisier agenceur</t>
  </si>
  <si>
    <t>Maintenance des équipements industriels</t>
  </si>
  <si>
    <t>Maintenance nautique</t>
  </si>
  <si>
    <t>Microtechniques</t>
  </si>
  <si>
    <t>Technicien modeleur</t>
  </si>
  <si>
    <t>Technicien outilleur</t>
  </si>
  <si>
    <t>Réparation des carrosseries</t>
  </si>
  <si>
    <t>Technicien en chaudronnerie industrielle</t>
  </si>
  <si>
    <t>Conducteur transport routier marchandises</t>
  </si>
  <si>
    <t>Logistique</t>
  </si>
  <si>
    <t>Transport</t>
  </si>
  <si>
    <t>Commerce</t>
  </si>
  <si>
    <t>Photographie</t>
  </si>
  <si>
    <t>Services de proximité et vie locale</t>
  </si>
  <si>
    <t>Optique lunetterie</t>
  </si>
  <si>
    <t>Prothèse dentaire</t>
  </si>
  <si>
    <t>Perruquier posticheur</t>
  </si>
  <si>
    <t>Ensemble du baccalauréat professionnel</t>
  </si>
  <si>
    <t>Agriculture, pêche, forêt et espaces verts</t>
  </si>
  <si>
    <t>Transformations</t>
  </si>
  <si>
    <t>Génie civil construction et bois</t>
  </si>
  <si>
    <t>Matériaux souples</t>
  </si>
  <si>
    <t>Mécanique électricité électronique</t>
  </si>
  <si>
    <t>Échanges et gestion</t>
  </si>
  <si>
    <t>Communication et information</t>
  </si>
  <si>
    <t>Services aux personnes</t>
  </si>
  <si>
    <t>Services à la collectivité</t>
  </si>
  <si>
    <t>Total secteur des services</t>
  </si>
  <si>
    <t>Total secteur de la production</t>
  </si>
  <si>
    <t>STMG</t>
  </si>
  <si>
    <t>Technicien en expérimentation animale</t>
  </si>
  <si>
    <t>Cuisine</t>
  </si>
  <si>
    <t>Agencement de l'espace architectural</t>
  </si>
  <si>
    <t>Commercialisation et services en restauration</t>
  </si>
  <si>
    <t>Services aux personnes et aux territoires</t>
  </si>
  <si>
    <t>Nomenclature des spécialités de formation</t>
  </si>
  <si>
    <t>Ouvrages du bâtiment : métallerie</t>
  </si>
  <si>
    <t xml:space="preserve"> </t>
  </si>
  <si>
    <t>Gestion et finance</t>
  </si>
  <si>
    <t>Ressources humaines et communication</t>
  </si>
  <si>
    <t>Systèmes d'information de gestion</t>
  </si>
  <si>
    <t>Pilotage de ligne de production</t>
  </si>
  <si>
    <t>Procédés de la chimie, de l'eau et des papiers-cartons</t>
  </si>
  <si>
    <t>Boucher charcutier traiteur</t>
  </si>
  <si>
    <t>Boulanger-pâtissier</t>
  </si>
  <si>
    <t>Traitements de surface</t>
  </si>
  <si>
    <t>Artisanat et métiers d'art option : métiers de l'enseigne et de la signalétique</t>
  </si>
  <si>
    <t>Artisanat et métiers d'art option : verrerie scientifique et technique</t>
  </si>
  <si>
    <t>Artisanat et métiers d'art option : marchandisage visuel</t>
  </si>
  <si>
    <t>Technicien géomètre-topographe</t>
  </si>
  <si>
    <t>Aménagement et finitions du bâtiment</t>
  </si>
  <si>
    <t>Technicien constructeur bois</t>
  </si>
  <si>
    <t>Technicien de fabrication bois et matériaux associés</t>
  </si>
  <si>
    <t>Métiers du pressing et de la blanchisserie</t>
  </si>
  <si>
    <t>Artisanat et métiers d'art option : tapissier d'ameublement</t>
  </si>
  <si>
    <t>Métiers de la mode - vêtement</t>
  </si>
  <si>
    <t>Métiers du cuir option chaussures</t>
  </si>
  <si>
    <t>Métiers du cuir option maroquinerie</t>
  </si>
  <si>
    <t>Productique mécanique option décolletage</t>
  </si>
  <si>
    <t>Technicien d'usinage</t>
  </si>
  <si>
    <t>Construction des carrosseries</t>
  </si>
  <si>
    <t>Technicien du froid et du conditionnement d'air</t>
  </si>
  <si>
    <t>Spécialités plurivalentes des services</t>
  </si>
  <si>
    <t>Gestion-administration</t>
  </si>
  <si>
    <t>Accueil - relation clients et usagers</t>
  </si>
  <si>
    <t>Poissonnier écailler traiteur</t>
  </si>
  <si>
    <t>Vente (prospection - négociation - suivi de clientèle)</t>
  </si>
  <si>
    <t>Façonnage de produits imprimés routage</t>
  </si>
  <si>
    <t>Artisanat et métiers d'art option : communication visuelle pluri-média</t>
  </si>
  <si>
    <t>Accompagnement soins et services à la personne option A - à domicile</t>
  </si>
  <si>
    <t>Accompagnement soins et services à la personne option B - en structure</t>
  </si>
  <si>
    <t>Esthétique cosmétique parfumerie</t>
  </si>
  <si>
    <t>Scolaire</t>
  </si>
  <si>
    <t>Apprentissage</t>
  </si>
  <si>
    <t>Tous statuts</t>
  </si>
  <si>
    <t>Général et technologique</t>
  </si>
  <si>
    <t>Toutes filières</t>
  </si>
  <si>
    <t>DÉFINITIONS</t>
  </si>
  <si>
    <t>Transport fluvial</t>
  </si>
  <si>
    <t>Interventions sur le patrimoine bâti, option C couverture</t>
  </si>
  <si>
    <t>Interventions sur le patrimoine bâti, option B charpente</t>
  </si>
  <si>
    <t>Interventions sur le patrimoine bâti, option A maçonnerie</t>
  </si>
  <si>
    <t>Aéronautique option système</t>
  </si>
  <si>
    <t>Aéronautique option avionique</t>
  </si>
  <si>
    <t>Aéronautique option structure</t>
  </si>
  <si>
    <t>Aviation générale</t>
  </si>
  <si>
    <t>Gestion des pollutions et protection de l’environnement</t>
  </si>
  <si>
    <t>Hygiène, propreté, stérilisation</t>
  </si>
  <si>
    <t>Artisanat et métiers d'art – facteur d'orgues option : organier</t>
  </si>
  <si>
    <t>Maintenance de véhicules automobiles option A voitures particulières</t>
  </si>
  <si>
    <t>Maintenance de véhicules automobiles option B véhicules de transport routier</t>
  </si>
  <si>
    <t>Maintenance de véhicules automobiles option C motocycles</t>
  </si>
  <si>
    <t>Répartition des présents par mention (%)</t>
  </si>
  <si>
    <t>Techniques d'interventions sur installations nucléaires</t>
  </si>
  <si>
    <t>Métiers de la sécurité</t>
  </si>
  <si>
    <t>Réalisation de produits imprimés et pluri-média option A productions graphiques</t>
  </si>
  <si>
    <t>Réalisation de produits imprimés et pluri-média option B productions imprimées</t>
  </si>
  <si>
    <t>Espérance d’obtenir le baccalauréat pour un élève de sixième</t>
  </si>
  <si>
    <t>STHR</t>
  </si>
  <si>
    <t>.</t>
  </si>
  <si>
    <t>Métiers et arts de la pierre</t>
  </si>
  <si>
    <t>Métiers du cuir option sellerie garnissage</t>
  </si>
  <si>
    <r>
      <t xml:space="preserve">STMG : </t>
    </r>
    <r>
      <rPr>
        <sz val="9"/>
        <color indexed="8"/>
        <rFont val="Arial"/>
        <family val="2"/>
      </rPr>
      <t>sciences et technologies du management et de la gestion.</t>
    </r>
  </si>
  <si>
    <r>
      <t xml:space="preserve">STI2D : </t>
    </r>
    <r>
      <rPr>
        <sz val="9"/>
        <color indexed="8"/>
        <rFont val="Arial"/>
        <family val="2"/>
      </rPr>
      <t>sciences et technologies de l’industrie et du développement durable.</t>
    </r>
  </si>
  <si>
    <r>
      <t xml:space="preserve">STD2A : </t>
    </r>
    <r>
      <rPr>
        <sz val="9"/>
        <color indexed="8"/>
        <rFont val="Arial"/>
        <family val="2"/>
      </rPr>
      <t>sciences et technologies du design et des arts appliqués.</t>
    </r>
  </si>
  <si>
    <r>
      <t xml:space="preserve">STL : </t>
    </r>
    <r>
      <rPr>
        <sz val="9"/>
        <color indexed="8"/>
        <rFont val="Arial"/>
        <family val="2"/>
      </rPr>
      <t>sciences et technologies de laboratoire (chimie/biologie).</t>
    </r>
  </si>
  <si>
    <r>
      <t xml:space="preserve">ST2S : </t>
    </r>
    <r>
      <rPr>
        <sz val="9"/>
        <color indexed="8"/>
        <rFont val="Arial"/>
        <family val="2"/>
      </rPr>
      <t>sciences et technologies de la santé et du social.</t>
    </r>
  </si>
  <si>
    <r>
      <t xml:space="preserve">TMD : </t>
    </r>
    <r>
      <rPr>
        <sz val="9"/>
        <color indexed="8"/>
        <rFont val="Arial"/>
        <family val="2"/>
      </rPr>
      <t>techniques de la musique et de la danse.</t>
    </r>
  </si>
  <si>
    <r>
      <t>STHR :</t>
    </r>
    <r>
      <rPr>
        <sz val="9"/>
        <color indexed="8"/>
        <rFont val="Arial"/>
        <family val="2"/>
      </rPr>
      <t xml:space="preserve"> sciences et technologies de l'hôtellerie et de la restauration</t>
    </r>
  </si>
  <si>
    <r>
      <t xml:space="preserve">STAV : </t>
    </r>
    <r>
      <rPr>
        <sz val="9"/>
        <color indexed="8"/>
        <rFont val="Arial"/>
        <family val="2"/>
      </rPr>
      <t>sciences et technologies de l’agronomie et du vivant.</t>
    </r>
  </si>
  <si>
    <r>
      <t xml:space="preserve">Les </t>
    </r>
    <r>
      <rPr>
        <sz val="9"/>
        <rFont val="Arial"/>
        <family val="2"/>
      </rPr>
      <t>spécialités de formation représentent le niveau le plus fin de la nomenclature interministérielle des spécialités de formation (décret n° 94-522 du 21 juin 1994). Elles sont constituées en 93 groupes de spécialités. Les groupes de spécialités sont eux-mêmes regroupés en 17 domaines de spécialités. Et les domaines de spécialités sont rassemblés en quatre secteurs : disciplinaire, technico-professionnel de la production, technico-professionnel des services, développement personnel. 
Les spécialités de formation de la voie professionnelle appartiennent aux secteurs technico-professionnels de la production et des services. Les séries technologiques appartiennent à ces deux secteurs ainsi qu’au disciplinaire. Et les séries générales sont toutes dans le secteur disciplinaire.</t>
    </r>
  </si>
  <si>
    <r>
      <rPr>
        <b/>
        <sz val="9"/>
        <rFont val="Arial"/>
        <family val="2"/>
      </rPr>
      <t>Champ :</t>
    </r>
    <r>
      <rPr>
        <sz val="9"/>
        <rFont val="Arial"/>
        <family val="2"/>
      </rPr>
      <t xml:space="preserve"> France métropolitaine et DOM.</t>
    </r>
  </si>
  <si>
    <t>Spécialités pluri-technologiques de production</t>
  </si>
  <si>
    <t>2015</t>
  </si>
  <si>
    <t>2016</t>
  </si>
  <si>
    <t>2017</t>
  </si>
  <si>
    <t>Session</t>
  </si>
  <si>
    <t>RÉFÉRENCES BIBLIOGRAPHIQUES</t>
  </si>
  <si>
    <t>Étude et définition de produits industriels</t>
  </si>
  <si>
    <t>Technicien-conseil vente en animalerie</t>
  </si>
  <si>
    <t>Technicien-conseil vente en produits de jardin</t>
  </si>
  <si>
    <t>Technicien-conseil vente en alimentation, produits alimentaires</t>
  </si>
  <si>
    <t>Technicien-conseil vente en alimentation, vins et spiritueux</t>
  </si>
  <si>
    <t>2019p</t>
  </si>
  <si>
    <t>Artisanat et métiers d'art – facteur d'orgues option : tuyautier</t>
  </si>
  <si>
    <t>Conduite et gestion de l'entreprise hippique</t>
  </si>
  <si>
    <t>Conduite et gestion d'une entreprise du secteur canin et félin</t>
  </si>
  <si>
    <t>Conduite et gestion de l'entreprise agricole</t>
  </si>
  <si>
    <t>Conduite et gestion de l'entreprise viti-vinicole</t>
  </si>
  <si>
    <t>Maintenance des matériels option A matériels agricoles</t>
  </si>
  <si>
    <t>Maintenance des matériels option B matériels de construction et de manutention</t>
  </si>
  <si>
    <t>Maintenance des matériels option C matériels d'espaces verts</t>
  </si>
  <si>
    <t>Métiers de l'électricité et de ses environnements connectés</t>
  </si>
  <si>
    <t>Systèmes numériques option A sûreté et sécurité des infrastructures, de l'habitat et du tertiaire</t>
  </si>
  <si>
    <t>Systèmes numériques option B audiovisuels, réseau et équipement domestiques</t>
  </si>
  <si>
    <t>Systèmes numériques option C réseaux informatiques et systèmes communiquants</t>
  </si>
  <si>
    <t>Normandie</t>
  </si>
  <si>
    <r>
      <t xml:space="preserve">Réf. : </t>
    </r>
    <r>
      <rPr>
        <i/>
        <sz val="9"/>
        <rFont val="Arial"/>
        <family val="2"/>
      </rPr>
      <t>Note d'Information</t>
    </r>
    <r>
      <rPr>
        <sz val="9"/>
        <rFont val="Arial"/>
        <family val="2"/>
      </rPr>
      <t xml:space="preserve">, n°21.XX © </t>
    </r>
    <r>
      <rPr>
        <b/>
        <sz val="9"/>
        <rFont val="Arial"/>
        <family val="2"/>
      </rPr>
      <t>DEPP</t>
    </r>
  </si>
  <si>
    <t>2020p</t>
  </si>
  <si>
    <t>Technicien gaz</t>
  </si>
  <si>
    <t>Technicien en appareillage orthopédique</t>
  </si>
  <si>
    <r>
      <t xml:space="preserve">2020 </t>
    </r>
    <r>
      <rPr>
        <b/>
        <vertAlign val="superscript"/>
        <sz val="9"/>
        <color indexed="14"/>
        <rFont val="Arial"/>
        <family val="2"/>
      </rPr>
      <t>1</t>
    </r>
  </si>
  <si>
    <r>
      <rPr>
        <b/>
        <sz val="9"/>
        <rFont val="Arial"/>
        <family val="2"/>
      </rPr>
      <t>1.</t>
    </r>
    <r>
      <rPr>
        <sz val="9"/>
        <rFont val="Arial"/>
        <family val="2"/>
      </rPr>
      <t xml:space="preserve"> Les données 2020 sur l'apprentissage ne sont pas disponibles au moment de la publication.</t>
    </r>
  </si>
  <si>
    <r>
      <t>5</t>
    </r>
    <r>
      <rPr>
        <b/>
        <sz val="9"/>
        <rFont val="Arial"/>
        <family val="2"/>
      </rPr>
      <t xml:space="preserve"> - Espérance d'obtenir le baccalauréat pour un élève de sixième par académie, selon le statut et la filière </t>
    </r>
    <r>
      <rPr>
        <sz val="9"/>
        <rFont val="Arial"/>
        <family val="2"/>
      </rPr>
      <t xml:space="preserve">(en %) </t>
    </r>
    <r>
      <rPr>
        <b/>
        <sz val="9"/>
        <rFont val="Arial"/>
        <family val="2"/>
      </rPr>
      <t>- Sessions 2019 et 2020</t>
    </r>
  </si>
  <si>
    <t>2018</t>
  </si>
  <si>
    <r>
      <rPr>
        <b/>
        <sz val="9"/>
        <rFont val="Arial"/>
        <family val="2"/>
      </rPr>
      <t>Source :</t>
    </r>
    <r>
      <rPr>
        <sz val="9"/>
        <rFont val="Arial"/>
        <family val="2"/>
      </rPr>
      <t xml:space="preserve"> MENJS-DEPP, Systèmes d’information Ocean, Cyclades ; MAA ; Insee - recensement de la population.</t>
    </r>
  </si>
  <si>
    <r>
      <rPr>
        <b/>
        <sz val="9"/>
        <rFont val="Arial"/>
        <family val="2"/>
      </rPr>
      <t>Source :</t>
    </r>
    <r>
      <rPr>
        <sz val="9"/>
        <rFont val="Arial"/>
        <family val="2"/>
      </rPr>
      <t xml:space="preserve"> MENJS-DEPP, Systèmes d’information Ocean, Cyclades ; MAA.</t>
    </r>
  </si>
  <si>
    <r>
      <t xml:space="preserve">Source : </t>
    </r>
    <r>
      <rPr>
        <sz val="9"/>
        <rFont val="Arial"/>
        <family val="2"/>
      </rPr>
      <t>MENJS-DEPP, Systèmes d’information Ocean, Cyclades ; MAA.</t>
    </r>
  </si>
  <si>
    <t>La population par âge est issue des estimations publiées chaque année par l’Insee. La base en vigueur en janvier 2021 a été utilisée ici. Elle permet de calculer des proportions provisoires de bacheliers dans une génération pour les sessions 2019 et 2020, et définitive pour les sessions antérieures.</t>
  </si>
  <si>
    <t>Elle donne une mesure de la probabilité qu’aurait un jeune de sixième, une année donnée, de réussir l’examen du baccalauréat s’il rencontrait tout au long de son parcours les conditions scolaires que connaissent les autres jeunes cette année-là. Pour chaque niveau, on calcule le taux intermédiaire d’accès au niveau supérieur. Les taux intermédiaires sont multipliés entre eux pour donner les trois composantes de l’indicateur – général et technologique scolaire, professionnel scolaire et professionnel par apprentissage – dont la somme est l’espérance d’obtenir le baccalauréat pour un élève de sixième. Les résultats relatifs à la session 2019 sont disponibles pour la voie scolaire et l'apprentissage, ceux de la session 2020 seulement pour la voie scolaire.</t>
  </si>
  <si>
    <r>
      <t xml:space="preserve">- THOMAS F., 2020, " Le baccalauréat 2020, Session de juin ", </t>
    </r>
    <r>
      <rPr>
        <i/>
        <sz val="9"/>
        <rFont val="Arial"/>
        <family val="2"/>
      </rPr>
      <t>Note d'Information</t>
    </r>
    <r>
      <rPr>
        <sz val="9"/>
        <rFont val="Arial"/>
        <family val="2"/>
      </rPr>
      <t>, n°20.25, MENJS-DEPP</t>
    </r>
  </si>
  <si>
    <r>
      <rPr>
        <sz val="9"/>
        <rFont val="Arial"/>
        <family val="2"/>
      </rPr>
      <t xml:space="preserve">Réf. : </t>
    </r>
    <r>
      <rPr>
        <i/>
        <sz val="9"/>
        <rFont val="Arial"/>
        <family val="2"/>
      </rPr>
      <t>Note d'Information</t>
    </r>
    <r>
      <rPr>
        <sz val="9"/>
        <rFont val="Arial"/>
        <family val="2"/>
      </rPr>
      <t>, n°21.XX © DEPP</t>
    </r>
  </si>
  <si>
    <r>
      <t xml:space="preserve">- </t>
    </r>
    <r>
      <rPr>
        <i/>
        <sz val="9"/>
        <rFont val="Arial"/>
        <family val="2"/>
      </rPr>
      <t>Repères et références statistiques sur les enseignements, la formation et la recherche</t>
    </r>
    <r>
      <rPr>
        <sz val="9"/>
        <rFont val="Arial"/>
        <family val="2"/>
      </rPr>
      <t>, RERS édition 2020, MENJS-MESRI-DEPP, p.218-225, 362-363</t>
    </r>
  </si>
  <si>
    <r>
      <rPr>
        <b/>
        <sz val="9"/>
        <rFont val="Arial"/>
        <family val="2"/>
      </rPr>
      <t>Source :</t>
    </r>
    <r>
      <rPr>
        <sz val="9"/>
        <rFont val="Arial"/>
        <family val="2"/>
      </rPr>
      <t xml:space="preserve"> MENJS DEPP, Systèmes d’information Cyclades-Océan-Scolarité-Sifa ; MAA.</t>
    </r>
  </si>
  <si>
    <r>
      <rPr>
        <b/>
        <sz val="9"/>
        <rFont val="Arial"/>
        <family val="2"/>
      </rPr>
      <t>Source :</t>
    </r>
    <r>
      <rPr>
        <sz val="9"/>
        <rFont val="Arial"/>
        <family val="2"/>
      </rPr>
      <t xml:space="preserve"> MENJS-DEPP, Systèmes d’information Ocean, Cyclades.</t>
    </r>
  </si>
  <si>
    <t>Enseignement à distance</t>
  </si>
  <si>
    <t>Formation continue</t>
  </si>
  <si>
    <t>Individuel</t>
  </si>
  <si>
    <r>
      <rPr>
        <b/>
        <sz val="9"/>
        <rFont val="Arial"/>
        <family val="2"/>
      </rPr>
      <t>Source :</t>
    </r>
    <r>
      <rPr>
        <sz val="9"/>
        <rFont val="Arial"/>
        <family val="2"/>
      </rPr>
      <t xml:space="preserve"> MENJS-DEPP, Système d’information Ocean-Cyclades.</t>
    </r>
  </si>
  <si>
    <t>Juin</t>
  </si>
  <si>
    <t>Septembre</t>
  </si>
  <si>
    <r>
      <t>Taux de réussite à la session de remplacement du baccalauréat</t>
    </r>
    <r>
      <rPr>
        <sz val="11"/>
        <color theme="1"/>
        <rFont val="Calibri"/>
        <family val="2"/>
        <scheme val="minor"/>
      </rPr>
      <t xml:space="preserve"> (en %)</t>
    </r>
    <r>
      <rPr>
        <b/>
        <sz val="11"/>
        <color theme="1"/>
        <rFont val="Calibri"/>
        <family val="2"/>
        <scheme val="minor"/>
      </rPr>
      <t xml:space="preserve"> - Sessions 2019 et 2020</t>
    </r>
  </si>
  <si>
    <r>
      <rPr>
        <b/>
        <sz val="9"/>
        <rFont val="Arial"/>
        <family val="2"/>
      </rPr>
      <t>Champ :</t>
    </r>
    <r>
      <rPr>
        <sz val="9"/>
        <rFont val="Arial"/>
        <family val="2"/>
      </rPr>
      <t xml:space="preserve"> candidats présents à la session de remplacement, France métropolitaine et DOM, hors série et spécialités agricoles.</t>
    </r>
  </si>
  <si>
    <t>Année</t>
  </si>
  <si>
    <t>18 ans ou -</t>
  </si>
  <si>
    <t>19 ans</t>
  </si>
  <si>
    <t>20 ans</t>
  </si>
  <si>
    <t>21 ans ou +</t>
  </si>
  <si>
    <r>
      <rPr>
        <b/>
        <sz val="9"/>
        <color indexed="57"/>
        <rFont val="Arial"/>
        <family val="2"/>
      </rPr>
      <t>7</t>
    </r>
    <r>
      <rPr>
        <b/>
        <sz val="9"/>
        <rFont val="Arial"/>
        <family val="2"/>
      </rPr>
      <t xml:space="preserve"> - Résultats détaillés du baccalauréat général selon la série et la spécialité - Session 2020</t>
    </r>
  </si>
  <si>
    <r>
      <rPr>
        <b/>
        <sz val="9"/>
        <color indexed="57"/>
        <rFont val="Arial"/>
        <family val="2"/>
      </rPr>
      <t>8</t>
    </r>
    <r>
      <rPr>
        <b/>
        <sz val="9"/>
        <rFont val="Arial"/>
        <family val="2"/>
      </rPr>
      <t xml:space="preserve"> - Résultats détaillés du baccalauréat technologique selon la série et la spécialité - Session 2020</t>
    </r>
  </si>
  <si>
    <r>
      <rPr>
        <b/>
        <sz val="9"/>
        <color indexed="57"/>
        <rFont val="Arial"/>
        <family val="2"/>
      </rPr>
      <t>9</t>
    </r>
    <r>
      <rPr>
        <b/>
        <sz val="9"/>
        <rFont val="Arial"/>
        <family val="2"/>
      </rPr>
      <t xml:space="preserve"> - Résultats détaillés du baccalauréat professionnel selon le secteur, le domaine et la spécialité - Session 2020</t>
    </r>
  </si>
  <si>
    <t>Voie</t>
  </si>
  <si>
    <t>Sexe</t>
  </si>
  <si>
    <t>Statut</t>
  </si>
  <si>
    <t>Age</t>
  </si>
  <si>
    <r>
      <t>5.1</t>
    </r>
    <r>
      <rPr>
        <b/>
        <sz val="9"/>
        <rFont val="Arial"/>
        <family val="2"/>
      </rPr>
      <t xml:space="preserve"> - Répartition des candidats présents à la session de remplacement selon le statut</t>
    </r>
    <r>
      <rPr>
        <sz val="9"/>
        <rFont val="Arial"/>
        <family val="2"/>
      </rPr>
      <t xml:space="preserve"> (en %)</t>
    </r>
    <r>
      <rPr>
        <b/>
        <sz val="9"/>
        <rFont val="Arial"/>
        <family val="2"/>
      </rPr>
      <t xml:space="preserve"> - Sessions 2019 et 2020</t>
    </r>
  </si>
  <si>
    <r>
      <rPr>
        <b/>
        <sz val="11"/>
        <color rgb="FF339966"/>
        <rFont val="Calibri"/>
        <family val="2"/>
        <scheme val="minor"/>
      </rPr>
      <t>5.2</t>
    </r>
    <r>
      <rPr>
        <b/>
        <sz val="11"/>
        <rFont val="Calibri"/>
        <family val="2"/>
        <scheme val="minor"/>
      </rPr>
      <t xml:space="preserve"> - </t>
    </r>
    <r>
      <rPr>
        <b/>
        <sz val="11"/>
        <color theme="1"/>
        <rFont val="Calibri"/>
        <family val="2"/>
        <scheme val="minor"/>
      </rPr>
      <t>Taux de réussite à la session de remplacement du baccalauréat</t>
    </r>
    <r>
      <rPr>
        <sz val="11"/>
        <color theme="1"/>
        <rFont val="Calibri"/>
        <family val="2"/>
        <scheme val="minor"/>
      </rPr>
      <t xml:space="preserve"> (en %)</t>
    </r>
    <r>
      <rPr>
        <b/>
        <sz val="11"/>
        <color theme="1"/>
        <rFont val="Calibri"/>
        <family val="2"/>
        <scheme val="minor"/>
      </rPr>
      <t xml:space="preserve"> - Sessions 2019 et 2020</t>
    </r>
  </si>
  <si>
    <r>
      <rPr>
        <b/>
        <sz val="9"/>
        <rFont val="Arial"/>
        <family val="2"/>
      </rPr>
      <t>Champ :</t>
    </r>
    <r>
      <rPr>
        <sz val="9"/>
        <rFont val="Arial"/>
        <family val="2"/>
      </rPr>
      <t xml:space="preserve"> France métropolitaine avant 2001, France métropolitaine et DROM hors Mayotte ensuite.</t>
    </r>
  </si>
  <si>
    <t>2 - Évolution du taux de réussite au baccalauréat selon la voie depuis 1995 (en %)</t>
  </si>
  <si>
    <r>
      <rPr>
        <b/>
        <sz val="9"/>
        <rFont val="Arial"/>
        <family val="2"/>
      </rPr>
      <t>Champ :</t>
    </r>
    <r>
      <rPr>
        <sz val="9"/>
        <rFont val="Arial"/>
        <family val="2"/>
      </rPr>
      <t xml:space="preserve"> France métropolitaine et DROM hors Mayotte jusqu'en 2010, y compris Mayotte ensuite.</t>
    </r>
  </si>
  <si>
    <t>3 - Résultats du baccalauréat 2020 selon la voie, la série, le secteur et le sexe</t>
  </si>
  <si>
    <r>
      <rPr>
        <b/>
        <sz val="9"/>
        <rFont val="Arial"/>
        <family val="2"/>
      </rPr>
      <t>Champ :</t>
    </r>
    <r>
      <rPr>
        <sz val="9"/>
        <rFont val="Arial"/>
        <family val="2"/>
      </rPr>
      <t xml:space="preserve"> France métropolitaine et DROM.</t>
    </r>
  </si>
  <si>
    <r>
      <t>4 - Taux de réussite au baccalauréat selon la voie, le sexe, le statut et l'âge</t>
    </r>
    <r>
      <rPr>
        <sz val="11"/>
        <rFont val="Calibri"/>
        <family val="2"/>
        <scheme val="minor"/>
      </rPr>
      <t xml:space="preserve"> (en %)</t>
    </r>
    <r>
      <rPr>
        <b/>
        <sz val="11"/>
        <rFont val="Calibri"/>
        <family val="2"/>
        <scheme val="minor"/>
      </rPr>
      <t xml:space="preserve"> - Sessions 2019 et 2020</t>
    </r>
  </si>
  <si>
    <r>
      <t>5 - Répartition des candidats entre les sessions de juin et de septembre selon le statut</t>
    </r>
    <r>
      <rPr>
        <sz val="9"/>
        <rFont val="Arial"/>
        <family val="2"/>
      </rPr>
      <t xml:space="preserve"> (en %)</t>
    </r>
    <r>
      <rPr>
        <b/>
        <sz val="9"/>
        <rFont val="Arial"/>
        <family val="2"/>
      </rPr>
      <t xml:space="preserve"> - Sessions 2019 et 2020</t>
    </r>
  </si>
  <si>
    <r>
      <rPr>
        <b/>
        <sz val="9"/>
        <rFont val="Arial"/>
        <family val="2"/>
      </rPr>
      <t>Champ :</t>
    </r>
    <r>
      <rPr>
        <sz val="9"/>
        <rFont val="Arial"/>
        <family val="2"/>
      </rPr>
      <t xml:space="preserve"> candidats présents aux sessions normale et de remplacement, France métropolitaine et DROM, hors série et spécialités agricoles.</t>
    </r>
  </si>
  <si>
    <r>
      <rPr>
        <b/>
        <sz val="9"/>
        <rFont val="Arial"/>
        <family val="2"/>
      </rPr>
      <t>Note :</t>
    </r>
    <r>
      <rPr>
        <sz val="9"/>
        <rFont val="Arial"/>
        <family val="2"/>
      </rPr>
      <t xml:space="preserve"> en 2019, 99,3 % des candidats en apprentissage se sont présentés à la session de normale de juin et 0,7 % à celle de remplacement en septembre. En 2020, la répartition est de 99,2 % en juin et 0,8 % en septembre.</t>
    </r>
  </si>
  <si>
    <r>
      <t xml:space="preserve">6 - Espérance d'obtenir le baccalauréat sous statut scolaire pour un élève de sixième par académie </t>
    </r>
    <r>
      <rPr>
        <sz val="9"/>
        <rFont val="Arial"/>
        <family val="2"/>
      </rPr>
      <t xml:space="preserve">(en %) </t>
    </r>
    <r>
      <rPr>
        <b/>
        <sz val="9"/>
        <rFont val="Arial"/>
        <family val="2"/>
      </rPr>
      <t>- Session 2020</t>
    </r>
  </si>
  <si>
    <t>1 - Évolution de la proportion de bacheliers dans une génération depuis 1980 (en %)</t>
  </si>
  <si>
    <r>
      <rPr>
        <b/>
        <sz val="9"/>
        <rFont val="Arial"/>
        <family val="2"/>
      </rPr>
      <t>Source :</t>
    </r>
    <r>
      <rPr>
        <sz val="9"/>
        <rFont val="Arial"/>
        <family val="2"/>
      </rPr>
      <t xml:space="preserve"> MENJS-DEPP, Systèmes d’information Cyclades-Océan-Scolarité ; MAA.</t>
    </r>
  </si>
  <si>
    <r>
      <t xml:space="preserve">Réf. : </t>
    </r>
    <r>
      <rPr>
        <i/>
        <sz val="9"/>
        <rFont val="Arial"/>
        <family val="2"/>
      </rPr>
      <t>Note d'Information</t>
    </r>
    <r>
      <rPr>
        <sz val="9"/>
        <rFont val="Arial"/>
        <family val="2"/>
      </rPr>
      <t xml:space="preserve">, n°21.12. © </t>
    </r>
    <r>
      <rPr>
        <b/>
        <sz val="9"/>
        <rFont val="Arial"/>
        <family val="2"/>
      </rPr>
      <t>DEPP</t>
    </r>
  </si>
  <si>
    <r>
      <t xml:space="preserve">Réf. : </t>
    </r>
    <r>
      <rPr>
        <i/>
        <sz val="9"/>
        <rFont val="Arial"/>
        <family val="2"/>
      </rPr>
      <t>Note d'Information</t>
    </r>
    <r>
      <rPr>
        <sz val="9"/>
        <rFont val="Arial"/>
        <family val="2"/>
      </rPr>
      <t xml:space="preserve">, n°21.12 © </t>
    </r>
    <r>
      <rPr>
        <b/>
        <sz val="9"/>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</si>
</sst>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9"/>
      <color indexed="57"/>
      <name val="Arial"/>
      <family val="2"/>
    </font>
    <font>
      <b/>
      <sz val="9"/>
      <name val="Arial"/>
      <family val="2"/>
    </font>
    <font>
      <b/>
      <sz val="9"/>
      <color indexed="17"/>
      <name val="Arial"/>
      <family val="2"/>
    </font>
    <font>
      <sz val="10"/>
      <name val="MS Sans Serif"/>
      <family val="2"/>
    </font>
    <font>
      <sz val="9"/>
      <name val="Arial"/>
      <family val="2"/>
    </font>
    <font>
      <i/>
      <sz val="9"/>
      <name val="Arial"/>
      <family val="2"/>
    </font>
    <font>
      <sz val="9"/>
      <color indexed="63"/>
      <name val="Arial"/>
      <family val="2"/>
    </font>
    <font>
      <b/>
      <sz val="9"/>
      <color indexed="14"/>
      <name val="Arial"/>
      <family val="2"/>
    </font>
    <font>
      <b/>
      <sz val="9"/>
      <color indexed="8"/>
      <name val="Arial"/>
      <family val="2"/>
    </font>
    <font>
      <sz val="9"/>
      <color indexed="8"/>
      <name val="Arial"/>
      <family val="2"/>
    </font>
    <font>
      <b/>
      <vertAlign val="superscript"/>
      <sz val="9"/>
      <color indexed="14"/>
      <name val="Arial"/>
      <family val="2"/>
    </font>
    <font>
      <b/>
      <sz val="9"/>
      <color rgb="FFFF00FF"/>
      <name val="Arial"/>
      <family val="2"/>
    </font>
    <font>
      <sz val="9"/>
      <color rgb="FF000000"/>
      <name val="Arial"/>
      <family val="2"/>
    </font>
    <font>
      <b/>
      <sz val="9"/>
      <color rgb="FF000000"/>
      <name val="Arial"/>
      <family val="2"/>
    </font>
    <font>
      <b/>
      <sz val="11"/>
      <color theme="1"/>
      <name val="Calibri"/>
      <family val="2"/>
      <scheme val="minor"/>
    </font>
    <font>
      <b/>
      <sz val="11"/>
      <color rgb="FF339966"/>
      <name val="Calibri"/>
      <family val="2"/>
      <scheme val="minor"/>
    </font>
    <font>
      <b/>
      <sz val="11"/>
      <name val="Calibri"/>
      <family val="2"/>
      <scheme val="minor"/>
    </font>
    <font>
      <b/>
      <sz val="11"/>
      <color rgb="FFFF00FF"/>
      <name val="Calibri"/>
      <family val="2"/>
      <scheme val="minor"/>
    </font>
    <fon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AFBFE"/>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14"/>
      </top>
      <bottom/>
      <diagonal/>
    </border>
    <border>
      <left style="thin">
        <color indexed="64"/>
      </left>
      <right style="thin">
        <color indexed="64"/>
      </right>
      <top/>
      <bottom style="thin">
        <color indexed="1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14"/>
      </top>
      <bottom style="thin">
        <color indexed="14"/>
      </bottom>
      <diagonal/>
    </border>
    <border>
      <left style="thin">
        <color indexed="64"/>
      </left>
      <right/>
      <top/>
      <bottom style="thin">
        <color indexed="1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64"/>
      </right>
      <top/>
      <bottom/>
      <diagonal/>
    </border>
    <border>
      <left/>
      <right/>
      <top/>
      <bottom style="medium">
        <color indexed="14"/>
      </bottom>
      <diagonal/>
    </border>
    <border>
      <left style="thin">
        <color indexed="64"/>
      </left>
      <right style="thin">
        <color indexed="64"/>
      </right>
      <top/>
      <bottom style="thin">
        <color indexed="9"/>
      </bottom>
      <diagonal/>
    </border>
    <border>
      <left/>
      <right/>
      <top style="thin">
        <color indexed="64"/>
      </top>
      <bottom/>
      <diagonal/>
    </border>
    <border>
      <left style="thin">
        <color indexed="64"/>
      </left>
      <right/>
      <top style="thin">
        <color indexed="14"/>
      </top>
      <bottom/>
      <diagonal/>
    </border>
    <border>
      <left/>
      <right style="thin">
        <color indexed="64"/>
      </right>
      <top style="thin">
        <color indexed="14"/>
      </top>
      <bottom/>
      <diagonal/>
    </border>
    <border>
      <left style="thin">
        <color indexed="64"/>
      </left>
      <right/>
      <top style="thin">
        <color indexed="14"/>
      </top>
      <bottom style="thin">
        <color indexed="14"/>
      </bottom>
      <diagonal/>
    </border>
    <border>
      <left/>
      <right style="thin">
        <color indexed="64"/>
      </right>
      <top style="thin">
        <color indexed="14"/>
      </top>
      <bottom style="thin">
        <color indexed="14"/>
      </bottom>
      <diagonal/>
    </border>
    <border>
      <left style="thin">
        <color indexed="64"/>
      </left>
      <right style="thin">
        <color indexed="64"/>
      </right>
      <top style="thin">
        <color indexed="64"/>
      </top>
      <bottom style="thin">
        <color indexed="14"/>
      </bottom>
      <diagonal/>
    </border>
    <border>
      <left style="thin">
        <color indexed="64"/>
      </left>
      <right style="thin">
        <color indexed="64"/>
      </right>
      <top style="medium">
        <color rgb="FFFF00FF"/>
      </top>
      <bottom style="thin">
        <color indexed="8"/>
      </bottom>
      <diagonal/>
    </border>
    <border>
      <left style="thin">
        <color indexed="64"/>
      </left>
      <right style="thin">
        <color indexed="64"/>
      </right>
      <top style="medium">
        <color rgb="FFFF00FF"/>
      </top>
      <bottom style="thin">
        <color indexed="64"/>
      </bottom>
      <diagonal/>
    </border>
    <border>
      <left style="thin">
        <color indexed="64"/>
      </left>
      <right style="thin">
        <color indexed="64"/>
      </right>
      <top style="thin">
        <color rgb="FFFF00FF"/>
      </top>
      <bottom/>
      <diagonal/>
    </border>
    <border>
      <left style="thin">
        <color indexed="64"/>
      </left>
      <right style="thin">
        <color indexed="64"/>
      </right>
      <top/>
      <bottom style="thin">
        <color rgb="FFFF00FF"/>
      </bottom>
      <diagonal/>
    </border>
    <border>
      <left style="thin">
        <color indexed="64"/>
      </left>
      <right/>
      <top style="medium">
        <color rgb="FFFF00FF"/>
      </top>
      <bottom style="thin">
        <color indexed="64"/>
      </bottom>
      <diagonal/>
    </border>
    <border>
      <left/>
      <right/>
      <top style="medium">
        <color rgb="FFFF00FF"/>
      </top>
      <bottom style="thin">
        <color indexed="64"/>
      </bottom>
      <diagonal/>
    </border>
    <border>
      <left/>
      <right style="thin">
        <color indexed="64"/>
      </right>
      <top style="medium">
        <color rgb="FFFF00FF"/>
      </top>
      <bottom style="thin">
        <color indexed="64"/>
      </bottom>
      <diagonal/>
    </border>
    <border>
      <left style="thin">
        <color indexed="64"/>
      </left>
      <right style="thin">
        <color indexed="64"/>
      </right>
      <top style="medium">
        <color rgb="FFFF00FF"/>
      </top>
      <bottom/>
      <diagonal/>
    </border>
    <border>
      <left style="thin">
        <color indexed="64"/>
      </left>
      <right style="thin">
        <color indexed="64"/>
      </right>
      <top/>
      <bottom style="medium">
        <color rgb="FFFF00FF"/>
      </bottom>
      <diagonal/>
    </border>
    <border>
      <left/>
      <right/>
      <top/>
      <bottom style="medium">
        <color rgb="FFFF00FF"/>
      </bottom>
      <diagonal/>
    </border>
    <border>
      <left/>
      <right style="thin">
        <color indexed="64"/>
      </right>
      <top/>
      <bottom style="medium">
        <color rgb="FFFF00FF"/>
      </bottom>
      <diagonal/>
    </border>
    <border>
      <left style="thin">
        <color indexed="64"/>
      </left>
      <right style="thin">
        <color indexed="64"/>
      </right>
      <top style="thin">
        <color rgb="FFFF00FF"/>
      </top>
      <bottom style="medium">
        <color rgb="FFFF00FF"/>
      </bottom>
      <diagonal/>
    </border>
    <border>
      <left style="thin">
        <color indexed="64"/>
      </left>
      <right/>
      <top style="thin">
        <color rgb="FFFF00FF"/>
      </top>
      <bottom style="medium">
        <color rgb="FFFF00FF"/>
      </bottom>
      <diagonal/>
    </border>
    <border>
      <left/>
      <right style="thin">
        <color indexed="64"/>
      </right>
      <top style="thin">
        <color rgb="FFFF00FF"/>
      </top>
      <bottom style="medium">
        <color rgb="FFFF00FF"/>
      </bottom>
      <diagonal/>
    </border>
    <border>
      <left/>
      <right style="thin">
        <color indexed="64"/>
      </right>
      <top/>
      <bottom style="thin">
        <color rgb="FFB0B7BB"/>
      </bottom>
      <diagonal/>
    </border>
    <border>
      <left/>
      <right style="thin">
        <color indexed="64"/>
      </right>
      <top style="thin">
        <color rgb="FFFF00FF"/>
      </top>
      <bottom/>
      <diagonal/>
    </border>
    <border>
      <left style="thin">
        <color indexed="64"/>
      </left>
      <right/>
      <top/>
      <bottom style="medium">
        <color rgb="FFFF00FF"/>
      </bottom>
      <diagonal/>
    </border>
    <border>
      <left style="thin">
        <color auto="1"/>
      </left>
      <right style="thin">
        <color auto="1"/>
      </right>
      <top/>
      <bottom/>
      <diagonal/>
    </border>
    <border>
      <left style="thin">
        <color auto="1"/>
      </left>
      <right style="thin">
        <color indexed="64"/>
      </right>
      <top style="thin">
        <color auto="1"/>
      </top>
      <bottom/>
      <diagonal/>
    </border>
    <border>
      <left style="thin">
        <color auto="1"/>
      </left>
      <right style="thin">
        <color indexed="64"/>
      </right>
      <top/>
      <bottom style="medium">
        <color indexed="14"/>
      </bottom>
      <diagonal/>
    </border>
  </borders>
  <cellStyleXfs count="6">
    <xf numFmtId="0" fontId="0" fillId="0" borderId="0"/>
    <xf numFmtId="0" fontId="3" fillId="0" borderId="0"/>
    <xf numFmtId="9" fontId="3" fillId="0" borderId="0" applyFont="0" applyFill="0" applyBorder="0" applyAlignment="0" applyProtection="0"/>
    <xf numFmtId="9" fontId="8" fillId="0" borderId="0" applyFont="0" applyFill="0" applyBorder="0" applyAlignment="0" applyProtection="0"/>
    <xf numFmtId="0" fontId="3" fillId="0" borderId="0"/>
    <xf numFmtId="0" fontId="2" fillId="0" borderId="0"/>
  </cellStyleXfs>
  <cellXfs count="275">
    <xf numFmtId="0" fontId="0" fillId="0" borderId="0" xfId="0"/>
    <xf numFmtId="0" fontId="5" fillId="0" borderId="0" xfId="0" applyFont="1" applyBorder="1" applyAlignment="1">
      <alignment horizontal="left"/>
    </xf>
    <xf numFmtId="0" fontId="5" fillId="0" borderId="0" xfId="0" applyFont="1" applyFill="1" applyBorder="1" applyAlignment="1"/>
    <xf numFmtId="0" fontId="6" fillId="0" borderId="0" xfId="0" applyFont="1" applyBorder="1" applyAlignment="1"/>
    <xf numFmtId="0" fontId="5" fillId="0" borderId="0" xfId="0" applyFont="1" applyFill="1" applyBorder="1" applyAlignment="1">
      <alignment horizontal="left"/>
    </xf>
    <xf numFmtId="0" fontId="6" fillId="0" borderId="0" xfId="0" applyFont="1" applyFill="1" applyBorder="1" applyAlignment="1">
      <alignment horizontal="left"/>
    </xf>
    <xf numFmtId="0" fontId="6" fillId="0" borderId="0" xfId="0" applyFont="1" applyFill="1" applyBorder="1" applyAlignment="1"/>
    <xf numFmtId="0" fontId="7" fillId="0" borderId="0" xfId="0" applyFont="1" applyFill="1" applyBorder="1" applyAlignment="1"/>
    <xf numFmtId="0" fontId="9" fillId="0" borderId="0" xfId="0" applyFont="1" applyFill="1" applyBorder="1"/>
    <xf numFmtId="0" fontId="10" fillId="0" borderId="0" xfId="0" applyFont="1" applyFill="1" applyBorder="1"/>
    <xf numFmtId="0" fontId="16" fillId="0" borderId="20" xfId="0" applyFont="1" applyFill="1" applyBorder="1" applyAlignment="1">
      <alignment horizontal="center" vertical="center"/>
    </xf>
    <xf numFmtId="0" fontId="9" fillId="0" borderId="0" xfId="0" applyFont="1" applyBorder="1"/>
    <xf numFmtId="0" fontId="9" fillId="0" borderId="0" xfId="0" applyFont="1" applyBorder="1" applyAlignment="1">
      <alignment horizontal="left"/>
    </xf>
    <xf numFmtId="3" fontId="9" fillId="0" borderId="0" xfId="0" applyNumberFormat="1" applyFont="1" applyBorder="1"/>
    <xf numFmtId="164" fontId="9" fillId="0" borderId="0" xfId="2" applyNumberFormat="1" applyFont="1" applyBorder="1"/>
    <xf numFmtId="0" fontId="9"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2" fillId="0" borderId="2" xfId="0" applyFont="1" applyFill="1" applyBorder="1" applyAlignment="1">
      <alignment horizontal="left" vertical="center" wrapText="1"/>
    </xf>
    <xf numFmtId="3" fontId="12" fillId="0" borderId="2" xfId="0" applyNumberFormat="1" applyFont="1" applyFill="1" applyBorder="1" applyAlignment="1">
      <alignment horizontal="right" vertical="center" wrapText="1" indent="1"/>
    </xf>
    <xf numFmtId="165" fontId="12" fillId="0" borderId="2" xfId="0" applyNumberFormat="1" applyFont="1" applyFill="1" applyBorder="1" applyAlignment="1">
      <alignment horizontal="right" vertical="center" wrapText="1" indent="1"/>
    </xf>
    <xf numFmtId="0" fontId="14"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3" fontId="12" fillId="0" borderId="4" xfId="0" applyNumberFormat="1" applyFont="1" applyFill="1" applyBorder="1" applyAlignment="1">
      <alignment horizontal="right" vertical="center" wrapText="1" indent="1"/>
    </xf>
    <xf numFmtId="165" fontId="12" fillId="0" borderId="4" xfId="0" applyNumberFormat="1" applyFont="1" applyFill="1" applyBorder="1" applyAlignment="1">
      <alignment horizontal="right" vertical="center" wrapText="1" indent="1"/>
    </xf>
    <xf numFmtId="0" fontId="12" fillId="0" borderId="2" xfId="0" applyFont="1" applyFill="1" applyBorder="1" applyAlignment="1">
      <alignment horizontal="left" vertical="top" wrapText="1"/>
    </xf>
    <xf numFmtId="3" fontId="12" fillId="0" borderId="21" xfId="0" applyNumberFormat="1" applyFont="1" applyFill="1" applyBorder="1" applyAlignment="1">
      <alignment horizontal="right" vertical="center" wrapText="1" indent="1"/>
    </xf>
    <xf numFmtId="165" fontId="12" fillId="0" borderId="21" xfId="0" applyNumberFormat="1" applyFont="1" applyFill="1" applyBorder="1" applyAlignment="1">
      <alignment horizontal="right" vertical="center" wrapText="1" indent="1"/>
    </xf>
    <xf numFmtId="0" fontId="9" fillId="0" borderId="0" xfId="0" applyFont="1"/>
    <xf numFmtId="0" fontId="6" fillId="0" borderId="0" xfId="1" applyFont="1" applyFill="1" applyAlignment="1">
      <alignment wrapText="1"/>
    </xf>
    <xf numFmtId="0" fontId="9" fillId="0" borderId="0" xfId="1" applyFont="1" applyFill="1" applyAlignment="1">
      <alignment vertical="center" wrapText="1"/>
    </xf>
    <xf numFmtId="0" fontId="9" fillId="0" borderId="2" xfId="0" applyFont="1" applyFill="1" applyBorder="1" applyAlignment="1"/>
    <xf numFmtId="0" fontId="9" fillId="0" borderId="5" xfId="0" applyFont="1" applyFill="1" applyBorder="1" applyAlignment="1"/>
    <xf numFmtId="0" fontId="9" fillId="0" borderId="0" xfId="0" applyFont="1" applyAlignment="1"/>
    <xf numFmtId="0" fontId="14" fillId="0" borderId="0" xfId="0" applyFont="1" applyFill="1" applyBorder="1"/>
    <xf numFmtId="165" fontId="14" fillId="0" borderId="1" xfId="0" applyNumberFormat="1" applyFont="1" applyFill="1" applyBorder="1" applyAlignment="1">
      <alignment horizontal="center" vertical="center" wrapText="1"/>
    </xf>
    <xf numFmtId="0" fontId="14" fillId="0" borderId="6" xfId="0" applyFont="1" applyFill="1" applyBorder="1" applyAlignment="1">
      <alignment horizontal="left" vertical="top" wrapText="1"/>
    </xf>
    <xf numFmtId="3" fontId="14" fillId="0" borderId="6" xfId="0" applyNumberFormat="1" applyFont="1" applyFill="1" applyBorder="1" applyAlignment="1">
      <alignment horizontal="right" vertical="center" wrapText="1" indent="1"/>
    </xf>
    <xf numFmtId="165" fontId="14" fillId="0" borderId="6" xfId="0" applyNumberFormat="1" applyFont="1" applyFill="1" applyBorder="1" applyAlignment="1">
      <alignment horizontal="right" vertical="center" wrapText="1" indent="1"/>
    </xf>
    <xf numFmtId="3" fontId="14" fillId="0" borderId="2" xfId="0" applyNumberFormat="1" applyFont="1" applyFill="1" applyBorder="1" applyAlignment="1">
      <alignment horizontal="right" vertical="center" wrapText="1" indent="1"/>
    </xf>
    <xf numFmtId="165" fontId="14" fillId="0" borderId="2" xfId="0" applyNumberFormat="1" applyFont="1" applyFill="1" applyBorder="1" applyAlignment="1">
      <alignment horizontal="right" vertical="center" wrapText="1" indent="1"/>
    </xf>
    <xf numFmtId="3" fontId="12" fillId="0" borderId="7" xfId="0" applyNumberFormat="1" applyFont="1" applyFill="1" applyBorder="1" applyAlignment="1">
      <alignment horizontal="right" vertical="center" wrapText="1" indent="1"/>
    </xf>
    <xf numFmtId="165" fontId="12" fillId="0" borderId="7" xfId="0" applyNumberFormat="1" applyFont="1" applyFill="1" applyBorder="1" applyAlignment="1">
      <alignment horizontal="right" vertical="center" wrapText="1" indent="1"/>
    </xf>
    <xf numFmtId="3" fontId="14" fillId="0" borderId="3" xfId="0" applyNumberFormat="1" applyFont="1" applyFill="1" applyBorder="1" applyAlignment="1">
      <alignment horizontal="right" vertical="center" wrapText="1" indent="1"/>
    </xf>
    <xf numFmtId="165" fontId="14" fillId="0" borderId="3" xfId="0" applyNumberFormat="1" applyFont="1" applyFill="1" applyBorder="1" applyAlignment="1">
      <alignment horizontal="right" vertical="center" wrapText="1" indent="1"/>
    </xf>
    <xf numFmtId="3" fontId="12" fillId="0" borderId="3" xfId="0" applyNumberFormat="1" applyFont="1" applyFill="1" applyBorder="1" applyAlignment="1">
      <alignment horizontal="right" vertical="center" wrapText="1" indent="1"/>
    </xf>
    <xf numFmtId="165" fontId="12" fillId="0" borderId="3" xfId="0" applyNumberFormat="1" applyFont="1" applyFill="1" applyBorder="1" applyAlignment="1">
      <alignment horizontal="right" vertical="center" wrapText="1" indent="1"/>
    </xf>
    <xf numFmtId="165" fontId="9" fillId="0" borderId="0" xfId="0" applyNumberFormat="1" applyFont="1" applyFill="1" applyBorder="1"/>
    <xf numFmtId="0" fontId="17" fillId="3" borderId="6" xfId="0" applyFont="1" applyFill="1" applyBorder="1" applyAlignment="1">
      <alignment horizontal="left" vertical="top" wrapText="1"/>
    </xf>
    <xf numFmtId="0" fontId="17" fillId="3" borderId="22" xfId="0" applyFont="1" applyFill="1" applyBorder="1" applyAlignment="1">
      <alignment horizontal="left" vertical="top" wrapText="1"/>
    </xf>
    <xf numFmtId="0" fontId="17" fillId="3" borderId="23" xfId="0" applyFont="1" applyFill="1" applyBorder="1" applyAlignment="1">
      <alignment horizontal="left" vertical="top" wrapText="1"/>
    </xf>
    <xf numFmtId="0" fontId="17" fillId="3" borderId="2" xfId="0" applyFont="1" applyFill="1" applyBorder="1" applyAlignment="1">
      <alignment horizontal="left" vertical="top" wrapText="1"/>
    </xf>
    <xf numFmtId="0" fontId="18" fillId="3" borderId="8" xfId="0" applyFont="1" applyFill="1" applyBorder="1" applyAlignment="1">
      <alignment horizontal="left" vertical="center" wrapText="1"/>
    </xf>
    <xf numFmtId="0" fontId="6" fillId="3" borderId="24" xfId="0" applyFont="1" applyFill="1" applyBorder="1" applyAlignment="1">
      <alignment vertical="top"/>
    </xf>
    <xf numFmtId="0" fontId="6" fillId="3" borderId="25" xfId="0" applyFont="1" applyFill="1" applyBorder="1" applyAlignment="1">
      <alignment horizontal="left" vertical="top" wrapText="1"/>
    </xf>
    <xf numFmtId="0" fontId="6" fillId="3" borderId="26" xfId="0" applyFont="1" applyFill="1" applyBorder="1" applyAlignment="1">
      <alignment horizontal="center" vertical="top" wrapText="1"/>
    </xf>
    <xf numFmtId="0" fontId="17" fillId="3" borderId="0" xfId="0" applyFont="1" applyFill="1"/>
    <xf numFmtId="0" fontId="9" fillId="0" borderId="0" xfId="0" applyFont="1" applyAlignment="1">
      <alignment horizontal="left"/>
    </xf>
    <xf numFmtId="3" fontId="9" fillId="0" borderId="0" xfId="0" applyNumberFormat="1" applyFont="1"/>
    <xf numFmtId="0" fontId="6" fillId="0" borderId="27" xfId="0" applyFont="1" applyFill="1" applyBorder="1" applyAlignment="1">
      <alignment horizontal="center" vertical="center"/>
    </xf>
    <xf numFmtId="0" fontId="9" fillId="0" borderId="0" xfId="0" applyFont="1" applyFill="1" applyBorder="1" applyAlignment="1">
      <alignment horizont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9" fillId="0" borderId="2" xfId="0" quotePrefix="1" applyFont="1" applyFill="1" applyBorder="1" applyAlignment="1">
      <alignment horizontal="left"/>
    </xf>
    <xf numFmtId="0" fontId="9" fillId="0" borderId="28" xfId="0" applyFont="1" applyFill="1" applyBorder="1" applyAlignment="1">
      <alignment horizontal="left"/>
    </xf>
    <xf numFmtId="0" fontId="9" fillId="0" borderId="0" xfId="0" applyFont="1" applyBorder="1" applyAlignment="1">
      <alignment horizontal="center" vertical="center"/>
    </xf>
    <xf numFmtId="0" fontId="9" fillId="0" borderId="9" xfId="0" applyFont="1" applyBorder="1" applyAlignment="1">
      <alignment horizontal="left"/>
    </xf>
    <xf numFmtId="0" fontId="9" fillId="0" borderId="10" xfId="0" applyFont="1" applyFill="1" applyBorder="1" applyAlignment="1">
      <alignment horizontal="left"/>
    </xf>
    <xf numFmtId="3" fontId="9" fillId="0" borderId="9" xfId="0" applyNumberFormat="1" applyFont="1" applyBorder="1" applyAlignment="1">
      <alignment horizontal="right" indent="1"/>
    </xf>
    <xf numFmtId="165" fontId="9" fillId="0" borderId="9" xfId="2" applyNumberFormat="1" applyFont="1" applyBorder="1" applyAlignment="1">
      <alignment horizontal="right" indent="1"/>
    </xf>
    <xf numFmtId="3" fontId="9" fillId="0" borderId="9" xfId="0" applyNumberFormat="1" applyFont="1" applyBorder="1" applyAlignment="1" applyProtection="1">
      <alignment horizontal="right" indent="1"/>
      <protection locked="0"/>
    </xf>
    <xf numFmtId="3" fontId="9" fillId="0" borderId="9" xfId="0" applyNumberFormat="1" applyFont="1" applyBorder="1" applyAlignment="1">
      <alignment horizontal="right" wrapText="1" indent="1"/>
    </xf>
    <xf numFmtId="3" fontId="9" fillId="0" borderId="10" xfId="0" applyNumberFormat="1" applyFont="1" applyBorder="1" applyAlignment="1">
      <alignment horizontal="right" wrapText="1" indent="1"/>
    </xf>
    <xf numFmtId="165" fontId="9" fillId="0" borderId="10" xfId="2" applyNumberFormat="1" applyFont="1" applyBorder="1" applyAlignment="1">
      <alignment horizontal="right" indent="1"/>
    </xf>
    <xf numFmtId="165" fontId="9" fillId="0" borderId="11" xfId="2" applyNumberFormat="1" applyFont="1" applyFill="1" applyBorder="1" applyAlignment="1">
      <alignment horizontal="right" indent="1"/>
    </xf>
    <xf numFmtId="165" fontId="9" fillId="0" borderId="2" xfId="2" applyNumberFormat="1" applyFont="1" applyFill="1" applyBorder="1" applyAlignment="1">
      <alignment horizontal="right" indent="1"/>
    </xf>
    <xf numFmtId="165" fontId="11" fillId="0" borderId="11" xfId="2" applyNumberFormat="1" applyFont="1" applyFill="1" applyBorder="1" applyAlignment="1">
      <alignment horizontal="right" indent="1"/>
    </xf>
    <xf numFmtId="165" fontId="11" fillId="0" borderId="2" xfId="2" applyNumberFormat="1" applyFont="1" applyFill="1" applyBorder="1" applyAlignment="1">
      <alignment horizontal="right" indent="1"/>
    </xf>
    <xf numFmtId="165" fontId="9" fillId="0" borderId="0" xfId="2" applyNumberFormat="1" applyFont="1" applyFill="1" applyBorder="1" applyAlignment="1">
      <alignment horizontal="right" indent="1"/>
    </xf>
    <xf numFmtId="165" fontId="9" fillId="0" borderId="29" xfId="2" applyNumberFormat="1" applyFont="1" applyFill="1" applyBorder="1" applyAlignment="1">
      <alignment horizontal="right" indent="1"/>
    </xf>
    <xf numFmtId="165" fontId="11" fillId="0" borderId="28" xfId="2" applyNumberFormat="1" applyFont="1" applyFill="1" applyBorder="1" applyAlignment="1">
      <alignment horizontal="right" indent="1"/>
    </xf>
    <xf numFmtId="165" fontId="11" fillId="0" borderId="30" xfId="2" applyNumberFormat="1" applyFont="1" applyFill="1" applyBorder="1" applyAlignment="1">
      <alignment horizontal="right" indent="1"/>
    </xf>
    <xf numFmtId="165" fontId="9" fillId="0" borderId="2" xfId="0" applyNumberFormat="1" applyFont="1" applyFill="1" applyBorder="1" applyAlignment="1">
      <alignment horizontal="right" indent="1"/>
    </xf>
    <xf numFmtId="165" fontId="9" fillId="0" borderId="5" xfId="0" applyNumberFormat="1" applyFont="1" applyFill="1" applyBorder="1" applyAlignment="1">
      <alignment horizontal="right" indent="1"/>
    </xf>
    <xf numFmtId="165" fontId="9" fillId="0" borderId="5" xfId="2" applyNumberFormat="1" applyFont="1" applyFill="1" applyBorder="1" applyAlignment="1">
      <alignment horizontal="right" indent="1"/>
    </xf>
    <xf numFmtId="3" fontId="9" fillId="0" borderId="0" xfId="0" applyNumberFormat="1" applyFont="1" applyFill="1" applyBorder="1"/>
    <xf numFmtId="0" fontId="9" fillId="0" borderId="0" xfId="0" applyFont="1" applyBorder="1" applyAlignment="1">
      <alignment horizontal="right"/>
    </xf>
    <xf numFmtId="3" fontId="17" fillId="3" borderId="22" xfId="0" applyNumberFormat="1" applyFont="1" applyFill="1" applyBorder="1" applyAlignment="1">
      <alignment horizontal="right" vertical="top" wrapText="1" indent="1"/>
    </xf>
    <xf numFmtId="165" fontId="17" fillId="3" borderId="22" xfId="0" applyNumberFormat="1" applyFont="1" applyFill="1" applyBorder="1" applyAlignment="1">
      <alignment horizontal="right" vertical="top" wrapText="1" indent="1"/>
    </xf>
    <xf numFmtId="3" fontId="17" fillId="3" borderId="23" xfId="0" applyNumberFormat="1" applyFont="1" applyFill="1" applyBorder="1" applyAlignment="1">
      <alignment horizontal="right" vertical="top" wrapText="1" indent="1"/>
    </xf>
    <xf numFmtId="165" fontId="17" fillId="3" borderId="23" xfId="0" applyNumberFormat="1" applyFont="1" applyFill="1" applyBorder="1" applyAlignment="1">
      <alignment horizontal="right" vertical="top" wrapText="1" indent="1"/>
    </xf>
    <xf numFmtId="3" fontId="17" fillId="3" borderId="2" xfId="0" applyNumberFormat="1" applyFont="1" applyFill="1" applyBorder="1" applyAlignment="1">
      <alignment horizontal="right" vertical="top" wrapText="1" indent="1"/>
    </xf>
    <xf numFmtId="165" fontId="17" fillId="3" borderId="2" xfId="0" applyNumberFormat="1" applyFont="1" applyFill="1" applyBorder="1" applyAlignment="1">
      <alignment horizontal="right" vertical="top" wrapText="1" indent="1"/>
    </xf>
    <xf numFmtId="3" fontId="16" fillId="3" borderId="31" xfId="0" applyNumberFormat="1" applyFont="1" applyFill="1" applyBorder="1" applyAlignment="1">
      <alignment horizontal="right" vertical="top" wrapText="1" indent="1"/>
    </xf>
    <xf numFmtId="165" fontId="16" fillId="3" borderId="31" xfId="0" applyNumberFormat="1" applyFont="1" applyFill="1" applyBorder="1" applyAlignment="1">
      <alignment horizontal="right" vertical="top" wrapText="1" indent="1"/>
    </xf>
    <xf numFmtId="3" fontId="16" fillId="3" borderId="5" xfId="0" applyNumberFormat="1" applyFont="1" applyFill="1" applyBorder="1" applyAlignment="1">
      <alignment horizontal="right" vertical="top" wrapText="1" indent="1"/>
    </xf>
    <xf numFmtId="165" fontId="16" fillId="3" borderId="5" xfId="0" applyNumberFormat="1" applyFont="1" applyFill="1" applyBorder="1" applyAlignment="1">
      <alignment horizontal="right" vertical="top" wrapText="1" indent="1"/>
    </xf>
    <xf numFmtId="0" fontId="5" fillId="0" borderId="1" xfId="0" applyFont="1" applyBorder="1" applyAlignment="1">
      <alignment vertical="center"/>
    </xf>
    <xf numFmtId="0" fontId="12" fillId="2" borderId="6" xfId="0" applyFont="1" applyFill="1" applyBorder="1" applyAlignment="1"/>
    <xf numFmtId="0" fontId="14" fillId="2" borderId="5" xfId="0" applyFont="1" applyFill="1" applyBorder="1" applyAlignment="1">
      <alignment vertical="center" wrapText="1"/>
    </xf>
    <xf numFmtId="0" fontId="9" fillId="2" borderId="5" xfId="0" applyFont="1" applyFill="1" applyBorder="1" applyAlignment="1">
      <alignment vertical="center" wrapText="1"/>
    </xf>
    <xf numFmtId="0" fontId="12" fillId="2" borderId="2" xfId="0" applyFont="1" applyFill="1" applyBorder="1" applyAlignment="1"/>
    <xf numFmtId="0" fontId="12" fillId="2" borderId="2" xfId="0" applyFont="1" applyFill="1" applyBorder="1" applyAlignment="1">
      <alignment vertical="center" wrapText="1"/>
    </xf>
    <xf numFmtId="0" fontId="12" fillId="2" borderId="2" xfId="0" applyFont="1" applyFill="1" applyBorder="1" applyAlignment="1">
      <alignment horizontal="left"/>
    </xf>
    <xf numFmtId="0" fontId="12" fillId="2" borderId="5" xfId="0" applyFont="1" applyFill="1" applyBorder="1" applyAlignment="1"/>
    <xf numFmtId="0" fontId="9" fillId="0" borderId="6" xfId="0" quotePrefix="1" applyFont="1" applyBorder="1" applyAlignment="1">
      <alignment wrapText="1"/>
    </xf>
    <xf numFmtId="0" fontId="9" fillId="0" borderId="5" xfId="0" quotePrefix="1" applyFont="1" applyBorder="1" applyAlignment="1">
      <alignment wrapText="1"/>
    </xf>
    <xf numFmtId="0" fontId="9" fillId="0" borderId="2" xfId="0" quotePrefix="1" applyFont="1" applyBorder="1" applyAlignment="1">
      <alignment wrapText="1"/>
    </xf>
    <xf numFmtId="0" fontId="6" fillId="0" borderId="13" xfId="1" applyFont="1" applyFill="1" applyBorder="1" applyAlignment="1">
      <alignment horizontal="center" vertical="center" wrapText="1"/>
    </xf>
    <xf numFmtId="165" fontId="6" fillId="0" borderId="13" xfId="1" applyNumberFormat="1" applyFont="1" applyFill="1" applyBorder="1" applyAlignment="1">
      <alignment horizontal="center" vertical="center" wrapText="1"/>
    </xf>
    <xf numFmtId="0" fontId="9" fillId="0" borderId="5" xfId="1" applyFont="1" applyFill="1" applyBorder="1" applyAlignment="1">
      <alignment horizontal="center" vertical="top" wrapText="1"/>
    </xf>
    <xf numFmtId="165" fontId="9" fillId="0" borderId="5" xfId="1" applyNumberFormat="1" applyFont="1" applyFill="1" applyBorder="1" applyAlignment="1">
      <alignment horizontal="center" vertical="top" wrapText="1"/>
    </xf>
    <xf numFmtId="0" fontId="17" fillId="3" borderId="35" xfId="0" applyFont="1" applyFill="1" applyBorder="1" applyAlignment="1">
      <alignment horizontal="left" vertical="top" wrapText="1"/>
    </xf>
    <xf numFmtId="0" fontId="17" fillId="3" borderId="11" xfId="0" applyFont="1" applyFill="1" applyBorder="1" applyAlignment="1">
      <alignment horizontal="left" vertical="top" wrapText="1"/>
    </xf>
    <xf numFmtId="9" fontId="9" fillId="0" borderId="0" xfId="2" applyFont="1" applyFill="1" applyBorder="1"/>
    <xf numFmtId="0" fontId="9" fillId="0" borderId="37" xfId="0" quotePrefix="1" applyFont="1" applyFill="1" applyBorder="1" applyAlignment="1">
      <alignment horizontal="left"/>
    </xf>
    <xf numFmtId="165" fontId="11" fillId="0" borderId="37" xfId="2" applyNumberFormat="1" applyFont="1" applyFill="1" applyBorder="1" applyAlignment="1">
      <alignment horizontal="right" indent="1"/>
    </xf>
    <xf numFmtId="0" fontId="17" fillId="3" borderId="37" xfId="0" applyFont="1" applyFill="1" applyBorder="1" applyAlignment="1">
      <alignment horizontal="left" vertical="top" wrapText="1"/>
    </xf>
    <xf numFmtId="3" fontId="17" fillId="3" borderId="37" xfId="0" applyNumberFormat="1" applyFont="1" applyFill="1" applyBorder="1" applyAlignment="1">
      <alignment horizontal="right" vertical="top" wrapText="1" indent="1"/>
    </xf>
    <xf numFmtId="165" fontId="17" fillId="3" borderId="37" xfId="0" applyNumberFormat="1" applyFont="1" applyFill="1" applyBorder="1" applyAlignment="1">
      <alignment horizontal="right" vertical="top" wrapText="1" indent="1"/>
    </xf>
    <xf numFmtId="165" fontId="9" fillId="0" borderId="0" xfId="0" applyNumberFormat="1" applyFont="1" applyBorder="1"/>
    <xf numFmtId="166" fontId="9" fillId="0" borderId="0" xfId="0" applyNumberFormat="1" applyFont="1" applyBorder="1"/>
    <xf numFmtId="0" fontId="10" fillId="0" borderId="29" xfId="0" applyFont="1" applyFill="1" applyBorder="1" applyAlignment="1">
      <alignment horizontal="right" vertical="top" wrapText="1"/>
    </xf>
    <xf numFmtId="0" fontId="9" fillId="0" borderId="0" xfId="0" applyFont="1" applyBorder="1" applyAlignment="1">
      <alignment vertical="center"/>
    </xf>
    <xf numFmtId="164" fontId="9" fillId="0" borderId="0" xfId="2" applyNumberFormat="1" applyFont="1" applyFill="1" applyBorder="1"/>
    <xf numFmtId="0" fontId="6" fillId="0" borderId="5" xfId="0" applyFont="1" applyFill="1" applyBorder="1"/>
    <xf numFmtId="0" fontId="6" fillId="0" borderId="38" xfId="0" applyFont="1" applyFill="1" applyBorder="1" applyAlignment="1"/>
    <xf numFmtId="165" fontId="9" fillId="0" borderId="38" xfId="2" applyNumberFormat="1" applyFont="1" applyFill="1" applyBorder="1" applyAlignment="1"/>
    <xf numFmtId="165" fontId="9" fillId="0" borderId="37" xfId="2" applyNumberFormat="1" applyFont="1" applyFill="1" applyBorder="1" applyAlignment="1"/>
    <xf numFmtId="165" fontId="9" fillId="0" borderId="37" xfId="2" applyNumberFormat="1" applyFont="1" applyFill="1" applyBorder="1"/>
    <xf numFmtId="165" fontId="9" fillId="0" borderId="5" xfId="2" applyNumberFormat="1" applyFont="1" applyFill="1" applyBorder="1"/>
    <xf numFmtId="165" fontId="16" fillId="0" borderId="5" xfId="2" applyNumberFormat="1" applyFont="1" applyFill="1" applyBorder="1"/>
    <xf numFmtId="0" fontId="0" fillId="0" borderId="0" xfId="0" applyNumberFormat="1"/>
    <xf numFmtId="0" fontId="9" fillId="0" borderId="5" xfId="0" applyFont="1" applyFill="1" applyBorder="1"/>
    <xf numFmtId="0" fontId="9" fillId="0" borderId="38" xfId="0" applyFont="1" applyFill="1" applyBorder="1" applyAlignment="1">
      <alignment horizontal="right"/>
    </xf>
    <xf numFmtId="0" fontId="9" fillId="0" borderId="37" xfId="0" applyFont="1" applyFill="1" applyBorder="1"/>
    <xf numFmtId="0" fontId="9" fillId="0" borderId="38" xfId="0" applyFont="1" applyFill="1" applyBorder="1"/>
    <xf numFmtId="0" fontId="6" fillId="0" borderId="5" xfId="0" applyFont="1" applyFill="1" applyBorder="1" applyAlignment="1"/>
    <xf numFmtId="165" fontId="9" fillId="0" borderId="5" xfId="2" applyNumberFormat="1" applyFont="1" applyFill="1" applyBorder="1" applyAlignment="1"/>
    <xf numFmtId="0" fontId="6" fillId="0" borderId="38" xfId="0" applyFont="1" applyFill="1" applyBorder="1"/>
    <xf numFmtId="165" fontId="9" fillId="0" borderId="38" xfId="2" applyNumberFormat="1" applyFont="1" applyFill="1" applyBorder="1"/>
    <xf numFmtId="165" fontId="16" fillId="0" borderId="38" xfId="2" applyNumberFormat="1" applyFont="1" applyFill="1" applyBorder="1"/>
    <xf numFmtId="0" fontId="9" fillId="0" borderId="5" xfId="0" applyFont="1" applyBorder="1"/>
    <xf numFmtId="0" fontId="16" fillId="0" borderId="27" xfId="0" applyFont="1" applyFill="1" applyBorder="1" applyAlignment="1">
      <alignment horizontal="right"/>
    </xf>
    <xf numFmtId="0" fontId="2" fillId="0" borderId="0" xfId="5"/>
    <xf numFmtId="0" fontId="19" fillId="0" borderId="0" xfId="5" applyFont="1" applyAlignment="1">
      <alignment horizontal="center" vertical="center" wrapText="1"/>
    </xf>
    <xf numFmtId="165" fontId="2" fillId="0" borderId="0" xfId="5" applyNumberFormat="1"/>
    <xf numFmtId="0" fontId="19" fillId="0" borderId="0" xfId="5" applyFont="1" applyFill="1"/>
    <xf numFmtId="0" fontId="19" fillId="0" borderId="21" xfId="5" applyFont="1" applyBorder="1"/>
    <xf numFmtId="0" fontId="22" fillId="0" borderId="21" xfId="5" applyFont="1" applyBorder="1" applyAlignment="1">
      <alignment horizontal="center" vertical="center" wrapText="1"/>
    </xf>
    <xf numFmtId="0" fontId="19" fillId="0" borderId="21" xfId="5" applyFont="1" applyFill="1" applyBorder="1"/>
    <xf numFmtId="0" fontId="19" fillId="0" borderId="38" xfId="5" applyNumberFormat="1" applyFont="1" applyFill="1" applyBorder="1"/>
    <xf numFmtId="165" fontId="2" fillId="0" borderId="38" xfId="5" applyNumberFormat="1" applyBorder="1" applyAlignment="1">
      <alignment vertical="center" wrapText="1"/>
    </xf>
    <xf numFmtId="0" fontId="19" fillId="0" borderId="5" xfId="5" applyNumberFormat="1" applyFont="1" applyFill="1" applyBorder="1"/>
    <xf numFmtId="165" fontId="2" fillId="0" borderId="5" xfId="5" applyNumberFormat="1" applyBorder="1" applyAlignment="1">
      <alignment vertical="center" wrapText="1"/>
    </xf>
    <xf numFmtId="0" fontId="2" fillId="0" borderId="38" xfId="5" applyBorder="1" applyAlignment="1">
      <alignment vertical="center" wrapText="1"/>
    </xf>
    <xf numFmtId="0" fontId="2" fillId="0" borderId="5" xfId="5" applyBorder="1" applyAlignment="1">
      <alignment vertical="center" wrapText="1"/>
    </xf>
    <xf numFmtId="0" fontId="6" fillId="0" borderId="27" xfId="0" applyFont="1" applyFill="1" applyBorder="1" applyAlignment="1"/>
    <xf numFmtId="0" fontId="9" fillId="0" borderId="0" xfId="4" applyFont="1" applyFill="1" applyBorder="1"/>
    <xf numFmtId="0" fontId="9" fillId="0" borderId="0" xfId="4" applyFont="1" applyFill="1" applyBorder="1" applyAlignment="1"/>
    <xf numFmtId="0" fontId="9" fillId="0" borderId="0" xfId="4" applyFont="1"/>
    <xf numFmtId="0" fontId="9" fillId="0" borderId="24" xfId="4" applyFont="1" applyFill="1" applyBorder="1" applyAlignment="1"/>
    <xf numFmtId="0" fontId="16" fillId="0" borderId="21" xfId="4" applyFont="1" applyFill="1" applyBorder="1" applyAlignment="1"/>
    <xf numFmtId="0" fontId="3" fillId="0" borderId="0" xfId="4"/>
    <xf numFmtId="0" fontId="6" fillId="0" borderId="38" xfId="4" applyFont="1" applyFill="1" applyBorder="1" applyAlignment="1"/>
    <xf numFmtId="0" fontId="6" fillId="0" borderId="37" xfId="4" applyFont="1" applyFill="1" applyBorder="1" applyAlignment="1"/>
    <xf numFmtId="0" fontId="5" fillId="0" borderId="0" xfId="4" applyFont="1" applyFill="1" applyBorder="1" applyAlignment="1"/>
    <xf numFmtId="0" fontId="6" fillId="0" borderId="37" xfId="4" applyFont="1" applyFill="1" applyBorder="1"/>
    <xf numFmtId="0" fontId="3" fillId="0" borderId="0" xfId="4" applyNumberFormat="1"/>
    <xf numFmtId="0" fontId="6" fillId="0" borderId="5" xfId="4" applyFont="1" applyFill="1" applyBorder="1"/>
    <xf numFmtId="0" fontId="19" fillId="0" borderId="0" xfId="4" applyFont="1" applyAlignment="1">
      <alignment horizontal="left"/>
    </xf>
    <xf numFmtId="165" fontId="3" fillId="0" borderId="0" xfId="4" applyNumberFormat="1"/>
    <xf numFmtId="3" fontId="12" fillId="0" borderId="21" xfId="0" applyNumberFormat="1" applyFont="1" applyFill="1" applyBorder="1" applyAlignment="1">
      <alignment horizontal="center" vertical="center" wrapText="1"/>
    </xf>
    <xf numFmtId="165" fontId="12" fillId="0" borderId="21" xfId="0" applyNumberFormat="1" applyFont="1" applyFill="1" applyBorder="1" applyAlignment="1">
      <alignment horizontal="center" vertical="center" wrapText="1"/>
    </xf>
    <xf numFmtId="0" fontId="6" fillId="0" borderId="0" xfId="0" applyFont="1" applyFill="1" applyBorder="1" applyAlignment="1"/>
    <xf numFmtId="3" fontId="9" fillId="0" borderId="2"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165" fontId="12" fillId="0" borderId="4"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Fill="1" applyBorder="1" applyAlignment="1">
      <alignment horizontal="left"/>
    </xf>
    <xf numFmtId="0" fontId="9" fillId="0" borderId="29" xfId="0" applyFont="1" applyBorder="1" applyAlignment="1">
      <alignment horizontal="right"/>
    </xf>
    <xf numFmtId="0" fontId="9" fillId="0" borderId="0" xfId="0" applyFont="1" applyFill="1" applyBorder="1" applyAlignment="1">
      <alignment horizontal="left"/>
    </xf>
    <xf numFmtId="0" fontId="12" fillId="0" borderId="2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Border="1" applyAlignment="1">
      <alignment horizontal="left"/>
    </xf>
    <xf numFmtId="0" fontId="9" fillId="0" borderId="0" xfId="0" applyFont="1" applyBorder="1" applyAlignment="1">
      <alignment horizontal="left"/>
    </xf>
    <xf numFmtId="0" fontId="6" fillId="0" borderId="21" xfId="0" applyFont="1" applyBorder="1" applyAlignment="1">
      <alignment horizontal="center" vertical="center"/>
    </xf>
    <xf numFmtId="0" fontId="6" fillId="0" borderId="1" xfId="0" applyFont="1" applyBorder="1" applyAlignment="1">
      <alignment horizontal="center" vertical="center"/>
    </xf>
    <xf numFmtId="0" fontId="9" fillId="0" borderId="12" xfId="0" applyFont="1" applyFill="1" applyBorder="1" applyAlignment="1">
      <alignment horizontal="right"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9" fillId="0" borderId="0" xfId="0" applyFont="1" applyFill="1" applyBorder="1" applyAlignment="1">
      <alignment horizontal="justify" vertical="center"/>
    </xf>
    <xf numFmtId="0" fontId="6" fillId="0" borderId="0" xfId="0" applyFont="1" applyFill="1" applyBorder="1" applyAlignment="1">
      <alignment vertical="center"/>
    </xf>
    <xf numFmtId="0" fontId="9" fillId="0" borderId="0" xfId="0" applyFont="1" applyFill="1" applyBorder="1" applyAlignment="1">
      <alignment vertical="center"/>
    </xf>
    <xf numFmtId="0" fontId="13" fillId="0" borderId="24" xfId="0" applyFont="1" applyFill="1" applyBorder="1" applyAlignment="1">
      <alignment vertical="center" wrapText="1"/>
    </xf>
    <xf numFmtId="0" fontId="13" fillId="0" borderId="26" xfId="0" applyFont="1" applyFill="1" applyBorder="1" applyAlignment="1">
      <alignment vertical="center" wrapText="1"/>
    </xf>
    <xf numFmtId="0" fontId="12" fillId="0" borderId="21" xfId="0" applyFont="1" applyFill="1" applyBorder="1" applyAlignment="1">
      <alignment horizontal="center" vertical="center" wrapText="1"/>
    </xf>
    <xf numFmtId="0" fontId="13" fillId="0" borderId="21" xfId="0" applyFont="1" applyFill="1" applyBorder="1" applyAlignment="1">
      <alignment horizontal="center" vertical="top" wrapText="1"/>
    </xf>
    <xf numFmtId="0" fontId="13" fillId="0" borderId="1" xfId="0" applyFont="1" applyFill="1" applyBorder="1" applyAlignment="1">
      <alignment horizontal="center" vertical="top" wrapText="1"/>
    </xf>
    <xf numFmtId="3" fontId="12" fillId="0" borderId="2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1" fillId="0" borderId="0" xfId="5" applyFont="1" applyAlignment="1">
      <alignment horizontal="left"/>
    </xf>
    <xf numFmtId="0" fontId="6" fillId="0" borderId="0" xfId="0" applyFont="1" applyFill="1" applyBorder="1"/>
    <xf numFmtId="0" fontId="16" fillId="0" borderId="24" xfId="0" applyFont="1" applyFill="1" applyBorder="1" applyAlignment="1">
      <alignment horizontal="center"/>
    </xf>
    <xf numFmtId="0" fontId="16" fillId="0" borderId="26" xfId="0" applyFont="1" applyFill="1" applyBorder="1" applyAlignment="1">
      <alignment horizontal="center"/>
    </xf>
    <xf numFmtId="0" fontId="9" fillId="0" borderId="0" xfId="0" applyFont="1" applyFill="1" applyBorder="1" applyAlignment="1">
      <alignment vertical="center" wrapText="1"/>
    </xf>
    <xf numFmtId="0" fontId="9" fillId="0" borderId="0" xfId="0" applyFont="1" applyAlignment="1">
      <alignment wrapText="1"/>
    </xf>
    <xf numFmtId="0" fontId="5" fillId="0" borderId="0" xfId="4" applyFont="1" applyFill="1" applyBorder="1" applyAlignment="1"/>
    <xf numFmtId="0" fontId="9" fillId="0" borderId="0" xfId="4" applyFont="1" applyFill="1" applyBorder="1" applyAlignment="1">
      <alignment vertical="center" wrapText="1"/>
    </xf>
    <xf numFmtId="0" fontId="9" fillId="0" borderId="0" xfId="4" applyFont="1" applyFill="1" applyBorder="1" applyAlignment="1">
      <alignment vertical="center"/>
    </xf>
    <xf numFmtId="0" fontId="9" fillId="0" borderId="12" xfId="4" applyFont="1" applyFill="1" applyBorder="1" applyAlignment="1">
      <alignment horizontal="right" vertical="center"/>
    </xf>
    <xf numFmtId="0" fontId="9" fillId="0" borderId="14" xfId="1" applyFont="1" applyFill="1" applyBorder="1" applyAlignment="1">
      <alignment horizontal="left"/>
    </xf>
    <xf numFmtId="0" fontId="5" fillId="0" borderId="0" xfId="0" applyFont="1" applyBorder="1" applyAlignment="1">
      <alignment horizontal="left"/>
    </xf>
    <xf numFmtId="0" fontId="9" fillId="0" borderId="12" xfId="0" applyFont="1" applyBorder="1" applyAlignment="1">
      <alignment horizontal="right" vertical="center"/>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9" fillId="0" borderId="0" xfId="0" applyFont="1" applyBorder="1" applyAlignment="1">
      <alignment vertical="center"/>
    </xf>
    <xf numFmtId="0" fontId="16" fillId="0" borderId="21" xfId="0" applyFont="1" applyFill="1" applyBorder="1" applyAlignment="1">
      <alignment horizontal="center" vertical="center" wrapText="1"/>
    </xf>
    <xf numFmtId="0" fontId="9" fillId="0" borderId="29" xfId="0" applyFont="1" applyBorder="1" applyAlignment="1">
      <alignment horizontal="right" vertical="center"/>
    </xf>
    <xf numFmtId="0" fontId="13" fillId="0" borderId="6" xfId="0" applyFont="1" applyFill="1" applyBorder="1" applyAlignment="1">
      <alignment horizontal="left" vertical="center" wrapText="1"/>
    </xf>
    <xf numFmtId="0" fontId="13" fillId="0" borderId="24" xfId="0" applyFont="1" applyFill="1" applyBorder="1" applyAlignment="1">
      <alignment horizontal="left" vertical="top" wrapText="1"/>
    </xf>
    <xf numFmtId="0" fontId="13" fillId="0" borderId="26" xfId="0" applyFont="1" applyFill="1" applyBorder="1" applyAlignment="1">
      <alignment horizontal="left" vertical="top" wrapText="1"/>
    </xf>
    <xf numFmtId="165" fontId="12" fillId="0" borderId="21" xfId="0" applyNumberFormat="1"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0" xfId="0" applyFont="1" applyFill="1" applyBorder="1" applyAlignment="1"/>
    <xf numFmtId="0" fontId="14" fillId="0" borderId="2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13" fillId="0" borderId="24"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9" fillId="0" borderId="29" xfId="0" applyFont="1" applyFill="1" applyBorder="1" applyAlignment="1">
      <alignment horizontal="right" vertical="top" wrapText="1"/>
    </xf>
    <xf numFmtId="0" fontId="9" fillId="0" borderId="0" xfId="0" applyFont="1" applyFill="1" applyBorder="1" applyAlignment="1">
      <alignment horizontal="right" vertical="center"/>
    </xf>
    <xf numFmtId="0" fontId="13" fillId="0" borderId="3" xfId="0" applyFont="1" applyFill="1" applyBorder="1" applyAlignment="1">
      <alignment vertical="center" wrapText="1"/>
    </xf>
    <xf numFmtId="0" fontId="13" fillId="0" borderId="37" xfId="0" applyFont="1" applyFill="1" applyBorder="1" applyAlignment="1">
      <alignment vertical="center" wrapText="1"/>
    </xf>
    <xf numFmtId="0" fontId="13" fillId="0" borderId="4" xfId="0" applyFont="1" applyFill="1" applyBorder="1" applyAlignment="1">
      <alignment vertical="center" wrapText="1"/>
    </xf>
    <xf numFmtId="0" fontId="13" fillId="0" borderId="2" xfId="0" applyFont="1" applyFill="1" applyBorder="1" applyAlignment="1">
      <alignment vertical="center" wrapText="1"/>
    </xf>
    <xf numFmtId="0" fontId="13" fillId="0" borderId="23" xfId="0" applyFont="1" applyFill="1" applyBorder="1" applyAlignment="1">
      <alignment vertical="center" wrapText="1"/>
    </xf>
    <xf numFmtId="0" fontId="16" fillId="0" borderId="32" xfId="0" applyFont="1" applyFill="1" applyBorder="1" applyAlignment="1">
      <alignment vertical="top" wrapText="1"/>
    </xf>
    <xf numFmtId="0" fontId="16" fillId="0" borderId="33" xfId="0" applyFont="1" applyFill="1" applyBorder="1" applyAlignment="1">
      <alignment vertical="top" wrapText="1"/>
    </xf>
    <xf numFmtId="0" fontId="13" fillId="0" borderId="35" xfId="0" applyFont="1" applyFill="1" applyBorder="1" applyAlignment="1">
      <alignment vertical="center" wrapText="1"/>
    </xf>
    <xf numFmtId="0" fontId="13" fillId="0" borderId="11" xfId="0" applyFont="1" applyFill="1" applyBorder="1" applyAlignment="1">
      <alignment vertical="center" wrapText="1"/>
    </xf>
    <xf numFmtId="0" fontId="13" fillId="0" borderId="34" xfId="0" applyFont="1" applyFill="1" applyBorder="1" applyAlignment="1">
      <alignment vertical="center" wrapText="1"/>
    </xf>
    <xf numFmtId="0" fontId="18" fillId="0" borderId="37" xfId="0" applyFont="1" applyFill="1" applyBorder="1" applyAlignment="1">
      <alignment vertical="top"/>
    </xf>
    <xf numFmtId="0" fontId="18" fillId="0" borderId="2" xfId="0" applyFont="1" applyFill="1" applyBorder="1" applyAlignment="1">
      <alignment vertical="top"/>
    </xf>
    <xf numFmtId="0" fontId="18" fillId="0" borderId="4" xfId="0" applyFont="1" applyFill="1" applyBorder="1" applyAlignment="1">
      <alignment vertical="top"/>
    </xf>
    <xf numFmtId="0" fontId="16" fillId="0" borderId="36" xfId="0" applyFont="1" applyFill="1" applyBorder="1" applyAlignment="1">
      <alignment vertical="top" wrapText="1"/>
    </xf>
    <xf numFmtId="0" fontId="13" fillId="2" borderId="6" xfId="0" applyFont="1" applyFill="1" applyBorder="1" applyAlignment="1">
      <alignment vertical="center" wrapText="1"/>
    </xf>
    <xf numFmtId="0" fontId="13" fillId="2" borderId="4" xfId="0" applyFont="1" applyFill="1" applyBorder="1" applyAlignment="1">
      <alignment vertical="center" wrapText="1"/>
    </xf>
    <xf numFmtId="0" fontId="14" fillId="0" borderId="21" xfId="0" applyFont="1" applyFill="1" applyBorder="1" applyAlignment="1">
      <alignment horizontal="center" vertical="center"/>
    </xf>
    <xf numFmtId="0" fontId="14" fillId="0" borderId="6" xfId="0" applyFont="1" applyFill="1" applyBorder="1" applyAlignment="1">
      <alignment horizontal="center" vertical="center"/>
    </xf>
    <xf numFmtId="0" fontId="18" fillId="0" borderId="38" xfId="0" applyFont="1" applyFill="1" applyBorder="1" applyAlignment="1">
      <alignment vertical="top"/>
    </xf>
    <xf numFmtId="0" fontId="18" fillId="0" borderId="39" xfId="0" applyFont="1" applyFill="1" applyBorder="1" applyAlignment="1">
      <alignment vertical="top"/>
    </xf>
    <xf numFmtId="0" fontId="7" fillId="0" borderId="0" xfId="0" applyFont="1" applyFill="1" applyBorder="1" applyAlignment="1"/>
  </cellXfs>
  <cellStyles count="6">
    <cellStyle name="Normal" xfId="0" builtinId="0"/>
    <cellStyle name="Normal 2" xfId="4"/>
    <cellStyle name="Normal 3" xfId="5"/>
    <cellStyle name="Normal_RERS2009_08_09" xfId="1"/>
    <cellStyle name="Pourcentage" xfId="2" builtinId="5"/>
    <cellStyle name="Pourcentage 2" xfId="3"/>
  </cellStyles>
  <dxfs count="0"/>
  <tableStyles count="0" defaultTableStyle="TableStyleMedium2" defaultPivotStyle="PivotStyleLight16"/>
  <colors>
    <mruColors>
      <color rgb="FF339966"/>
      <color rgb="FFFF00FF"/>
      <color rgb="FF3CA2BE"/>
      <color rgb="FF3CA25A"/>
      <color rgb="FF9A0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56794321164397E-2"/>
          <c:y val="1.2513950462074593E-2"/>
          <c:w val="0.92072774994034834"/>
          <c:h val="0.93536778490923933"/>
        </c:manualLayout>
      </c:layout>
      <c:areaChart>
        <c:grouping val="stacked"/>
        <c:varyColors val="0"/>
        <c:ser>
          <c:idx val="1"/>
          <c:order val="0"/>
          <c:tx>
            <c:strRef>
              <c:f>'Figure 1'!$B$37</c:f>
              <c:strCache>
                <c:ptCount val="1"/>
                <c:pt idx="0">
                  <c:v>Général</c:v>
                </c:pt>
              </c:strCache>
            </c:strRef>
          </c:tx>
          <c:spPr>
            <a:solidFill>
              <a:srgbClr val="3CA2BE"/>
            </a:solidFill>
            <a:ln w="12700">
              <a:solidFill>
                <a:schemeClr val="accent5"/>
              </a:solidFill>
              <a:prstDash val="solid"/>
            </a:ln>
          </c:spPr>
          <c:cat>
            <c:strRef>
              <c:f>'Figure 1'!$A$38:$A$78</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pt idx="40">
                  <c:v>2020p</c:v>
                </c:pt>
              </c:strCache>
            </c:strRef>
          </c:cat>
          <c:val>
            <c:numRef>
              <c:f>'Figure 1'!$B$38:$B$78</c:f>
              <c:numCache>
                <c:formatCode>0.0</c:formatCode>
                <c:ptCount val="41"/>
                <c:pt idx="0">
                  <c:v>18.600000000000001</c:v>
                </c:pt>
                <c:pt idx="1">
                  <c:v>18.7</c:v>
                </c:pt>
                <c:pt idx="2">
                  <c:v>19.399999999999999</c:v>
                </c:pt>
                <c:pt idx="3">
                  <c:v>19.7</c:v>
                </c:pt>
                <c:pt idx="4">
                  <c:v>19.5</c:v>
                </c:pt>
                <c:pt idx="5">
                  <c:v>19.8</c:v>
                </c:pt>
                <c:pt idx="6">
                  <c:v>21.1</c:v>
                </c:pt>
                <c:pt idx="7">
                  <c:v>21.7</c:v>
                </c:pt>
                <c:pt idx="8">
                  <c:v>24</c:v>
                </c:pt>
                <c:pt idx="9">
                  <c:v>25.8</c:v>
                </c:pt>
                <c:pt idx="10">
                  <c:v>27.9</c:v>
                </c:pt>
                <c:pt idx="11">
                  <c:v>30.599999999999998</c:v>
                </c:pt>
                <c:pt idx="12">
                  <c:v>32.4</c:v>
                </c:pt>
                <c:pt idx="13">
                  <c:v>34.9</c:v>
                </c:pt>
                <c:pt idx="14">
                  <c:v>36</c:v>
                </c:pt>
                <c:pt idx="15">
                  <c:v>37.200000000000003</c:v>
                </c:pt>
                <c:pt idx="16">
                  <c:v>34.4</c:v>
                </c:pt>
                <c:pt idx="17">
                  <c:v>34.1</c:v>
                </c:pt>
                <c:pt idx="18">
                  <c:v>33.799999999999997</c:v>
                </c:pt>
                <c:pt idx="19">
                  <c:v>32.200000000000003</c:v>
                </c:pt>
                <c:pt idx="20">
                  <c:v>32.9</c:v>
                </c:pt>
                <c:pt idx="21">
                  <c:v>32.5</c:v>
                </c:pt>
                <c:pt idx="22">
                  <c:v>32.4</c:v>
                </c:pt>
                <c:pt idx="23">
                  <c:v>33.1</c:v>
                </c:pt>
                <c:pt idx="24">
                  <c:v>31.6</c:v>
                </c:pt>
                <c:pt idx="25">
                  <c:v>32.799999999999997</c:v>
                </c:pt>
                <c:pt idx="26">
                  <c:v>33.700000000000003</c:v>
                </c:pt>
                <c:pt idx="27">
                  <c:v>33.700000000000003</c:v>
                </c:pt>
                <c:pt idx="28">
                  <c:v>33.6</c:v>
                </c:pt>
                <c:pt idx="29">
                  <c:v>34.799999999999997</c:v>
                </c:pt>
                <c:pt idx="30">
                  <c:v>34.299999999999997</c:v>
                </c:pt>
                <c:pt idx="31">
                  <c:v>35.9</c:v>
                </c:pt>
                <c:pt idx="32">
                  <c:v>37.9</c:v>
                </c:pt>
                <c:pt idx="33">
                  <c:v>38.6</c:v>
                </c:pt>
                <c:pt idx="34">
                  <c:v>38.200000000000003</c:v>
                </c:pt>
                <c:pt idx="35">
                  <c:v>39.799999999999997</c:v>
                </c:pt>
                <c:pt idx="36">
                  <c:v>40.4</c:v>
                </c:pt>
                <c:pt idx="37">
                  <c:v>41.6</c:v>
                </c:pt>
                <c:pt idx="38">
                  <c:v>42.4</c:v>
                </c:pt>
                <c:pt idx="39">
                  <c:v>42.4</c:v>
                </c:pt>
                <c:pt idx="40">
                  <c:v>46.3</c:v>
                </c:pt>
              </c:numCache>
            </c:numRef>
          </c:val>
          <c:extLst xmlns:c16r2="http://schemas.microsoft.com/office/drawing/2015/06/chart">
            <c:ext xmlns:c16="http://schemas.microsoft.com/office/drawing/2014/chart" uri="{C3380CC4-5D6E-409C-BE32-E72D297353CC}">
              <c16:uniqueId val="{00000000-E87C-4305-A98A-EE4E104F6FEE}"/>
            </c:ext>
          </c:extLst>
        </c:ser>
        <c:ser>
          <c:idx val="2"/>
          <c:order val="1"/>
          <c:tx>
            <c:strRef>
              <c:f>'Figure 1'!$C$37</c:f>
              <c:strCache>
                <c:ptCount val="1"/>
                <c:pt idx="0">
                  <c:v>Technologique</c:v>
                </c:pt>
              </c:strCache>
            </c:strRef>
          </c:tx>
          <c:spPr>
            <a:solidFill>
              <a:srgbClr val="9A003B"/>
            </a:solidFill>
            <a:ln w="12700">
              <a:solidFill>
                <a:srgbClr val="9A003B"/>
              </a:solidFill>
              <a:prstDash val="solid"/>
            </a:ln>
          </c:spPr>
          <c:cat>
            <c:strRef>
              <c:f>'Figure 1'!$A$38:$A$78</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pt idx="40">
                  <c:v>2020p</c:v>
                </c:pt>
              </c:strCache>
            </c:strRef>
          </c:cat>
          <c:val>
            <c:numRef>
              <c:f>'Figure 1'!$C$38:$C$78</c:f>
              <c:numCache>
                <c:formatCode>0.0</c:formatCode>
                <c:ptCount val="41"/>
                <c:pt idx="0">
                  <c:v>7.3</c:v>
                </c:pt>
                <c:pt idx="1">
                  <c:v>7.3</c:v>
                </c:pt>
                <c:pt idx="2">
                  <c:v>7.8</c:v>
                </c:pt>
                <c:pt idx="3">
                  <c:v>8.4</c:v>
                </c:pt>
                <c:pt idx="4">
                  <c:v>9.1</c:v>
                </c:pt>
                <c:pt idx="5">
                  <c:v>9.6</c:v>
                </c:pt>
                <c:pt idx="6">
                  <c:v>10.1</c:v>
                </c:pt>
                <c:pt idx="7">
                  <c:v>10.8</c:v>
                </c:pt>
                <c:pt idx="8">
                  <c:v>11.5</c:v>
                </c:pt>
                <c:pt idx="9">
                  <c:v>12.3</c:v>
                </c:pt>
                <c:pt idx="10">
                  <c:v>12.8</c:v>
                </c:pt>
                <c:pt idx="11">
                  <c:v>13</c:v>
                </c:pt>
                <c:pt idx="12">
                  <c:v>13.600000000000001</c:v>
                </c:pt>
                <c:pt idx="13">
                  <c:v>13.900000000000002</c:v>
                </c:pt>
                <c:pt idx="14">
                  <c:v>15.9</c:v>
                </c:pt>
                <c:pt idx="15">
                  <c:v>17.600000000000001</c:v>
                </c:pt>
                <c:pt idx="16">
                  <c:v>17.5</c:v>
                </c:pt>
                <c:pt idx="17">
                  <c:v>17.5</c:v>
                </c:pt>
                <c:pt idx="18">
                  <c:v>18.3</c:v>
                </c:pt>
                <c:pt idx="19">
                  <c:v>18.3</c:v>
                </c:pt>
                <c:pt idx="20">
                  <c:v>18.5</c:v>
                </c:pt>
                <c:pt idx="21">
                  <c:v>18.2</c:v>
                </c:pt>
                <c:pt idx="22">
                  <c:v>17.7</c:v>
                </c:pt>
                <c:pt idx="23">
                  <c:v>17.8</c:v>
                </c:pt>
                <c:pt idx="24">
                  <c:v>17.5</c:v>
                </c:pt>
                <c:pt idx="25">
                  <c:v>17</c:v>
                </c:pt>
                <c:pt idx="26">
                  <c:v>16.8</c:v>
                </c:pt>
                <c:pt idx="27">
                  <c:v>16.399999999999999</c:v>
                </c:pt>
                <c:pt idx="28">
                  <c:v>16.3</c:v>
                </c:pt>
                <c:pt idx="29">
                  <c:v>15.9</c:v>
                </c:pt>
                <c:pt idx="30">
                  <c:v>16.3</c:v>
                </c:pt>
                <c:pt idx="31">
                  <c:v>16.100000000000001</c:v>
                </c:pt>
                <c:pt idx="32">
                  <c:v>16.100000000000001</c:v>
                </c:pt>
                <c:pt idx="33">
                  <c:v>15.9</c:v>
                </c:pt>
                <c:pt idx="34">
                  <c:v>16.2</c:v>
                </c:pt>
                <c:pt idx="35">
                  <c:v>15.7</c:v>
                </c:pt>
                <c:pt idx="36">
                  <c:v>15.7</c:v>
                </c:pt>
                <c:pt idx="37">
                  <c:v>15.9</c:v>
                </c:pt>
                <c:pt idx="38">
                  <c:v>16.5</c:v>
                </c:pt>
                <c:pt idx="39">
                  <c:v>16.399999999999999</c:v>
                </c:pt>
                <c:pt idx="40">
                  <c:v>18</c:v>
                </c:pt>
              </c:numCache>
            </c:numRef>
          </c:val>
          <c:extLst xmlns:c16r2="http://schemas.microsoft.com/office/drawing/2015/06/chart">
            <c:ext xmlns:c16="http://schemas.microsoft.com/office/drawing/2014/chart" uri="{C3380CC4-5D6E-409C-BE32-E72D297353CC}">
              <c16:uniqueId val="{00000001-E87C-4305-A98A-EE4E104F6FEE}"/>
            </c:ext>
          </c:extLst>
        </c:ser>
        <c:ser>
          <c:idx val="3"/>
          <c:order val="2"/>
          <c:tx>
            <c:strRef>
              <c:f>'Figure 1'!$D$37</c:f>
              <c:strCache>
                <c:ptCount val="1"/>
                <c:pt idx="0">
                  <c:v>Professionnel</c:v>
                </c:pt>
              </c:strCache>
            </c:strRef>
          </c:tx>
          <c:spPr>
            <a:solidFill>
              <a:schemeClr val="tx2"/>
            </a:solidFill>
            <a:ln w="12700">
              <a:solidFill>
                <a:schemeClr val="tx2"/>
              </a:solidFill>
              <a:prstDash val="solid"/>
            </a:ln>
          </c:spPr>
          <c:cat>
            <c:strRef>
              <c:f>'Figure 1'!$A$38:$A$78</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pt idx="40">
                  <c:v>2020p</c:v>
                </c:pt>
              </c:strCache>
            </c:strRef>
          </c:cat>
          <c:val>
            <c:numRef>
              <c:f>'Figure 1'!$D$38:$D$78</c:f>
              <c:numCache>
                <c:formatCode>0.0</c:formatCode>
                <c:ptCount val="41"/>
                <c:pt idx="0">
                  <c:v>0</c:v>
                </c:pt>
                <c:pt idx="1">
                  <c:v>0</c:v>
                </c:pt>
                <c:pt idx="2">
                  <c:v>0</c:v>
                </c:pt>
                <c:pt idx="3">
                  <c:v>0</c:v>
                </c:pt>
                <c:pt idx="4">
                  <c:v>0</c:v>
                </c:pt>
                <c:pt idx="5">
                  <c:v>0</c:v>
                </c:pt>
                <c:pt idx="6">
                  <c:v>0</c:v>
                </c:pt>
                <c:pt idx="7">
                  <c:v>0.1</c:v>
                </c:pt>
                <c:pt idx="8">
                  <c:v>0.8</c:v>
                </c:pt>
                <c:pt idx="9">
                  <c:v>1.7000000000000002</c:v>
                </c:pt>
                <c:pt idx="10">
                  <c:v>2.8</c:v>
                </c:pt>
                <c:pt idx="11">
                  <c:v>3.9</c:v>
                </c:pt>
                <c:pt idx="12">
                  <c:v>5.0999999999999996</c:v>
                </c:pt>
                <c:pt idx="13">
                  <c:v>5.9</c:v>
                </c:pt>
                <c:pt idx="14">
                  <c:v>7.0000000000000009</c:v>
                </c:pt>
                <c:pt idx="15">
                  <c:v>7.9</c:v>
                </c:pt>
                <c:pt idx="16">
                  <c:v>9.4</c:v>
                </c:pt>
                <c:pt idx="17">
                  <c:v>9.9</c:v>
                </c:pt>
                <c:pt idx="18">
                  <c:v>10.5</c:v>
                </c:pt>
                <c:pt idx="19">
                  <c:v>11.1</c:v>
                </c:pt>
                <c:pt idx="20">
                  <c:v>11.4</c:v>
                </c:pt>
                <c:pt idx="21">
                  <c:v>11.2</c:v>
                </c:pt>
                <c:pt idx="22">
                  <c:v>11.5</c:v>
                </c:pt>
                <c:pt idx="23">
                  <c:v>11.4</c:v>
                </c:pt>
                <c:pt idx="24">
                  <c:v>11.7</c:v>
                </c:pt>
                <c:pt idx="25">
                  <c:v>11.4</c:v>
                </c:pt>
                <c:pt idx="26">
                  <c:v>12.1</c:v>
                </c:pt>
                <c:pt idx="27">
                  <c:v>12.6</c:v>
                </c:pt>
                <c:pt idx="28">
                  <c:v>12.4</c:v>
                </c:pt>
                <c:pt idx="29">
                  <c:v>14.6</c:v>
                </c:pt>
                <c:pt idx="30">
                  <c:v>14.400000000000002</c:v>
                </c:pt>
                <c:pt idx="31">
                  <c:v>19.100000000000001</c:v>
                </c:pt>
                <c:pt idx="32">
                  <c:v>24.4</c:v>
                </c:pt>
                <c:pt idx="33">
                  <c:v>20.399999999999999</c:v>
                </c:pt>
                <c:pt idx="34">
                  <c:v>24.2</c:v>
                </c:pt>
                <c:pt idx="35">
                  <c:v>22.3</c:v>
                </c:pt>
                <c:pt idx="36">
                  <c:v>22.6</c:v>
                </c:pt>
                <c:pt idx="37">
                  <c:v>22.2</c:v>
                </c:pt>
                <c:pt idx="38">
                  <c:v>21.7</c:v>
                </c:pt>
                <c:pt idx="39">
                  <c:v>20.9</c:v>
                </c:pt>
                <c:pt idx="40">
                  <c:v>22.8</c:v>
                </c:pt>
              </c:numCache>
            </c:numRef>
          </c:val>
          <c:extLst xmlns:c16r2="http://schemas.microsoft.com/office/drawing/2015/06/chart">
            <c:ext xmlns:c16="http://schemas.microsoft.com/office/drawing/2014/chart" uri="{C3380CC4-5D6E-409C-BE32-E72D297353CC}">
              <c16:uniqueId val="{00000002-E87C-4305-A98A-EE4E104F6FEE}"/>
            </c:ext>
          </c:extLst>
        </c:ser>
        <c:dLbls>
          <c:showLegendKey val="0"/>
          <c:showVal val="0"/>
          <c:showCatName val="0"/>
          <c:showSerName val="0"/>
          <c:showPercent val="0"/>
          <c:showBubbleSize val="0"/>
        </c:dLbls>
        <c:axId val="104686336"/>
        <c:axId val="104687872"/>
      </c:areaChart>
      <c:catAx>
        <c:axId val="104686336"/>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4687872"/>
        <c:crosses val="autoZero"/>
        <c:auto val="1"/>
        <c:lblAlgn val="ctr"/>
        <c:lblOffset val="100"/>
        <c:tickLblSkip val="5"/>
        <c:tickMarkSkip val="1"/>
        <c:noMultiLvlLbl val="0"/>
      </c:catAx>
      <c:valAx>
        <c:axId val="104687872"/>
        <c:scaling>
          <c:orientation val="minMax"/>
          <c:max val="90"/>
          <c:min val="0"/>
        </c:scaling>
        <c:delete val="0"/>
        <c:axPos val="l"/>
        <c:majorGridlines>
          <c:spPr>
            <a:ln w="12700">
              <a:solidFill>
                <a:srgbClr val="C0C0C0"/>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4686336"/>
        <c:crosses val="autoZero"/>
        <c:crossBetween val="midCat"/>
      </c:valAx>
      <c:spPr>
        <a:solidFill>
          <a:srgbClr val="FFFFFF"/>
        </a:solidFill>
        <a:ln w="12700">
          <a:solidFill>
            <a:srgbClr val="808080"/>
          </a:solidFill>
          <a:prstDash val="solid"/>
        </a:ln>
      </c:spPr>
    </c:plotArea>
    <c:plotVisOnly val="1"/>
    <c:dispBlanksAs val="zero"/>
    <c:showDLblsOverMax val="0"/>
  </c:chart>
  <c:spPr>
    <a:solidFill>
      <a:schemeClr val="bg2"/>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134888694468749E-2"/>
          <c:y val="1.4817513482456484E-2"/>
          <c:w val="0.9244458442694663"/>
          <c:h val="0.93456340345516509"/>
        </c:manualLayout>
      </c:layout>
      <c:lineChart>
        <c:grouping val="standard"/>
        <c:varyColors val="0"/>
        <c:ser>
          <c:idx val="0"/>
          <c:order val="0"/>
          <c:tx>
            <c:strRef>
              <c:f>'Figure 2'!$B$35</c:f>
              <c:strCache>
                <c:ptCount val="1"/>
                <c:pt idx="0">
                  <c:v>Voie générale </c:v>
                </c:pt>
              </c:strCache>
            </c:strRef>
          </c:tx>
          <c:spPr>
            <a:ln w="19050">
              <a:solidFill>
                <a:srgbClr val="3CA2BE"/>
              </a:solidFill>
              <a:prstDash val="solid"/>
            </a:ln>
          </c:spPr>
          <c:marker>
            <c:symbol val="none"/>
          </c:marker>
          <c:dLbls>
            <c:dLbl>
              <c:idx val="24"/>
              <c:layout>
                <c:manualLayout>
                  <c:x val="2.3544326722810698E-2"/>
                  <c:y val="-0.20301244269810087"/>
                </c:manualLayout>
              </c:layout>
              <c:tx>
                <c:rich>
                  <a:bodyPr/>
                  <a:lstStyle/>
                  <a:p>
                    <a:r>
                      <a:rPr lang="en-US"/>
                      <a:t>97,6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FE08-458B-A2FD-979025932079}"/>
                </c:ext>
              </c:extLst>
            </c:dLbl>
            <c:numFmt formatCode="#,##0.0" sourceLinked="0"/>
            <c:spPr>
              <a:noFill/>
              <a:ln>
                <a:noFill/>
              </a:ln>
              <a:effectLst/>
            </c:spPr>
            <c:txPr>
              <a:bodyPr/>
              <a:lstStyle/>
              <a:p>
                <a:pPr>
                  <a:defRPr b="1">
                    <a:solidFill>
                      <a:srgbClr val="3CA2BE"/>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2'!$A$37:$A$62</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('Figure 2'!$D$37:$D$52,'Figure 2'!$P$53:$P$62)</c:f>
              <c:numCache>
                <c:formatCode>0.0</c:formatCode>
                <c:ptCount val="26"/>
                <c:pt idx="0">
                  <c:v>75.099999999999994</c:v>
                </c:pt>
                <c:pt idx="1">
                  <c:v>74.5</c:v>
                </c:pt>
                <c:pt idx="2">
                  <c:v>76.599999999999994</c:v>
                </c:pt>
                <c:pt idx="3">
                  <c:v>79.2</c:v>
                </c:pt>
                <c:pt idx="4">
                  <c:v>78.400000000000006</c:v>
                </c:pt>
                <c:pt idx="5">
                  <c:v>79.900000000000006</c:v>
                </c:pt>
                <c:pt idx="6">
                  <c:v>79.400000000000006</c:v>
                </c:pt>
                <c:pt idx="7">
                  <c:v>80.296565365046604</c:v>
                </c:pt>
                <c:pt idx="8">
                  <c:v>83.669307690148997</c:v>
                </c:pt>
                <c:pt idx="9">
                  <c:v>82.476730707885508</c:v>
                </c:pt>
                <c:pt idx="10">
                  <c:v>84.065312015103302</c:v>
                </c:pt>
                <c:pt idx="11">
                  <c:v>86.56581178789861</c:v>
                </c:pt>
                <c:pt idx="12">
                  <c:v>87.703629452764801</c:v>
                </c:pt>
                <c:pt idx="13">
                  <c:v>87.9</c:v>
                </c:pt>
                <c:pt idx="14">
                  <c:v>88.897500124001809</c:v>
                </c:pt>
                <c:pt idx="15">
                  <c:v>87.3</c:v>
                </c:pt>
                <c:pt idx="16">
                  <c:v>88.3</c:v>
                </c:pt>
                <c:pt idx="17">
                  <c:v>89.6</c:v>
                </c:pt>
                <c:pt idx="18">
                  <c:v>91.964312608059203</c:v>
                </c:pt>
                <c:pt idx="19">
                  <c:v>90.952560901946896</c:v>
                </c:pt>
                <c:pt idx="20">
                  <c:v>91.476531754549967</c:v>
                </c:pt>
                <c:pt idx="21">
                  <c:v>91.452233894125243</c:v>
                </c:pt>
                <c:pt idx="22">
                  <c:v>90.592164384296581</c:v>
                </c:pt>
                <c:pt idx="23">
                  <c:v>90.978924162927072</c:v>
                </c:pt>
                <c:pt idx="24">
                  <c:v>91.083673464171895</c:v>
                </c:pt>
                <c:pt idx="25">
                  <c:v>97.6</c:v>
                </c:pt>
              </c:numCache>
            </c:numRef>
          </c:val>
          <c:smooth val="0"/>
          <c:extLst xmlns:c16r2="http://schemas.microsoft.com/office/drawing/2015/06/chart">
            <c:ext xmlns:c16="http://schemas.microsoft.com/office/drawing/2014/chart" uri="{C3380CC4-5D6E-409C-BE32-E72D297353CC}">
              <c16:uniqueId val="{00000001-FE08-458B-A2FD-979025932079}"/>
            </c:ext>
          </c:extLst>
        </c:ser>
        <c:ser>
          <c:idx val="1"/>
          <c:order val="1"/>
          <c:tx>
            <c:strRef>
              <c:f>'Figure 2'!$E$35</c:f>
              <c:strCache>
                <c:ptCount val="1"/>
                <c:pt idx="0">
                  <c:v>Voie technologique</c:v>
                </c:pt>
              </c:strCache>
            </c:strRef>
          </c:tx>
          <c:spPr>
            <a:ln w="19050">
              <a:solidFill>
                <a:srgbClr val="9A003B"/>
              </a:solidFill>
              <a:prstDash val="solid"/>
            </a:ln>
          </c:spPr>
          <c:marker>
            <c:symbol val="none"/>
          </c:marker>
          <c:dLbls>
            <c:dLbl>
              <c:idx val="24"/>
              <c:layout>
                <c:manualLayout>
                  <c:x val="2.3544326722810698E-2"/>
                  <c:y val="-0.23375513718938376"/>
                </c:manualLayout>
              </c:layout>
              <c:tx>
                <c:rich>
                  <a:bodyPr/>
                  <a:lstStyle/>
                  <a:p>
                    <a:r>
                      <a:rPr lang="en-US"/>
                      <a:t>95,0</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FE08-458B-A2FD-979025932079}"/>
                </c:ext>
              </c:extLst>
            </c:dLbl>
            <c:numFmt formatCode="#,##0.0" sourceLinked="0"/>
            <c:spPr>
              <a:noFill/>
              <a:ln>
                <a:noFill/>
              </a:ln>
              <a:effectLst/>
            </c:spPr>
            <c:txPr>
              <a:bodyPr/>
              <a:lstStyle/>
              <a:p>
                <a:pPr>
                  <a:defRPr b="1"/>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2'!$A$37:$A$62</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('Figure 2'!$G$37:$G$52,'Figure 2'!$S$53:$S$62)</c:f>
              <c:numCache>
                <c:formatCode>0.0</c:formatCode>
                <c:ptCount val="26"/>
                <c:pt idx="0">
                  <c:v>75.5</c:v>
                </c:pt>
                <c:pt idx="1">
                  <c:v>77.400000000000006</c:v>
                </c:pt>
                <c:pt idx="2">
                  <c:v>77.7</c:v>
                </c:pt>
                <c:pt idx="3">
                  <c:v>79.5</c:v>
                </c:pt>
                <c:pt idx="4">
                  <c:v>78.5</c:v>
                </c:pt>
                <c:pt idx="5">
                  <c:v>79.100000000000009</c:v>
                </c:pt>
                <c:pt idx="6">
                  <c:v>78.100000000000009</c:v>
                </c:pt>
                <c:pt idx="7">
                  <c:v>76.83769610840821</c:v>
                </c:pt>
                <c:pt idx="8">
                  <c:v>76.703138512442905</c:v>
                </c:pt>
                <c:pt idx="9">
                  <c:v>76.920227415484206</c:v>
                </c:pt>
                <c:pt idx="10">
                  <c:v>76.210576444357898</c:v>
                </c:pt>
                <c:pt idx="11">
                  <c:v>77.332783731794393</c:v>
                </c:pt>
                <c:pt idx="12">
                  <c:v>79.290673888616809</c:v>
                </c:pt>
                <c:pt idx="13">
                  <c:v>80.300000000000011</c:v>
                </c:pt>
                <c:pt idx="14">
                  <c:v>79.810059795990199</c:v>
                </c:pt>
                <c:pt idx="15">
                  <c:v>81.599999999999994</c:v>
                </c:pt>
                <c:pt idx="16">
                  <c:v>82.3</c:v>
                </c:pt>
                <c:pt idx="17">
                  <c:v>83.2</c:v>
                </c:pt>
                <c:pt idx="18">
                  <c:v>86.451536856118707</c:v>
                </c:pt>
                <c:pt idx="19">
                  <c:v>90.702327050647568</c:v>
                </c:pt>
                <c:pt idx="20">
                  <c:v>90.698517154908757</c:v>
                </c:pt>
                <c:pt idx="21">
                  <c:v>90.723910550458697</c:v>
                </c:pt>
                <c:pt idx="22">
                  <c:v>90.384574801100186</c:v>
                </c:pt>
                <c:pt idx="23">
                  <c:v>88.808136740304931</c:v>
                </c:pt>
                <c:pt idx="24">
                  <c:v>87.969159520598495</c:v>
                </c:pt>
                <c:pt idx="25">
                  <c:v>94.8</c:v>
                </c:pt>
              </c:numCache>
            </c:numRef>
          </c:val>
          <c:smooth val="0"/>
          <c:extLst xmlns:c16r2="http://schemas.microsoft.com/office/drawing/2015/06/chart">
            <c:ext xmlns:c16="http://schemas.microsoft.com/office/drawing/2014/chart" uri="{C3380CC4-5D6E-409C-BE32-E72D297353CC}">
              <c16:uniqueId val="{00000003-FE08-458B-A2FD-979025932079}"/>
            </c:ext>
          </c:extLst>
        </c:ser>
        <c:ser>
          <c:idx val="2"/>
          <c:order val="2"/>
          <c:tx>
            <c:strRef>
              <c:f>'Figure 2'!$H$35</c:f>
              <c:strCache>
                <c:ptCount val="1"/>
                <c:pt idx="0">
                  <c:v>Voie professionnelle</c:v>
                </c:pt>
              </c:strCache>
            </c:strRef>
          </c:tx>
          <c:spPr>
            <a:ln w="19050">
              <a:solidFill>
                <a:schemeClr val="tx2"/>
              </a:solidFill>
              <a:prstDash val="solid"/>
            </a:ln>
          </c:spPr>
          <c:marker>
            <c:symbol val="none"/>
          </c:marker>
          <c:dLbls>
            <c:dLbl>
              <c:idx val="24"/>
              <c:layout>
                <c:manualLayout>
                  <c:x val="2.3544326722810698E-2"/>
                  <c:y val="-0.24557956777996076"/>
                </c:manualLayout>
              </c:layout>
              <c:tx>
                <c:rich>
                  <a:bodyPr/>
                  <a:lstStyle/>
                  <a:p>
                    <a:pPr>
                      <a:defRPr b="1">
                        <a:solidFill>
                          <a:schemeClr val="tx2"/>
                        </a:solidFill>
                      </a:defRPr>
                    </a:pPr>
                    <a:r>
                      <a:rPr lang="en-US"/>
                      <a:t>90,4</a:t>
                    </a:r>
                  </a:p>
                </c:rich>
              </c:tx>
              <c:numFmt formatCode="#,##0.0" sourceLinked="0"/>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FE08-458B-A2FD-979025932079}"/>
                </c:ext>
              </c:extLst>
            </c:dLbl>
            <c:numFmt formatCode="#,##0.0" sourceLinked="0"/>
            <c:spPr>
              <a:noFill/>
              <a:ln>
                <a:noFill/>
              </a:ln>
              <a:effectLst/>
            </c:spPr>
            <c:txPr>
              <a:bodyPr/>
              <a:lstStyle/>
              <a:p>
                <a:pPr>
                  <a:defRPr b="1">
                    <a:solidFill>
                      <a:schemeClr val="accent1"/>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2'!$A$37:$A$62</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('Figure 2'!$J$37:$J$52,'Figure 2'!$V$53:$V$62)</c:f>
              <c:numCache>
                <c:formatCode>0.0</c:formatCode>
                <c:ptCount val="26"/>
                <c:pt idx="0">
                  <c:v>72.7</c:v>
                </c:pt>
                <c:pt idx="1">
                  <c:v>77.900000000000006</c:v>
                </c:pt>
                <c:pt idx="2">
                  <c:v>79.100000000000009</c:v>
                </c:pt>
                <c:pt idx="3">
                  <c:v>76.7</c:v>
                </c:pt>
                <c:pt idx="4">
                  <c:v>77.7</c:v>
                </c:pt>
                <c:pt idx="5">
                  <c:v>79.100000000000009</c:v>
                </c:pt>
                <c:pt idx="6">
                  <c:v>77.5</c:v>
                </c:pt>
                <c:pt idx="7">
                  <c:v>76.6450439825053</c:v>
                </c:pt>
                <c:pt idx="8">
                  <c:v>75.876160477453595</c:v>
                </c:pt>
                <c:pt idx="9">
                  <c:v>76.872980159541811</c:v>
                </c:pt>
                <c:pt idx="10">
                  <c:v>74.656805065277098</c:v>
                </c:pt>
                <c:pt idx="11">
                  <c:v>77.333374347301202</c:v>
                </c:pt>
                <c:pt idx="12">
                  <c:v>78.48715494811141</c:v>
                </c:pt>
                <c:pt idx="13">
                  <c:v>77</c:v>
                </c:pt>
                <c:pt idx="14">
                  <c:v>87.330280737541898</c:v>
                </c:pt>
                <c:pt idx="15">
                  <c:v>86.5</c:v>
                </c:pt>
                <c:pt idx="16">
                  <c:v>84</c:v>
                </c:pt>
                <c:pt idx="17">
                  <c:v>78.400000000000006</c:v>
                </c:pt>
                <c:pt idx="18">
                  <c:v>78.907961111166202</c:v>
                </c:pt>
                <c:pt idx="19">
                  <c:v>82.162453163357597</c:v>
                </c:pt>
                <c:pt idx="20">
                  <c:v>80.522393162393158</c:v>
                </c:pt>
                <c:pt idx="21">
                  <c:v>82.480359198499372</c:v>
                </c:pt>
                <c:pt idx="22">
                  <c:v>81.546148405999432</c:v>
                </c:pt>
                <c:pt idx="23">
                  <c:v>82.806119620849572</c:v>
                </c:pt>
                <c:pt idx="24">
                  <c:v>82.449535709538367</c:v>
                </c:pt>
                <c:pt idx="25">
                  <c:v>90.4</c:v>
                </c:pt>
              </c:numCache>
            </c:numRef>
          </c:val>
          <c:smooth val="0"/>
          <c:extLst xmlns:c16r2="http://schemas.microsoft.com/office/drawing/2015/06/chart">
            <c:ext xmlns:c16="http://schemas.microsoft.com/office/drawing/2014/chart" uri="{C3380CC4-5D6E-409C-BE32-E72D297353CC}">
              <c16:uniqueId val="{00000005-FE08-458B-A2FD-979025932079}"/>
            </c:ext>
          </c:extLst>
        </c:ser>
        <c:ser>
          <c:idx val="3"/>
          <c:order val="3"/>
          <c:tx>
            <c:strRef>
              <c:f>'Figure 2'!$K$35</c:f>
              <c:strCache>
                <c:ptCount val="1"/>
                <c:pt idx="0">
                  <c:v>Total baccalauréat</c:v>
                </c:pt>
              </c:strCache>
            </c:strRef>
          </c:tx>
          <c:spPr>
            <a:ln w="50800">
              <a:solidFill>
                <a:srgbClr val="000000"/>
              </a:solidFill>
              <a:prstDash val="solid"/>
            </a:ln>
          </c:spPr>
          <c:marker>
            <c:symbol val="none"/>
          </c:marker>
          <c:dLbls>
            <c:dLbl>
              <c:idx val="24"/>
              <c:layout>
                <c:manualLayout>
                  <c:x val="2.3544326722810698E-2"/>
                  <c:y val="-0.1955089233688618"/>
                </c:manualLayout>
              </c:layout>
              <c:tx>
                <c:rich>
                  <a:bodyPr/>
                  <a:lstStyle/>
                  <a:p>
                    <a:r>
                      <a:rPr lang="en-US"/>
                      <a:t>94,8</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FE08-458B-A2FD-979025932079}"/>
                </c:ext>
              </c:extLst>
            </c:dLbl>
            <c:numFmt formatCode="#,##0.0" sourceLinked="0"/>
            <c:spPr>
              <a:noFill/>
              <a:ln>
                <a:noFill/>
              </a:ln>
              <a:effectLst/>
            </c:spPr>
            <c:txPr>
              <a:bodyPr/>
              <a:lstStyle/>
              <a:p>
                <a:pPr>
                  <a:defRPr b="1">
                    <a:solidFill>
                      <a:srgbClr val="9A003B"/>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2'!$A$37:$A$62</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('Figure 2'!$M$37:$M$52,'Figure 2'!$Y$53:$Y$62)</c:f>
              <c:numCache>
                <c:formatCode>0.0</c:formatCode>
                <c:ptCount val="26"/>
                <c:pt idx="0">
                  <c:v>74.900000000000006</c:v>
                </c:pt>
                <c:pt idx="1">
                  <c:v>75.8</c:v>
                </c:pt>
                <c:pt idx="2">
                  <c:v>77.3</c:v>
                </c:pt>
                <c:pt idx="3">
                  <c:v>78.900000000000006</c:v>
                </c:pt>
                <c:pt idx="4">
                  <c:v>78.3</c:v>
                </c:pt>
                <c:pt idx="5">
                  <c:v>79.5</c:v>
                </c:pt>
                <c:pt idx="6">
                  <c:v>78.600000000000009</c:v>
                </c:pt>
                <c:pt idx="7">
                  <c:v>78.570075983609797</c:v>
                </c:pt>
                <c:pt idx="8">
                  <c:v>80.104379143294196</c:v>
                </c:pt>
                <c:pt idx="9">
                  <c:v>79.725360775926205</c:v>
                </c:pt>
                <c:pt idx="10">
                  <c:v>79.921247420663704</c:v>
                </c:pt>
                <c:pt idx="11">
                  <c:v>82.055581912783211</c:v>
                </c:pt>
                <c:pt idx="12">
                  <c:v>83.419460770119301</c:v>
                </c:pt>
                <c:pt idx="13">
                  <c:v>83.5</c:v>
                </c:pt>
                <c:pt idx="14">
                  <c:v>86.156432741528505</c:v>
                </c:pt>
                <c:pt idx="15">
                  <c:v>85.6</c:v>
                </c:pt>
                <c:pt idx="16">
                  <c:v>85.7</c:v>
                </c:pt>
                <c:pt idx="17">
                  <c:v>84.5</c:v>
                </c:pt>
                <c:pt idx="18">
                  <c:v>86.905606446978894</c:v>
                </c:pt>
                <c:pt idx="19">
                  <c:v>88.030695718977142</c:v>
                </c:pt>
                <c:pt idx="20">
                  <c:v>87.910345777890171</c:v>
                </c:pt>
                <c:pt idx="21">
                  <c:v>88.574963996588423</c:v>
                </c:pt>
                <c:pt idx="22">
                  <c:v>87.863452236671151</c:v>
                </c:pt>
                <c:pt idx="23">
                  <c:v>88.232757609944585</c:v>
                </c:pt>
                <c:pt idx="24">
                  <c:v>88.042855392689603</c:v>
                </c:pt>
                <c:pt idx="25">
                  <c:v>95</c:v>
                </c:pt>
              </c:numCache>
            </c:numRef>
          </c:val>
          <c:smooth val="0"/>
          <c:extLst xmlns:c16r2="http://schemas.microsoft.com/office/drawing/2015/06/chart">
            <c:ext xmlns:c16="http://schemas.microsoft.com/office/drawing/2014/chart" uri="{C3380CC4-5D6E-409C-BE32-E72D297353CC}">
              <c16:uniqueId val="{00000007-FE08-458B-A2FD-979025932079}"/>
            </c:ext>
          </c:extLst>
        </c:ser>
        <c:dLbls>
          <c:showLegendKey val="0"/>
          <c:showVal val="0"/>
          <c:showCatName val="0"/>
          <c:showSerName val="0"/>
          <c:showPercent val="0"/>
          <c:showBubbleSize val="0"/>
        </c:dLbls>
        <c:marker val="1"/>
        <c:smooth val="0"/>
        <c:axId val="111730048"/>
        <c:axId val="106898560"/>
      </c:lineChart>
      <c:catAx>
        <c:axId val="11173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6898560"/>
        <c:crosses val="autoZero"/>
        <c:auto val="1"/>
        <c:lblAlgn val="ctr"/>
        <c:lblOffset val="100"/>
        <c:tickLblSkip val="5"/>
        <c:tickMarkSkip val="1"/>
        <c:noMultiLvlLbl val="0"/>
      </c:catAx>
      <c:valAx>
        <c:axId val="106898560"/>
        <c:scaling>
          <c:orientation val="minMax"/>
          <c:max val="100"/>
          <c:min val="70"/>
        </c:scaling>
        <c:delete val="0"/>
        <c:axPos val="l"/>
        <c:majorGridlines>
          <c:spPr>
            <a:ln w="12700">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1730048"/>
        <c:crosses val="autoZero"/>
        <c:crossBetween val="midCat"/>
      </c:valAx>
      <c:spPr>
        <a:solidFill>
          <a:schemeClr val="bg1"/>
        </a:solidFill>
        <a:ln w="3175">
          <a:solidFill>
            <a:sysClr val="windowText" lastClr="000000"/>
          </a:solidFill>
        </a:ln>
      </c:spPr>
    </c:plotArea>
    <c:legend>
      <c:legendPos val="r"/>
      <c:layout>
        <c:manualLayout>
          <c:xMode val="edge"/>
          <c:yMode val="edge"/>
          <c:x val="6.2716260885799319E-2"/>
          <c:y val="4.3947310324527193E-2"/>
          <c:w val="0.86962987367164879"/>
          <c:h val="6.1360414060391992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15183905179272"/>
          <c:y val="5.0925925925925923E-2"/>
          <c:w val="0.75014548520801416"/>
          <c:h val="0.8416746864975212"/>
        </c:manualLayout>
      </c:layout>
      <c:lineChart>
        <c:grouping val="standard"/>
        <c:varyColors val="0"/>
        <c:ser>
          <c:idx val="0"/>
          <c:order val="0"/>
          <c:tx>
            <c:strRef>
              <c:f>'Figure 4'!$B$35</c:f>
              <c:strCache>
                <c:ptCount val="1"/>
                <c:pt idx="0">
                  <c:v>18 ans ou -</c:v>
                </c:pt>
              </c:strCache>
            </c:strRef>
          </c:tx>
          <c:spPr>
            <a:ln w="28575" cap="rnd">
              <a:noFill/>
              <a:round/>
            </a:ln>
            <a:effectLst/>
          </c:spPr>
          <c:marker>
            <c:symbol val="circle"/>
            <c:size val="5"/>
            <c:spPr>
              <a:solidFill>
                <a:schemeClr val="accent1"/>
              </a:solidFill>
              <a:ln w="9525">
                <a:solidFill>
                  <a:schemeClr val="accent1"/>
                </a:solidFill>
              </a:ln>
              <a:effectLst/>
            </c:spPr>
          </c:marker>
          <c:cat>
            <c:numRef>
              <c:f>'Figure 4'!$A$36:$A$37</c:f>
              <c:numCache>
                <c:formatCode>General</c:formatCode>
                <c:ptCount val="2"/>
                <c:pt idx="0">
                  <c:v>2019</c:v>
                </c:pt>
                <c:pt idx="1">
                  <c:v>2020</c:v>
                </c:pt>
              </c:numCache>
            </c:numRef>
          </c:cat>
          <c:val>
            <c:numRef>
              <c:f>'Figure 4'!$B$36:$B$37</c:f>
              <c:numCache>
                <c:formatCode>General</c:formatCode>
                <c:ptCount val="2"/>
                <c:pt idx="0">
                  <c:v>92.1</c:v>
                </c:pt>
                <c:pt idx="1">
                  <c:v>97.2</c:v>
                </c:pt>
              </c:numCache>
            </c:numRef>
          </c:val>
          <c:smooth val="0"/>
          <c:extLst xmlns:c16r2="http://schemas.microsoft.com/office/drawing/2015/06/chart">
            <c:ext xmlns:c16="http://schemas.microsoft.com/office/drawing/2014/chart" uri="{C3380CC4-5D6E-409C-BE32-E72D297353CC}">
              <c16:uniqueId val="{00000000-8DF3-4FC9-B8CD-DE3216FF5B45}"/>
            </c:ext>
          </c:extLst>
        </c:ser>
        <c:ser>
          <c:idx val="1"/>
          <c:order val="1"/>
          <c:tx>
            <c:strRef>
              <c:f>'Figure 4'!$C$35</c:f>
              <c:strCache>
                <c:ptCount val="1"/>
                <c:pt idx="0">
                  <c:v>19 ans</c:v>
                </c:pt>
              </c:strCache>
            </c:strRef>
          </c:tx>
          <c:spPr>
            <a:ln w="28575" cap="rnd">
              <a:noFill/>
              <a:round/>
            </a:ln>
            <a:effectLst/>
          </c:spPr>
          <c:marker>
            <c:symbol val="circle"/>
            <c:size val="5"/>
            <c:spPr>
              <a:solidFill>
                <a:schemeClr val="accent2"/>
              </a:solidFill>
              <a:ln w="9525">
                <a:solidFill>
                  <a:schemeClr val="accent2"/>
                </a:solidFill>
              </a:ln>
              <a:effectLst/>
            </c:spPr>
          </c:marker>
          <c:cat>
            <c:numRef>
              <c:f>'Figure 4'!$A$36:$A$37</c:f>
              <c:numCache>
                <c:formatCode>General</c:formatCode>
                <c:ptCount val="2"/>
                <c:pt idx="0">
                  <c:v>2019</c:v>
                </c:pt>
                <c:pt idx="1">
                  <c:v>2020</c:v>
                </c:pt>
              </c:numCache>
            </c:numRef>
          </c:cat>
          <c:val>
            <c:numRef>
              <c:f>'Figure 4'!$C$36:$C$37</c:f>
              <c:numCache>
                <c:formatCode>General</c:formatCode>
                <c:ptCount val="2"/>
                <c:pt idx="0">
                  <c:v>80.099999999999994</c:v>
                </c:pt>
                <c:pt idx="1">
                  <c:v>90.9</c:v>
                </c:pt>
              </c:numCache>
            </c:numRef>
          </c:val>
          <c:smooth val="0"/>
          <c:extLst xmlns:c16r2="http://schemas.microsoft.com/office/drawing/2015/06/chart">
            <c:ext xmlns:c16="http://schemas.microsoft.com/office/drawing/2014/chart" uri="{C3380CC4-5D6E-409C-BE32-E72D297353CC}">
              <c16:uniqueId val="{00000001-8DF3-4FC9-B8CD-DE3216FF5B45}"/>
            </c:ext>
          </c:extLst>
        </c:ser>
        <c:ser>
          <c:idx val="2"/>
          <c:order val="2"/>
          <c:tx>
            <c:strRef>
              <c:f>'Figure 4'!$D$35</c:f>
              <c:strCache>
                <c:ptCount val="1"/>
                <c:pt idx="0">
                  <c:v>20 ans</c:v>
                </c:pt>
              </c:strCache>
            </c:strRef>
          </c:tx>
          <c:spPr>
            <a:ln w="28575" cap="rnd">
              <a:noFill/>
              <a:round/>
            </a:ln>
            <a:effectLst/>
          </c:spPr>
          <c:marker>
            <c:symbol val="circle"/>
            <c:size val="5"/>
            <c:spPr>
              <a:solidFill>
                <a:schemeClr val="accent3"/>
              </a:solidFill>
              <a:ln w="9525">
                <a:solidFill>
                  <a:schemeClr val="accent3"/>
                </a:solidFill>
              </a:ln>
              <a:effectLst/>
            </c:spPr>
          </c:marker>
          <c:cat>
            <c:numRef>
              <c:f>'Figure 4'!$A$36:$A$37</c:f>
              <c:numCache>
                <c:formatCode>General</c:formatCode>
                <c:ptCount val="2"/>
                <c:pt idx="0">
                  <c:v>2019</c:v>
                </c:pt>
                <c:pt idx="1">
                  <c:v>2020</c:v>
                </c:pt>
              </c:numCache>
            </c:numRef>
          </c:cat>
          <c:val>
            <c:numRef>
              <c:f>'Figure 4'!$D$36:$D$37</c:f>
              <c:numCache>
                <c:formatCode>General</c:formatCode>
                <c:ptCount val="2"/>
                <c:pt idx="0">
                  <c:v>73.3</c:v>
                </c:pt>
                <c:pt idx="1">
                  <c:v>86.4</c:v>
                </c:pt>
              </c:numCache>
            </c:numRef>
          </c:val>
          <c:smooth val="0"/>
          <c:extLst xmlns:c16r2="http://schemas.microsoft.com/office/drawing/2015/06/chart">
            <c:ext xmlns:c16="http://schemas.microsoft.com/office/drawing/2014/chart" uri="{C3380CC4-5D6E-409C-BE32-E72D297353CC}">
              <c16:uniqueId val="{00000002-8DF3-4FC9-B8CD-DE3216FF5B45}"/>
            </c:ext>
          </c:extLst>
        </c:ser>
        <c:ser>
          <c:idx val="3"/>
          <c:order val="3"/>
          <c:tx>
            <c:strRef>
              <c:f>'Figure 4'!$E$35</c:f>
              <c:strCache>
                <c:ptCount val="1"/>
                <c:pt idx="0">
                  <c:v>21 ans ou +</c:v>
                </c:pt>
              </c:strCache>
            </c:strRef>
          </c:tx>
          <c:spPr>
            <a:ln w="28575" cap="rnd">
              <a:noFill/>
              <a:round/>
            </a:ln>
            <a:effectLst/>
          </c:spPr>
          <c:marker>
            <c:symbol val="circle"/>
            <c:size val="5"/>
            <c:spPr>
              <a:solidFill>
                <a:schemeClr val="accent4"/>
              </a:solidFill>
              <a:ln w="9525">
                <a:solidFill>
                  <a:schemeClr val="accent4"/>
                </a:solidFill>
              </a:ln>
              <a:effectLst/>
            </c:spPr>
          </c:marker>
          <c:cat>
            <c:numRef>
              <c:f>'Figure 4'!$A$36:$A$37</c:f>
              <c:numCache>
                <c:formatCode>General</c:formatCode>
                <c:ptCount val="2"/>
                <c:pt idx="0">
                  <c:v>2019</c:v>
                </c:pt>
                <c:pt idx="1">
                  <c:v>2020</c:v>
                </c:pt>
              </c:numCache>
            </c:numRef>
          </c:cat>
          <c:val>
            <c:numRef>
              <c:f>'Figure 4'!$E$36:$E$37</c:f>
              <c:numCache>
                <c:formatCode>General</c:formatCode>
                <c:ptCount val="2"/>
                <c:pt idx="0">
                  <c:v>74.3</c:v>
                </c:pt>
                <c:pt idx="1">
                  <c:v>85.6</c:v>
                </c:pt>
              </c:numCache>
            </c:numRef>
          </c:val>
          <c:smooth val="0"/>
          <c:extLst xmlns:c16r2="http://schemas.microsoft.com/office/drawing/2015/06/chart">
            <c:ext xmlns:c16="http://schemas.microsoft.com/office/drawing/2014/chart" uri="{C3380CC4-5D6E-409C-BE32-E72D297353CC}">
              <c16:uniqueId val="{00000003-8DF3-4FC9-B8CD-DE3216FF5B45}"/>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2027136"/>
        <c:axId val="112028672"/>
      </c:lineChart>
      <c:catAx>
        <c:axId val="11202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028672"/>
        <c:crosses val="autoZero"/>
        <c:auto val="1"/>
        <c:lblAlgn val="ctr"/>
        <c:lblOffset val="100"/>
        <c:noMultiLvlLbl val="0"/>
      </c:catAx>
      <c:valAx>
        <c:axId val="1120286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027136"/>
        <c:crosses val="autoZero"/>
        <c:crossBetween val="between"/>
        <c:majorUnit val="20"/>
      </c:valAx>
      <c:spPr>
        <a:noFill/>
        <a:ln>
          <a:noFill/>
        </a:ln>
        <a:effectLst/>
      </c:spPr>
    </c:plotArea>
    <c:legend>
      <c:legendPos val="r"/>
      <c:layout>
        <c:manualLayout>
          <c:xMode val="edge"/>
          <c:yMode val="edge"/>
          <c:x val="0.21066988785492721"/>
          <c:y val="0.60367373433159566"/>
          <c:w val="0.41170782629444047"/>
          <c:h val="0.263893263342082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15183905179272"/>
          <c:y val="5.0925925925925923E-2"/>
          <c:w val="0.75014548520801416"/>
          <c:h val="0.8416746864975212"/>
        </c:manualLayout>
      </c:layout>
      <c:lineChart>
        <c:grouping val="standard"/>
        <c:varyColors val="0"/>
        <c:ser>
          <c:idx val="0"/>
          <c:order val="0"/>
          <c:tx>
            <c:strRef>
              <c:f>'Figure 4'!$B$27</c:f>
              <c:strCache>
                <c:ptCount val="1"/>
                <c:pt idx="0">
                  <c:v>Filles</c:v>
                </c:pt>
              </c:strCache>
            </c:strRef>
          </c:tx>
          <c:spPr>
            <a:ln w="25400" cap="rnd">
              <a:noFill/>
              <a:round/>
            </a:ln>
            <a:effectLst/>
          </c:spPr>
          <c:marker>
            <c:symbol val="circle"/>
            <c:size val="5"/>
            <c:spPr>
              <a:solidFill>
                <a:schemeClr val="accent1"/>
              </a:solidFill>
              <a:ln w="9525">
                <a:solidFill>
                  <a:schemeClr val="accent1"/>
                </a:solidFill>
              </a:ln>
              <a:effectLst/>
            </c:spPr>
          </c:marker>
          <c:cat>
            <c:numRef>
              <c:f>'Figure 4'!$A$28:$A$29</c:f>
              <c:numCache>
                <c:formatCode>General</c:formatCode>
                <c:ptCount val="2"/>
                <c:pt idx="0">
                  <c:v>2019</c:v>
                </c:pt>
                <c:pt idx="1">
                  <c:v>2020</c:v>
                </c:pt>
              </c:numCache>
            </c:numRef>
          </c:cat>
          <c:val>
            <c:numRef>
              <c:f>'Figure 4'!$B$28:$B$29</c:f>
              <c:numCache>
                <c:formatCode>General</c:formatCode>
                <c:ptCount val="2"/>
                <c:pt idx="0">
                  <c:v>90.3</c:v>
                </c:pt>
                <c:pt idx="1">
                  <c:v>96.5</c:v>
                </c:pt>
              </c:numCache>
            </c:numRef>
          </c:val>
          <c:smooth val="0"/>
          <c:extLst xmlns:c16r2="http://schemas.microsoft.com/office/drawing/2015/06/chart">
            <c:ext xmlns:c16="http://schemas.microsoft.com/office/drawing/2014/chart" uri="{C3380CC4-5D6E-409C-BE32-E72D297353CC}">
              <c16:uniqueId val="{00000000-B079-4563-8ED1-E014EBE9C71A}"/>
            </c:ext>
          </c:extLst>
        </c:ser>
        <c:ser>
          <c:idx val="1"/>
          <c:order val="1"/>
          <c:tx>
            <c:strRef>
              <c:f>'Figure 4'!$C$27</c:f>
              <c:strCache>
                <c:ptCount val="1"/>
                <c:pt idx="0">
                  <c:v>Garçons</c:v>
                </c:pt>
              </c:strCache>
            </c:strRef>
          </c:tx>
          <c:spPr>
            <a:ln w="25400" cap="rnd">
              <a:noFill/>
              <a:round/>
            </a:ln>
            <a:effectLst/>
          </c:spPr>
          <c:marker>
            <c:symbol val="circle"/>
            <c:size val="5"/>
            <c:spPr>
              <a:solidFill>
                <a:schemeClr val="accent2"/>
              </a:solidFill>
              <a:ln w="9525">
                <a:solidFill>
                  <a:schemeClr val="accent2"/>
                </a:solidFill>
              </a:ln>
              <a:effectLst/>
            </c:spPr>
          </c:marker>
          <c:cat>
            <c:numRef>
              <c:f>'Figure 4'!$A$28:$A$29</c:f>
              <c:numCache>
                <c:formatCode>General</c:formatCode>
                <c:ptCount val="2"/>
                <c:pt idx="0">
                  <c:v>2019</c:v>
                </c:pt>
                <c:pt idx="1">
                  <c:v>2020</c:v>
                </c:pt>
              </c:numCache>
            </c:numRef>
          </c:cat>
          <c:val>
            <c:numRef>
              <c:f>'Figure 4'!$C$28:$C$29</c:f>
              <c:numCache>
                <c:formatCode>General</c:formatCode>
                <c:ptCount val="2"/>
                <c:pt idx="0">
                  <c:v>85.7</c:v>
                </c:pt>
                <c:pt idx="1">
                  <c:v>93.5</c:v>
                </c:pt>
              </c:numCache>
            </c:numRef>
          </c:val>
          <c:smooth val="0"/>
          <c:extLst xmlns:c16r2="http://schemas.microsoft.com/office/drawing/2015/06/chart">
            <c:ext xmlns:c16="http://schemas.microsoft.com/office/drawing/2014/chart" uri="{C3380CC4-5D6E-409C-BE32-E72D297353CC}">
              <c16:uniqueId val="{00000001-B079-4563-8ED1-E014EBE9C71A}"/>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4688768"/>
        <c:axId val="114690304"/>
      </c:lineChart>
      <c:catAx>
        <c:axId val="11468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690304"/>
        <c:crosses val="autoZero"/>
        <c:auto val="1"/>
        <c:lblAlgn val="ctr"/>
        <c:lblOffset val="100"/>
        <c:noMultiLvlLbl val="0"/>
      </c:catAx>
      <c:valAx>
        <c:axId val="11469030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688768"/>
        <c:crosses val="autoZero"/>
        <c:crossBetween val="between"/>
        <c:majorUnit val="20"/>
      </c:valAx>
      <c:spPr>
        <a:noFill/>
        <a:ln>
          <a:noFill/>
        </a:ln>
        <a:effectLst/>
      </c:spPr>
    </c:plotArea>
    <c:legend>
      <c:legendPos val="r"/>
      <c:layout>
        <c:manualLayout>
          <c:xMode val="edge"/>
          <c:yMode val="edge"/>
          <c:x val="0.21114951128846451"/>
          <c:y val="0.75793943064809199"/>
          <c:w val="0.31373736653958972"/>
          <c:h val="0.12500437445319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15183905179272"/>
          <c:y val="5.0925925925925923E-2"/>
          <c:w val="0.75014548520801416"/>
          <c:h val="0.8416746864975212"/>
        </c:manualLayout>
      </c:layout>
      <c:lineChart>
        <c:grouping val="standard"/>
        <c:varyColors val="0"/>
        <c:ser>
          <c:idx val="0"/>
          <c:order val="0"/>
          <c:tx>
            <c:strRef>
              <c:f>'Figure 4'!$B$31</c:f>
              <c:strCache>
                <c:ptCount val="1"/>
                <c:pt idx="0">
                  <c:v>Apprentissage</c:v>
                </c:pt>
              </c:strCache>
            </c:strRef>
          </c:tx>
          <c:spPr>
            <a:ln w="25400" cap="rnd">
              <a:noFill/>
              <a:round/>
            </a:ln>
            <a:effectLst/>
          </c:spPr>
          <c:marker>
            <c:symbol val="circle"/>
            <c:size val="5"/>
            <c:spPr>
              <a:solidFill>
                <a:schemeClr val="accent1"/>
              </a:solidFill>
              <a:ln w="9525">
                <a:solidFill>
                  <a:schemeClr val="accent1"/>
                </a:solidFill>
              </a:ln>
              <a:effectLst/>
            </c:spPr>
          </c:marker>
          <c:cat>
            <c:numRef>
              <c:f>'Figure 4'!$A$32:$A$33</c:f>
              <c:numCache>
                <c:formatCode>General</c:formatCode>
                <c:ptCount val="2"/>
                <c:pt idx="0">
                  <c:v>2019</c:v>
                </c:pt>
                <c:pt idx="1">
                  <c:v>2020</c:v>
                </c:pt>
              </c:numCache>
            </c:numRef>
          </c:cat>
          <c:val>
            <c:numRef>
              <c:f>'Figure 4'!$B$32:$B$33</c:f>
              <c:numCache>
                <c:formatCode>General</c:formatCode>
                <c:ptCount val="2"/>
                <c:pt idx="0">
                  <c:v>84.9</c:v>
                </c:pt>
                <c:pt idx="1">
                  <c:v>91.1</c:v>
                </c:pt>
              </c:numCache>
            </c:numRef>
          </c:val>
          <c:smooth val="0"/>
          <c:extLst xmlns:c16r2="http://schemas.microsoft.com/office/drawing/2015/06/chart">
            <c:ext xmlns:c16="http://schemas.microsoft.com/office/drawing/2014/chart" uri="{C3380CC4-5D6E-409C-BE32-E72D297353CC}">
              <c16:uniqueId val="{00000000-F160-4A10-BF90-7DBBAB5C2B63}"/>
            </c:ext>
          </c:extLst>
        </c:ser>
        <c:ser>
          <c:idx val="1"/>
          <c:order val="1"/>
          <c:tx>
            <c:strRef>
              <c:f>'Figure 4'!$C$31</c:f>
              <c:strCache>
                <c:ptCount val="1"/>
                <c:pt idx="0">
                  <c:v>Enseignement à distance</c:v>
                </c:pt>
              </c:strCache>
            </c:strRef>
          </c:tx>
          <c:spPr>
            <a:ln w="25400" cap="rnd">
              <a:noFill/>
              <a:round/>
            </a:ln>
            <a:effectLst/>
          </c:spPr>
          <c:marker>
            <c:symbol val="circle"/>
            <c:size val="5"/>
            <c:spPr>
              <a:solidFill>
                <a:schemeClr val="accent2"/>
              </a:solidFill>
              <a:ln w="9525">
                <a:solidFill>
                  <a:schemeClr val="accent2"/>
                </a:solidFill>
              </a:ln>
              <a:effectLst/>
            </c:spPr>
          </c:marker>
          <c:cat>
            <c:numRef>
              <c:f>'Figure 4'!$A$32:$A$33</c:f>
              <c:numCache>
                <c:formatCode>General</c:formatCode>
                <c:ptCount val="2"/>
                <c:pt idx="0">
                  <c:v>2019</c:v>
                </c:pt>
                <c:pt idx="1">
                  <c:v>2020</c:v>
                </c:pt>
              </c:numCache>
            </c:numRef>
          </c:cat>
          <c:val>
            <c:numRef>
              <c:f>'Figure 4'!$C$32:$C$33</c:f>
              <c:numCache>
                <c:formatCode>General</c:formatCode>
                <c:ptCount val="2"/>
                <c:pt idx="0">
                  <c:v>56.3</c:v>
                </c:pt>
                <c:pt idx="1">
                  <c:v>81.3</c:v>
                </c:pt>
              </c:numCache>
            </c:numRef>
          </c:val>
          <c:smooth val="0"/>
          <c:extLst xmlns:c16r2="http://schemas.microsoft.com/office/drawing/2015/06/chart">
            <c:ext xmlns:c16="http://schemas.microsoft.com/office/drawing/2014/chart" uri="{C3380CC4-5D6E-409C-BE32-E72D297353CC}">
              <c16:uniqueId val="{00000001-F160-4A10-BF90-7DBBAB5C2B63}"/>
            </c:ext>
          </c:extLst>
        </c:ser>
        <c:ser>
          <c:idx val="2"/>
          <c:order val="2"/>
          <c:tx>
            <c:strRef>
              <c:f>'Figure 4'!$D$31</c:f>
              <c:strCache>
                <c:ptCount val="1"/>
                <c:pt idx="0">
                  <c:v>Formation continue</c:v>
                </c:pt>
              </c:strCache>
            </c:strRef>
          </c:tx>
          <c:spPr>
            <a:ln w="25400" cap="rnd">
              <a:noFill/>
              <a:round/>
            </a:ln>
            <a:effectLst/>
          </c:spPr>
          <c:marker>
            <c:symbol val="circle"/>
            <c:size val="5"/>
            <c:spPr>
              <a:solidFill>
                <a:schemeClr val="accent3"/>
              </a:solidFill>
              <a:ln w="9525">
                <a:solidFill>
                  <a:schemeClr val="accent3"/>
                </a:solidFill>
              </a:ln>
              <a:effectLst/>
            </c:spPr>
          </c:marker>
          <c:cat>
            <c:numRef>
              <c:f>'Figure 4'!$A$32:$A$33</c:f>
              <c:numCache>
                <c:formatCode>General</c:formatCode>
                <c:ptCount val="2"/>
                <c:pt idx="0">
                  <c:v>2019</c:v>
                </c:pt>
                <c:pt idx="1">
                  <c:v>2020</c:v>
                </c:pt>
              </c:numCache>
            </c:numRef>
          </c:cat>
          <c:val>
            <c:numRef>
              <c:f>'Figure 4'!$D$32:$D$33</c:f>
              <c:numCache>
                <c:formatCode>General</c:formatCode>
                <c:ptCount val="2"/>
                <c:pt idx="0">
                  <c:v>87.2</c:v>
                </c:pt>
                <c:pt idx="1">
                  <c:v>91.9</c:v>
                </c:pt>
              </c:numCache>
            </c:numRef>
          </c:val>
          <c:smooth val="0"/>
          <c:extLst xmlns:c16r2="http://schemas.microsoft.com/office/drawing/2015/06/chart">
            <c:ext xmlns:c16="http://schemas.microsoft.com/office/drawing/2014/chart" uri="{C3380CC4-5D6E-409C-BE32-E72D297353CC}">
              <c16:uniqueId val="{00000002-F160-4A10-BF90-7DBBAB5C2B63}"/>
            </c:ext>
          </c:extLst>
        </c:ser>
        <c:ser>
          <c:idx val="3"/>
          <c:order val="3"/>
          <c:tx>
            <c:strRef>
              <c:f>'Figure 4'!$E$31</c:f>
              <c:strCache>
                <c:ptCount val="1"/>
                <c:pt idx="0">
                  <c:v>Individuel</c:v>
                </c:pt>
              </c:strCache>
            </c:strRef>
          </c:tx>
          <c:spPr>
            <a:ln w="25400" cap="rnd">
              <a:noFill/>
              <a:round/>
            </a:ln>
            <a:effectLst/>
          </c:spPr>
          <c:marker>
            <c:symbol val="circle"/>
            <c:size val="5"/>
            <c:spPr>
              <a:solidFill>
                <a:schemeClr val="accent4"/>
              </a:solidFill>
              <a:ln w="9525">
                <a:solidFill>
                  <a:schemeClr val="accent4"/>
                </a:solidFill>
              </a:ln>
              <a:effectLst/>
            </c:spPr>
          </c:marker>
          <c:cat>
            <c:numRef>
              <c:f>'Figure 4'!$A$32:$A$33</c:f>
              <c:numCache>
                <c:formatCode>General</c:formatCode>
                <c:ptCount val="2"/>
                <c:pt idx="0">
                  <c:v>2019</c:v>
                </c:pt>
                <c:pt idx="1">
                  <c:v>2020</c:v>
                </c:pt>
              </c:numCache>
            </c:numRef>
          </c:cat>
          <c:val>
            <c:numRef>
              <c:f>'Figure 4'!$E$32:$E$33</c:f>
              <c:numCache>
                <c:formatCode>General</c:formatCode>
                <c:ptCount val="2"/>
                <c:pt idx="0">
                  <c:v>48.7</c:v>
                </c:pt>
                <c:pt idx="1">
                  <c:v>64.900000000000006</c:v>
                </c:pt>
              </c:numCache>
            </c:numRef>
          </c:val>
          <c:smooth val="0"/>
          <c:extLst xmlns:c16r2="http://schemas.microsoft.com/office/drawing/2015/06/chart">
            <c:ext xmlns:c16="http://schemas.microsoft.com/office/drawing/2014/chart" uri="{C3380CC4-5D6E-409C-BE32-E72D297353CC}">
              <c16:uniqueId val="{00000003-F160-4A10-BF90-7DBBAB5C2B63}"/>
            </c:ext>
          </c:extLst>
        </c:ser>
        <c:ser>
          <c:idx val="4"/>
          <c:order val="4"/>
          <c:tx>
            <c:strRef>
              <c:f>'Figure 4'!$F$31</c:f>
              <c:strCache>
                <c:ptCount val="1"/>
                <c:pt idx="0">
                  <c:v>Scolaire</c:v>
                </c:pt>
              </c:strCache>
            </c:strRef>
          </c:tx>
          <c:spPr>
            <a:ln w="25400" cap="rnd">
              <a:noFill/>
              <a:round/>
            </a:ln>
            <a:effectLst/>
          </c:spPr>
          <c:marker>
            <c:symbol val="circle"/>
            <c:size val="5"/>
            <c:spPr>
              <a:solidFill>
                <a:schemeClr val="accent5"/>
              </a:solidFill>
              <a:ln w="9525">
                <a:solidFill>
                  <a:schemeClr val="accent5"/>
                </a:solidFill>
              </a:ln>
              <a:effectLst/>
            </c:spPr>
          </c:marker>
          <c:cat>
            <c:numRef>
              <c:f>'Figure 4'!$A$32:$A$33</c:f>
              <c:numCache>
                <c:formatCode>General</c:formatCode>
                <c:ptCount val="2"/>
                <c:pt idx="0">
                  <c:v>2019</c:v>
                </c:pt>
                <c:pt idx="1">
                  <c:v>2020</c:v>
                </c:pt>
              </c:numCache>
            </c:numRef>
          </c:cat>
          <c:val>
            <c:numRef>
              <c:f>'Figure 4'!$F$32:$F$33</c:f>
              <c:numCache>
                <c:formatCode>General</c:formatCode>
                <c:ptCount val="2"/>
                <c:pt idx="0">
                  <c:v>88.8</c:v>
                </c:pt>
                <c:pt idx="1">
                  <c:v>95.6</c:v>
                </c:pt>
              </c:numCache>
            </c:numRef>
          </c:val>
          <c:smooth val="0"/>
          <c:extLst xmlns:c16r2="http://schemas.microsoft.com/office/drawing/2015/06/chart">
            <c:ext xmlns:c16="http://schemas.microsoft.com/office/drawing/2014/chart" uri="{C3380CC4-5D6E-409C-BE32-E72D297353CC}">
              <c16:uniqueId val="{00000004-F160-4A10-BF90-7DBBAB5C2B63}"/>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4763264"/>
        <c:axId val="114764800"/>
      </c:lineChart>
      <c:catAx>
        <c:axId val="1147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764800"/>
        <c:crosses val="autoZero"/>
        <c:auto val="1"/>
        <c:lblAlgn val="ctr"/>
        <c:lblOffset val="100"/>
        <c:noMultiLvlLbl val="0"/>
      </c:catAx>
      <c:valAx>
        <c:axId val="11476480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763264"/>
        <c:crosses val="autoZero"/>
        <c:crossBetween val="between"/>
        <c:majorUnit val="20"/>
      </c:valAx>
      <c:spPr>
        <a:noFill/>
        <a:ln>
          <a:noFill/>
        </a:ln>
        <a:effectLst/>
      </c:spPr>
    </c:plotArea>
    <c:legend>
      <c:legendPos val="r"/>
      <c:layout>
        <c:manualLayout>
          <c:xMode val="edge"/>
          <c:yMode val="edge"/>
          <c:x val="0.21114951128846454"/>
          <c:y val="0.5895634968705834"/>
          <c:w val="0.77828054298642535"/>
          <c:h val="0.289354039078448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15183905179272"/>
          <c:y val="5.0925925925925923E-2"/>
          <c:w val="0.75014548520801416"/>
          <c:h val="0.8416746864975212"/>
        </c:manualLayout>
      </c:layout>
      <c:lineChart>
        <c:grouping val="standard"/>
        <c:varyColors val="0"/>
        <c:ser>
          <c:idx val="0"/>
          <c:order val="0"/>
          <c:tx>
            <c:strRef>
              <c:f>'Figure 4'!$B$23</c:f>
              <c:strCache>
                <c:ptCount val="1"/>
                <c:pt idx="0">
                  <c:v>Général</c:v>
                </c:pt>
              </c:strCache>
            </c:strRef>
          </c:tx>
          <c:spPr>
            <a:ln w="25400" cap="rnd">
              <a:noFill/>
              <a:round/>
            </a:ln>
            <a:effectLst/>
          </c:spPr>
          <c:marker>
            <c:symbol val="circle"/>
            <c:size val="5"/>
            <c:spPr>
              <a:solidFill>
                <a:schemeClr val="accent1"/>
              </a:solidFill>
              <a:ln w="9525">
                <a:solidFill>
                  <a:schemeClr val="accent1"/>
                </a:solidFill>
              </a:ln>
              <a:effectLst/>
            </c:spPr>
          </c:marker>
          <c:cat>
            <c:numRef>
              <c:f>'Figure 4'!$A$24:$A$25</c:f>
              <c:numCache>
                <c:formatCode>General</c:formatCode>
                <c:ptCount val="2"/>
                <c:pt idx="0">
                  <c:v>2019</c:v>
                </c:pt>
                <c:pt idx="1">
                  <c:v>2020</c:v>
                </c:pt>
              </c:numCache>
            </c:numRef>
          </c:cat>
          <c:val>
            <c:numRef>
              <c:f>'Figure 4'!$B$24:$B$25</c:f>
              <c:numCache>
                <c:formatCode>0.0</c:formatCode>
                <c:ptCount val="2"/>
                <c:pt idx="0">
                  <c:v>91.083673464171895</c:v>
                </c:pt>
                <c:pt idx="1">
                  <c:v>97.6</c:v>
                </c:pt>
              </c:numCache>
            </c:numRef>
          </c:val>
          <c:smooth val="0"/>
          <c:extLst xmlns:c16r2="http://schemas.microsoft.com/office/drawing/2015/06/chart">
            <c:ext xmlns:c16="http://schemas.microsoft.com/office/drawing/2014/chart" uri="{C3380CC4-5D6E-409C-BE32-E72D297353CC}">
              <c16:uniqueId val="{00000000-D2A9-4946-9C45-1197DB68BD60}"/>
            </c:ext>
          </c:extLst>
        </c:ser>
        <c:ser>
          <c:idx val="1"/>
          <c:order val="1"/>
          <c:tx>
            <c:strRef>
              <c:f>'Figure 4'!$C$23</c:f>
              <c:strCache>
                <c:ptCount val="1"/>
                <c:pt idx="0">
                  <c:v>Professionnel</c:v>
                </c:pt>
              </c:strCache>
            </c:strRef>
          </c:tx>
          <c:spPr>
            <a:ln w="25400" cap="rnd">
              <a:noFill/>
              <a:round/>
            </a:ln>
            <a:effectLst/>
          </c:spPr>
          <c:marker>
            <c:symbol val="circle"/>
            <c:size val="5"/>
            <c:spPr>
              <a:solidFill>
                <a:schemeClr val="accent2"/>
              </a:solidFill>
              <a:ln w="9525">
                <a:solidFill>
                  <a:schemeClr val="accent2"/>
                </a:solidFill>
              </a:ln>
              <a:effectLst/>
            </c:spPr>
          </c:marker>
          <c:cat>
            <c:numRef>
              <c:f>'Figure 4'!$A$24:$A$25</c:f>
              <c:numCache>
                <c:formatCode>General</c:formatCode>
                <c:ptCount val="2"/>
                <c:pt idx="0">
                  <c:v>2019</c:v>
                </c:pt>
                <c:pt idx="1">
                  <c:v>2020</c:v>
                </c:pt>
              </c:numCache>
            </c:numRef>
          </c:cat>
          <c:val>
            <c:numRef>
              <c:f>'Figure 4'!$C$24:$C$25</c:f>
              <c:numCache>
                <c:formatCode>0.0</c:formatCode>
                <c:ptCount val="2"/>
                <c:pt idx="0">
                  <c:v>87.969159520598495</c:v>
                </c:pt>
                <c:pt idx="1">
                  <c:v>94.8</c:v>
                </c:pt>
              </c:numCache>
            </c:numRef>
          </c:val>
          <c:smooth val="0"/>
          <c:extLst xmlns:c16r2="http://schemas.microsoft.com/office/drawing/2015/06/chart">
            <c:ext xmlns:c16="http://schemas.microsoft.com/office/drawing/2014/chart" uri="{C3380CC4-5D6E-409C-BE32-E72D297353CC}">
              <c16:uniqueId val="{00000001-D2A9-4946-9C45-1197DB68BD60}"/>
            </c:ext>
          </c:extLst>
        </c:ser>
        <c:ser>
          <c:idx val="2"/>
          <c:order val="2"/>
          <c:tx>
            <c:strRef>
              <c:f>'Figure 4'!$D$23</c:f>
              <c:strCache>
                <c:ptCount val="1"/>
                <c:pt idx="0">
                  <c:v>Technologique</c:v>
                </c:pt>
              </c:strCache>
            </c:strRef>
          </c:tx>
          <c:spPr>
            <a:ln w="25400" cap="rnd">
              <a:noFill/>
              <a:round/>
            </a:ln>
            <a:effectLst/>
          </c:spPr>
          <c:marker>
            <c:symbol val="circle"/>
            <c:size val="5"/>
            <c:spPr>
              <a:solidFill>
                <a:schemeClr val="accent3"/>
              </a:solidFill>
              <a:ln w="9525">
                <a:solidFill>
                  <a:schemeClr val="accent3"/>
                </a:solidFill>
              </a:ln>
              <a:effectLst/>
            </c:spPr>
          </c:marker>
          <c:cat>
            <c:numRef>
              <c:f>'Figure 4'!$A$24:$A$25</c:f>
              <c:numCache>
                <c:formatCode>General</c:formatCode>
                <c:ptCount val="2"/>
                <c:pt idx="0">
                  <c:v>2019</c:v>
                </c:pt>
                <c:pt idx="1">
                  <c:v>2020</c:v>
                </c:pt>
              </c:numCache>
            </c:numRef>
          </c:cat>
          <c:val>
            <c:numRef>
              <c:f>'Figure 4'!$D$24:$D$25</c:f>
              <c:numCache>
                <c:formatCode>0.0</c:formatCode>
                <c:ptCount val="2"/>
                <c:pt idx="0">
                  <c:v>82.449535709538367</c:v>
                </c:pt>
                <c:pt idx="1">
                  <c:v>90.4</c:v>
                </c:pt>
              </c:numCache>
            </c:numRef>
          </c:val>
          <c:smooth val="0"/>
          <c:extLst xmlns:c16r2="http://schemas.microsoft.com/office/drawing/2015/06/chart">
            <c:ext xmlns:c16="http://schemas.microsoft.com/office/drawing/2014/chart" uri="{C3380CC4-5D6E-409C-BE32-E72D297353CC}">
              <c16:uniqueId val="{00000002-D2A9-4946-9C45-1197DB68BD60}"/>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4794880"/>
        <c:axId val="114796416"/>
      </c:lineChart>
      <c:catAx>
        <c:axId val="114794880"/>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796416"/>
        <c:crosses val="autoZero"/>
        <c:auto val="1"/>
        <c:lblAlgn val="ctr"/>
        <c:lblOffset val="100"/>
        <c:noMultiLvlLbl val="0"/>
      </c:catAx>
      <c:valAx>
        <c:axId val="11479641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794880"/>
        <c:crosses val="autoZero"/>
        <c:crossBetween val="between"/>
        <c:majorUnit val="20"/>
      </c:valAx>
      <c:spPr>
        <a:noFill/>
        <a:ln>
          <a:noFill/>
        </a:ln>
        <a:effectLst/>
      </c:spPr>
    </c:plotArea>
    <c:legend>
      <c:legendPos val="r"/>
      <c:layout>
        <c:manualLayout>
          <c:xMode val="edge"/>
          <c:yMode val="edge"/>
          <c:x val="0.21869098941817794"/>
          <c:y val="0.69262588330304864"/>
          <c:w val="0.50227431978242532"/>
          <c:h val="0.185189559638378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5'!$C$28</c:f>
              <c:strCache>
                <c:ptCount val="1"/>
                <c:pt idx="0">
                  <c:v>Juin</c:v>
                </c:pt>
              </c:strCache>
            </c:strRef>
          </c:tx>
          <c:spPr>
            <a:solidFill>
              <a:schemeClr val="accent1"/>
            </a:solidFill>
            <a:ln>
              <a:noFill/>
            </a:ln>
            <a:effectLst/>
          </c:spPr>
          <c:invertIfNegative val="0"/>
          <c:cat>
            <c:multiLvlStrRef>
              <c:f>'Figure 5'!$A$29:$B$38</c:f>
              <c:multiLvlStrCache>
                <c:ptCount val="10"/>
                <c:lvl>
                  <c:pt idx="0">
                    <c:v>2019</c:v>
                  </c:pt>
                  <c:pt idx="1">
                    <c:v>2020</c:v>
                  </c:pt>
                  <c:pt idx="2">
                    <c:v>2019</c:v>
                  </c:pt>
                  <c:pt idx="3">
                    <c:v>2020</c:v>
                  </c:pt>
                  <c:pt idx="4">
                    <c:v>2019</c:v>
                  </c:pt>
                  <c:pt idx="5">
                    <c:v>2020</c:v>
                  </c:pt>
                  <c:pt idx="6">
                    <c:v>2019</c:v>
                  </c:pt>
                  <c:pt idx="7">
                    <c:v>2020</c:v>
                  </c:pt>
                  <c:pt idx="8">
                    <c:v>2019</c:v>
                  </c:pt>
                  <c:pt idx="9">
                    <c:v>2020</c:v>
                  </c:pt>
                </c:lvl>
                <c:lvl>
                  <c:pt idx="0">
                    <c:v>Apprentissage</c:v>
                  </c:pt>
                  <c:pt idx="2">
                    <c:v>Enseignement à distance</c:v>
                  </c:pt>
                  <c:pt idx="4">
                    <c:v>Formation continue</c:v>
                  </c:pt>
                  <c:pt idx="6">
                    <c:v>Individuel</c:v>
                  </c:pt>
                  <c:pt idx="8">
                    <c:v>Scolaire</c:v>
                  </c:pt>
                </c:lvl>
              </c:multiLvlStrCache>
            </c:multiLvlStrRef>
          </c:cat>
          <c:val>
            <c:numRef>
              <c:f>'Figure 5'!$C$29:$C$38</c:f>
              <c:numCache>
                <c:formatCode>0.0</c:formatCode>
                <c:ptCount val="10"/>
                <c:pt idx="0">
                  <c:v>99.320659930353372</c:v>
                </c:pt>
                <c:pt idx="1">
                  <c:v>99.189159169165833</c:v>
                </c:pt>
                <c:pt idx="2">
                  <c:v>94.429967426710093</c:v>
                </c:pt>
                <c:pt idx="3">
                  <c:v>66.789667896678964</c:v>
                </c:pt>
                <c:pt idx="4">
                  <c:v>96.345417035072202</c:v>
                </c:pt>
                <c:pt idx="5">
                  <c:v>95.121951219512198</c:v>
                </c:pt>
                <c:pt idx="6">
                  <c:v>94.967532467532465</c:v>
                </c:pt>
                <c:pt idx="7">
                  <c:v>12.44802146210597</c:v>
                </c:pt>
                <c:pt idx="8">
                  <c:v>99.634072814185828</c:v>
                </c:pt>
                <c:pt idx="9">
                  <c:v>98.900702158050748</c:v>
                </c:pt>
              </c:numCache>
            </c:numRef>
          </c:val>
          <c:extLst xmlns:c16r2="http://schemas.microsoft.com/office/drawing/2015/06/chart">
            <c:ext xmlns:c16="http://schemas.microsoft.com/office/drawing/2014/chart" uri="{C3380CC4-5D6E-409C-BE32-E72D297353CC}">
              <c16:uniqueId val="{00000000-9B57-4838-BD61-42C12A3CFF78}"/>
            </c:ext>
          </c:extLst>
        </c:ser>
        <c:ser>
          <c:idx val="1"/>
          <c:order val="1"/>
          <c:tx>
            <c:strRef>
              <c:f>'Figure 5'!$D$28</c:f>
              <c:strCache>
                <c:ptCount val="1"/>
                <c:pt idx="0">
                  <c:v>Septembre</c:v>
                </c:pt>
              </c:strCache>
            </c:strRef>
          </c:tx>
          <c:spPr>
            <a:solidFill>
              <a:schemeClr val="accent3"/>
            </a:solidFill>
            <a:ln>
              <a:noFill/>
            </a:ln>
            <a:effectLst/>
          </c:spPr>
          <c:invertIfNegative val="0"/>
          <c:cat>
            <c:multiLvlStrRef>
              <c:f>'Figure 5'!$A$29:$B$38</c:f>
              <c:multiLvlStrCache>
                <c:ptCount val="10"/>
                <c:lvl>
                  <c:pt idx="0">
                    <c:v>2019</c:v>
                  </c:pt>
                  <c:pt idx="1">
                    <c:v>2020</c:v>
                  </c:pt>
                  <c:pt idx="2">
                    <c:v>2019</c:v>
                  </c:pt>
                  <c:pt idx="3">
                    <c:v>2020</c:v>
                  </c:pt>
                  <c:pt idx="4">
                    <c:v>2019</c:v>
                  </c:pt>
                  <c:pt idx="5">
                    <c:v>2020</c:v>
                  </c:pt>
                  <c:pt idx="6">
                    <c:v>2019</c:v>
                  </c:pt>
                  <c:pt idx="7">
                    <c:v>2020</c:v>
                  </c:pt>
                  <c:pt idx="8">
                    <c:v>2019</c:v>
                  </c:pt>
                  <c:pt idx="9">
                    <c:v>2020</c:v>
                  </c:pt>
                </c:lvl>
                <c:lvl>
                  <c:pt idx="0">
                    <c:v>Apprentissage</c:v>
                  </c:pt>
                  <c:pt idx="2">
                    <c:v>Enseignement à distance</c:v>
                  </c:pt>
                  <c:pt idx="4">
                    <c:v>Formation continue</c:v>
                  </c:pt>
                  <c:pt idx="6">
                    <c:v>Individuel</c:v>
                  </c:pt>
                  <c:pt idx="8">
                    <c:v>Scolaire</c:v>
                  </c:pt>
                </c:lvl>
              </c:multiLvlStrCache>
            </c:multiLvlStrRef>
          </c:cat>
          <c:val>
            <c:numRef>
              <c:f>'Figure 5'!$D$29:$D$38</c:f>
              <c:numCache>
                <c:formatCode>0.0</c:formatCode>
                <c:ptCount val="10"/>
                <c:pt idx="0">
                  <c:v>0.67934006964662896</c:v>
                </c:pt>
                <c:pt idx="1">
                  <c:v>0.81084083083416636</c:v>
                </c:pt>
                <c:pt idx="2">
                  <c:v>5.5700325732899021</c:v>
                </c:pt>
                <c:pt idx="3">
                  <c:v>33.210332103321036</c:v>
                </c:pt>
                <c:pt idx="4">
                  <c:v>3.6545829649277923</c:v>
                </c:pt>
                <c:pt idx="5">
                  <c:v>4.8780487804878048</c:v>
                </c:pt>
                <c:pt idx="6">
                  <c:v>5.0324675324675328</c:v>
                </c:pt>
                <c:pt idx="7">
                  <c:v>87.55197853789403</c:v>
                </c:pt>
                <c:pt idx="8">
                  <c:v>0.36592718581417</c:v>
                </c:pt>
                <c:pt idx="9">
                  <c:v>1.0992978419492514</c:v>
                </c:pt>
              </c:numCache>
            </c:numRef>
          </c:val>
          <c:extLst xmlns:c16r2="http://schemas.microsoft.com/office/drawing/2015/06/chart">
            <c:ext xmlns:c16="http://schemas.microsoft.com/office/drawing/2014/chart" uri="{C3380CC4-5D6E-409C-BE32-E72D297353CC}">
              <c16:uniqueId val="{00000001-9B57-4838-BD61-42C12A3CFF78}"/>
            </c:ext>
          </c:extLst>
        </c:ser>
        <c:dLbls>
          <c:showLegendKey val="0"/>
          <c:showVal val="0"/>
          <c:showCatName val="0"/>
          <c:showSerName val="0"/>
          <c:showPercent val="0"/>
          <c:showBubbleSize val="0"/>
        </c:dLbls>
        <c:gapWidth val="150"/>
        <c:overlap val="100"/>
        <c:axId val="116018560"/>
        <c:axId val="116024448"/>
      </c:barChart>
      <c:catAx>
        <c:axId val="11601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024448"/>
        <c:crosses val="autoZero"/>
        <c:auto val="1"/>
        <c:lblAlgn val="ctr"/>
        <c:lblOffset val="100"/>
        <c:noMultiLvlLbl val="0"/>
      </c:catAx>
      <c:valAx>
        <c:axId val="116024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018560"/>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8392070484581514E-2"/>
          <c:y val="5.159958720330237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6399603408604763"/>
          <c:y val="8.8996872871999311E-2"/>
          <c:w val="0.37611606368587186"/>
          <c:h val="0.9110032157508462"/>
        </c:manualLayout>
      </c:layout>
      <c:pieChart>
        <c:varyColors val="1"/>
        <c:ser>
          <c:idx val="0"/>
          <c:order val="0"/>
          <c:tx>
            <c:strRef>
              <c:f>'Figure 5.1'!$B$12</c:f>
              <c:strCache>
                <c:ptCount val="1"/>
                <c:pt idx="0">
                  <c:v>2019</c:v>
                </c:pt>
              </c:strCache>
            </c:strRef>
          </c:tx>
          <c:spPr>
            <a:ln>
              <a:noFill/>
            </a:ln>
          </c:spPr>
          <c:dPt>
            <c:idx val="0"/>
            <c:bubble3D val="0"/>
            <c:spPr>
              <a:solidFill>
                <a:srgbClr val="FF00FF"/>
              </a:solidFill>
              <a:ln w="19050">
                <a:noFill/>
              </a:ln>
              <a:effectLst/>
            </c:spPr>
            <c:extLst xmlns:c16r2="http://schemas.microsoft.com/office/drawing/2015/06/chart">
              <c:ext xmlns:c16="http://schemas.microsoft.com/office/drawing/2014/chart" uri="{C3380CC4-5D6E-409C-BE32-E72D297353CC}">
                <c16:uniqueId val="{00000001-B69E-47D6-8AE8-4B8D28B06151}"/>
              </c:ext>
            </c:extLst>
          </c:dPt>
          <c:dPt>
            <c:idx val="1"/>
            <c:bubble3D val="0"/>
            <c:spPr>
              <a:solidFill>
                <a:schemeClr val="accent2"/>
              </a:solidFill>
              <a:ln w="19050">
                <a:noFill/>
              </a:ln>
              <a:effectLst/>
            </c:spPr>
            <c:extLst xmlns:c16r2="http://schemas.microsoft.com/office/drawing/2015/06/chart">
              <c:ext xmlns:c16="http://schemas.microsoft.com/office/drawing/2014/chart" uri="{C3380CC4-5D6E-409C-BE32-E72D297353CC}">
                <c16:uniqueId val="{00000003-B69E-47D6-8AE8-4B8D28B06151}"/>
              </c:ext>
            </c:extLst>
          </c:dPt>
          <c:dPt>
            <c:idx val="2"/>
            <c:bubble3D val="0"/>
            <c:spPr>
              <a:solidFill>
                <a:schemeClr val="accent3"/>
              </a:solidFill>
              <a:ln w="19050">
                <a:noFill/>
              </a:ln>
              <a:effectLst/>
            </c:spPr>
            <c:extLst xmlns:c16r2="http://schemas.microsoft.com/office/drawing/2015/06/chart">
              <c:ext xmlns:c16="http://schemas.microsoft.com/office/drawing/2014/chart" uri="{C3380CC4-5D6E-409C-BE32-E72D297353CC}">
                <c16:uniqueId val="{00000005-B69E-47D6-8AE8-4B8D28B06151}"/>
              </c:ext>
            </c:extLst>
          </c:dPt>
          <c:dPt>
            <c:idx val="3"/>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7-B69E-47D6-8AE8-4B8D28B06151}"/>
              </c:ext>
            </c:extLst>
          </c:dPt>
          <c:dPt>
            <c:idx val="4"/>
            <c:bubble3D val="0"/>
            <c:spPr>
              <a:solidFill>
                <a:schemeClr val="accent5"/>
              </a:solidFill>
              <a:ln w="19050">
                <a:noFill/>
              </a:ln>
              <a:effectLst/>
            </c:spPr>
            <c:extLst xmlns:c16r2="http://schemas.microsoft.com/office/drawing/2015/06/chart">
              <c:ext xmlns:c16="http://schemas.microsoft.com/office/drawing/2014/chart" uri="{C3380CC4-5D6E-409C-BE32-E72D297353CC}">
                <c16:uniqueId val="{00000009-B69E-47D6-8AE8-4B8D28B06151}"/>
              </c:ext>
            </c:extLst>
          </c:dPt>
          <c:cat>
            <c:strRef>
              <c:f>'Figure 5.1'!$A$13:$A$17</c:f>
              <c:strCache>
                <c:ptCount val="5"/>
                <c:pt idx="0">
                  <c:v>Apprentissage</c:v>
                </c:pt>
                <c:pt idx="1">
                  <c:v>Enseignement à distance</c:v>
                </c:pt>
                <c:pt idx="2">
                  <c:v>Formation continue</c:v>
                </c:pt>
                <c:pt idx="3">
                  <c:v>Individuel</c:v>
                </c:pt>
                <c:pt idx="4">
                  <c:v>Scolaire</c:v>
                </c:pt>
              </c:strCache>
            </c:strRef>
          </c:cat>
          <c:val>
            <c:numRef>
              <c:f>'Figure 5.1'!$B$13:$B$17</c:f>
              <c:numCache>
                <c:formatCode>0.0</c:formatCode>
                <c:ptCount val="5"/>
                <c:pt idx="0">
                  <c:v>3.4774985388661603</c:v>
                </c:pt>
                <c:pt idx="1">
                  <c:v>4.9970777323202809</c:v>
                </c:pt>
                <c:pt idx="2">
                  <c:v>3.6236119228521333</c:v>
                </c:pt>
                <c:pt idx="3">
                  <c:v>13.5885447106955</c:v>
                </c:pt>
                <c:pt idx="4">
                  <c:v>74.313267095265928</c:v>
                </c:pt>
              </c:numCache>
            </c:numRef>
          </c:val>
          <c:extLst xmlns:c16r2="http://schemas.microsoft.com/office/drawing/2015/06/chart">
            <c:ext xmlns:c16="http://schemas.microsoft.com/office/drawing/2014/chart" uri="{C3380CC4-5D6E-409C-BE32-E72D297353CC}">
              <c16:uniqueId val="{0000000A-B69E-47D6-8AE8-4B8D28B0615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5838131742342789"/>
          <c:y val="0.36639857015192134"/>
          <c:w val="0.41959225085851054"/>
          <c:h val="0.633601429848078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8392070484581514E-2"/>
          <c:y val="5.159958720330237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5217559241265055"/>
          <c:y val="9.0855469989328252E-2"/>
          <c:w val="0.58297174289384035"/>
          <c:h val="0.90328588734100546"/>
        </c:manualLayout>
      </c:layout>
      <c:pieChart>
        <c:varyColors val="1"/>
        <c:ser>
          <c:idx val="0"/>
          <c:order val="0"/>
          <c:tx>
            <c:strRef>
              <c:f>'Figure 5.1'!$C$12</c:f>
              <c:strCache>
                <c:ptCount val="1"/>
                <c:pt idx="0">
                  <c:v>2020</c:v>
                </c:pt>
              </c:strCache>
            </c:strRef>
          </c:tx>
          <c:spPr>
            <a:ln>
              <a:noFill/>
            </a:ln>
          </c:spPr>
          <c:dPt>
            <c:idx val="0"/>
            <c:bubble3D val="0"/>
            <c:spPr>
              <a:solidFill>
                <a:srgbClr val="FF00FF"/>
              </a:solidFill>
              <a:ln w="19050">
                <a:noFill/>
              </a:ln>
              <a:effectLst/>
            </c:spPr>
            <c:extLst xmlns:c16r2="http://schemas.microsoft.com/office/drawing/2015/06/chart">
              <c:ext xmlns:c16="http://schemas.microsoft.com/office/drawing/2014/chart" uri="{C3380CC4-5D6E-409C-BE32-E72D297353CC}">
                <c16:uniqueId val="{00000001-00F2-4D0A-BC6E-02FD27923221}"/>
              </c:ext>
            </c:extLst>
          </c:dPt>
          <c:dPt>
            <c:idx val="1"/>
            <c:bubble3D val="0"/>
            <c:spPr>
              <a:solidFill>
                <a:schemeClr val="accent2"/>
              </a:solidFill>
              <a:ln w="19050">
                <a:noFill/>
              </a:ln>
              <a:effectLst/>
            </c:spPr>
            <c:extLst xmlns:c16r2="http://schemas.microsoft.com/office/drawing/2015/06/chart">
              <c:ext xmlns:c16="http://schemas.microsoft.com/office/drawing/2014/chart" uri="{C3380CC4-5D6E-409C-BE32-E72D297353CC}">
                <c16:uniqueId val="{00000003-00F2-4D0A-BC6E-02FD27923221}"/>
              </c:ext>
            </c:extLst>
          </c:dPt>
          <c:dPt>
            <c:idx val="2"/>
            <c:bubble3D val="0"/>
            <c:spPr>
              <a:solidFill>
                <a:schemeClr val="accent3"/>
              </a:solidFill>
              <a:ln w="19050">
                <a:noFill/>
              </a:ln>
              <a:effectLst/>
            </c:spPr>
            <c:extLst xmlns:c16r2="http://schemas.microsoft.com/office/drawing/2015/06/chart">
              <c:ext xmlns:c16="http://schemas.microsoft.com/office/drawing/2014/chart" uri="{C3380CC4-5D6E-409C-BE32-E72D297353CC}">
                <c16:uniqueId val="{00000005-00F2-4D0A-BC6E-02FD27923221}"/>
              </c:ext>
            </c:extLst>
          </c:dPt>
          <c:dPt>
            <c:idx val="3"/>
            <c:bubble3D val="0"/>
            <c:spPr>
              <a:solidFill>
                <a:schemeClr val="accent4"/>
              </a:solidFill>
              <a:ln w="19050">
                <a:noFill/>
              </a:ln>
              <a:effectLst/>
            </c:spPr>
            <c:extLst xmlns:c16r2="http://schemas.microsoft.com/office/drawing/2015/06/chart">
              <c:ext xmlns:c16="http://schemas.microsoft.com/office/drawing/2014/chart" uri="{C3380CC4-5D6E-409C-BE32-E72D297353CC}">
                <c16:uniqueId val="{00000007-00F2-4D0A-BC6E-02FD27923221}"/>
              </c:ext>
            </c:extLst>
          </c:dPt>
          <c:dPt>
            <c:idx val="4"/>
            <c:bubble3D val="0"/>
            <c:spPr>
              <a:solidFill>
                <a:schemeClr val="accent5"/>
              </a:solidFill>
              <a:ln w="19050">
                <a:noFill/>
              </a:ln>
              <a:effectLst/>
            </c:spPr>
            <c:extLst xmlns:c16r2="http://schemas.microsoft.com/office/drawing/2015/06/chart">
              <c:ext xmlns:c16="http://schemas.microsoft.com/office/drawing/2014/chart" uri="{C3380CC4-5D6E-409C-BE32-E72D297353CC}">
                <c16:uniqueId val="{00000009-00F2-4D0A-BC6E-02FD27923221}"/>
              </c:ext>
            </c:extLst>
          </c:dPt>
          <c:cat>
            <c:strRef>
              <c:f>'Figure 5.1'!$A$13:$A$17</c:f>
              <c:strCache>
                <c:ptCount val="5"/>
                <c:pt idx="0">
                  <c:v>Apprentissage</c:v>
                </c:pt>
                <c:pt idx="1">
                  <c:v>Enseignement à distance</c:v>
                </c:pt>
                <c:pt idx="2">
                  <c:v>Formation continue</c:v>
                </c:pt>
                <c:pt idx="3">
                  <c:v>Individuel</c:v>
                </c:pt>
                <c:pt idx="4">
                  <c:v>Scolaire</c:v>
                </c:pt>
              </c:strCache>
            </c:strRef>
          </c:cat>
          <c:val>
            <c:numRef>
              <c:f>'Figure 5.1'!$C$13:$C$17</c:f>
              <c:numCache>
                <c:formatCode>0.0</c:formatCode>
                <c:ptCount val="5"/>
                <c:pt idx="0">
                  <c:v>0.93290734824281152</c:v>
                </c:pt>
                <c:pt idx="1">
                  <c:v>7.4760383386581477</c:v>
                </c:pt>
                <c:pt idx="2">
                  <c:v>0.8562300319488817</c:v>
                </c:pt>
                <c:pt idx="3">
                  <c:v>41.706070287539937</c:v>
                </c:pt>
                <c:pt idx="4">
                  <c:v>49.028753993610223</c:v>
                </c:pt>
              </c:numCache>
            </c:numRef>
          </c:val>
          <c:extLst xmlns:c16r2="http://schemas.microsoft.com/office/drawing/2015/06/chart">
            <c:ext xmlns:c16="http://schemas.microsoft.com/office/drawing/2014/chart" uri="{C3380CC4-5D6E-409C-BE32-E72D297353CC}">
              <c16:uniqueId val="{0000000A-00F2-4D0A-BC6E-02FD2792322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95250</xdr:rowOff>
    </xdr:from>
    <xdr:to>
      <xdr:col>8</xdr:col>
      <xdr:colOff>733425</xdr:colOff>
      <xdr:row>31</xdr:row>
      <xdr:rowOff>57150</xdr:rowOff>
    </xdr:to>
    <xdr:graphicFrame macro="">
      <xdr:nvGraphicFramePr>
        <xdr:cNvPr id="102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0.50288</cdr:x>
      <cdr:y>0.48631</cdr:y>
    </cdr:from>
    <cdr:to>
      <cdr:x>0.51264</cdr:x>
      <cdr:y>0.5225</cdr:y>
    </cdr:to>
    <cdr:sp macro="" textlink="">
      <cdr:nvSpPr>
        <cdr:cNvPr id="8193" name="Texte 1"/>
        <cdr:cNvSpPr txBox="1">
          <a:spLocks xmlns:a="http://schemas.openxmlformats.org/drawingml/2006/main" noChangeArrowheads="1"/>
        </cdr:cNvSpPr>
      </cdr:nvSpPr>
      <cdr:spPr bwMode="auto">
        <a:xfrm xmlns:a="http://schemas.openxmlformats.org/drawingml/2006/main">
          <a:off x="3372102" y="2204880"/>
          <a:ext cx="65467"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 </a:t>
          </a:r>
        </a:p>
      </cdr:txBody>
    </cdr:sp>
  </cdr:relSizeAnchor>
  <cdr:relSizeAnchor xmlns:cdr="http://schemas.openxmlformats.org/drawingml/2006/chartDrawing">
    <cdr:from>
      <cdr:x>0.51015</cdr:x>
      <cdr:y>0.70337</cdr:y>
    </cdr:from>
    <cdr:to>
      <cdr:x>0.66342</cdr:x>
      <cdr:y>0.77355</cdr:y>
    </cdr:to>
    <cdr:sp macro="" textlink="">
      <cdr:nvSpPr>
        <cdr:cNvPr id="8194" name="Texte 2"/>
        <cdr:cNvSpPr txBox="1">
          <a:spLocks xmlns:a="http://schemas.openxmlformats.org/drawingml/2006/main" noChangeArrowheads="1"/>
        </cdr:cNvSpPr>
      </cdr:nvSpPr>
      <cdr:spPr bwMode="auto">
        <a:xfrm xmlns:a="http://schemas.openxmlformats.org/drawingml/2006/main">
          <a:off x="3386816" y="3048315"/>
          <a:ext cx="1017548" cy="3041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FFFFFF" mc:Ignorable="a14" a14:legacySpreadsheetColorIndex="9"/>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Général</a:t>
          </a:r>
        </a:p>
      </cdr:txBody>
    </cdr:sp>
  </cdr:relSizeAnchor>
  <cdr:relSizeAnchor xmlns:cdr="http://schemas.openxmlformats.org/drawingml/2006/chartDrawing">
    <cdr:from>
      <cdr:x>0.50554</cdr:x>
      <cdr:y>0.48103</cdr:y>
    </cdr:from>
    <cdr:to>
      <cdr:x>0.6231</cdr:x>
      <cdr:y>0.54379</cdr:y>
    </cdr:to>
    <cdr:sp macro="" textlink="">
      <cdr:nvSpPr>
        <cdr:cNvPr id="8195" name="Texte 3"/>
        <cdr:cNvSpPr txBox="1">
          <a:spLocks xmlns:a="http://schemas.openxmlformats.org/drawingml/2006/main" noChangeArrowheads="1"/>
        </cdr:cNvSpPr>
      </cdr:nvSpPr>
      <cdr:spPr bwMode="auto">
        <a:xfrm xmlns:a="http://schemas.openxmlformats.org/drawingml/2006/main">
          <a:off x="3477556" y="2074661"/>
          <a:ext cx="808694" cy="2706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Technologique</a:t>
          </a:r>
        </a:p>
      </cdr:txBody>
    </cdr:sp>
  </cdr:relSizeAnchor>
  <cdr:relSizeAnchor xmlns:cdr="http://schemas.openxmlformats.org/drawingml/2006/chartDrawing">
    <cdr:from>
      <cdr:x>0.50593</cdr:x>
      <cdr:y>0.33104</cdr:y>
    </cdr:from>
    <cdr:to>
      <cdr:x>0.61262</cdr:x>
      <cdr:y>0.36724</cdr:y>
    </cdr:to>
    <cdr:sp macro="" textlink="">
      <cdr:nvSpPr>
        <cdr:cNvPr id="8196" name="Texte 4"/>
        <cdr:cNvSpPr txBox="1">
          <a:spLocks xmlns:a="http://schemas.openxmlformats.org/drawingml/2006/main" noChangeArrowheads="1"/>
        </cdr:cNvSpPr>
      </cdr:nvSpPr>
      <cdr:spPr bwMode="auto">
        <a:xfrm xmlns:a="http://schemas.openxmlformats.org/drawingml/2006/main">
          <a:off x="3480242" y="1427758"/>
          <a:ext cx="733915" cy="1561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1" i="0" u="none" strike="noStrike" baseline="0">
              <a:solidFill>
                <a:schemeClr val="bg1"/>
              </a:solidFill>
              <a:latin typeface="Arial"/>
              <a:cs typeface="Arial"/>
            </a:rPr>
            <a:t>Professionnel</a:t>
          </a:r>
        </a:p>
      </cdr:txBody>
    </cdr:sp>
  </cdr:relSizeAnchor>
  <cdr:relSizeAnchor xmlns:cdr="http://schemas.openxmlformats.org/drawingml/2006/chartDrawing">
    <cdr:from>
      <cdr:x>0.04082</cdr:x>
      <cdr:y>0.42089</cdr:y>
    </cdr:from>
    <cdr:to>
      <cdr:x>0.21437</cdr:x>
      <cdr:y>0.60866</cdr:y>
    </cdr:to>
    <cdr:grpSp>
      <cdr:nvGrpSpPr>
        <cdr:cNvPr id="3" name="Groupe 2"/>
        <cdr:cNvGrpSpPr/>
      </cdr:nvGrpSpPr>
      <cdr:grpSpPr>
        <a:xfrm xmlns:a="http://schemas.openxmlformats.org/drawingml/2006/main">
          <a:off x="273723" y="1908273"/>
          <a:ext cx="1163756" cy="851331"/>
          <a:chOff x="281160" y="1772079"/>
          <a:chExt cx="1163757" cy="898714"/>
        </a:xfrm>
      </cdr:grpSpPr>
      <cdr:sp macro="" textlink="">
        <cdr:nvSpPr>
          <cdr:cNvPr id="8197" name="Line 5"/>
          <cdr:cNvSpPr>
            <a:spLocks xmlns:a="http://schemas.openxmlformats.org/drawingml/2006/main" noChangeShapeType="1"/>
          </cdr:cNvSpPr>
        </cdr:nvSpPr>
        <cdr:spPr bwMode="auto">
          <a:xfrm xmlns:a="http://schemas.openxmlformats.org/drawingml/2006/main">
            <a:off x="1045455" y="2118725"/>
            <a:ext cx="302716" cy="552068"/>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sp macro="" textlink="">
        <cdr:nvSpPr>
          <cdr:cNvPr id="8198" name="Text Box 6"/>
          <cdr:cNvSpPr txBox="1">
            <a:spLocks xmlns:a="http://schemas.openxmlformats.org/drawingml/2006/main" noChangeArrowheads="1"/>
          </cdr:cNvSpPr>
        </cdr:nvSpPr>
        <cdr:spPr bwMode="auto">
          <a:xfrm xmlns:a="http://schemas.openxmlformats.org/drawingml/2006/main">
            <a:off x="281160" y="1772079"/>
            <a:ext cx="1163757" cy="45230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1987 : première session du baccalauréat professionnel</a:t>
            </a:r>
          </a:p>
        </cdr:txBody>
      </cdr:sp>
    </cdr:grpSp>
  </cdr:relSizeAnchor>
  <cdr:relSizeAnchor xmlns:cdr="http://schemas.openxmlformats.org/drawingml/2006/chartDrawing">
    <cdr:from>
      <cdr:x>0.55398</cdr:x>
      <cdr:y>0.18698</cdr:y>
    </cdr:from>
    <cdr:to>
      <cdr:x>0.70285</cdr:x>
      <cdr:y>0.26413</cdr:y>
    </cdr:to>
    <cdr:sp macro="" textlink="">
      <cdr:nvSpPr>
        <cdr:cNvPr id="8199" name="Line 7"/>
        <cdr:cNvSpPr>
          <a:spLocks xmlns:a="http://schemas.openxmlformats.org/drawingml/2006/main" noChangeShapeType="1"/>
        </cdr:cNvSpPr>
      </cdr:nvSpPr>
      <cdr:spPr bwMode="auto">
        <a:xfrm xmlns:a="http://schemas.openxmlformats.org/drawingml/2006/main">
          <a:off x="3810803" y="806430"/>
          <a:ext cx="1024087" cy="33276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0.43735</cdr:x>
      <cdr:y>0.10792</cdr:y>
    </cdr:from>
    <cdr:to>
      <cdr:x>0.66406</cdr:x>
      <cdr:y>0.20598</cdr:y>
    </cdr:to>
    <cdr:sp macro="" textlink="">
      <cdr:nvSpPr>
        <cdr:cNvPr id="8200" name="Text Box 8"/>
        <cdr:cNvSpPr txBox="1">
          <a:spLocks xmlns:a="http://schemas.openxmlformats.org/drawingml/2006/main" noChangeArrowheads="1"/>
        </cdr:cNvSpPr>
      </cdr:nvSpPr>
      <cdr:spPr bwMode="auto">
        <a:xfrm xmlns:a="http://schemas.openxmlformats.org/drawingml/2006/main">
          <a:off x="2932673" y="489291"/>
          <a:ext cx="1520226" cy="44459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2009 : création de l'épreuve de rattrapage au baccalauréat professionnel</a:t>
          </a:r>
        </a:p>
      </cdr:txBody>
    </cdr:sp>
  </cdr:relSizeAnchor>
  <cdr:relSizeAnchor xmlns:cdr="http://schemas.openxmlformats.org/drawingml/2006/chartDrawing">
    <cdr:from>
      <cdr:x>0.5537</cdr:x>
      <cdr:y>0.01098</cdr:y>
    </cdr:from>
    <cdr:to>
      <cdr:x>0.7671</cdr:x>
      <cdr:y>0.09974</cdr:y>
    </cdr:to>
    <cdr:sp macro="" textlink="">
      <cdr:nvSpPr>
        <cdr:cNvPr id="8201" name="Text Box 9"/>
        <cdr:cNvSpPr txBox="1">
          <a:spLocks xmlns:a="http://schemas.openxmlformats.org/drawingml/2006/main" noChangeArrowheads="1"/>
        </cdr:cNvSpPr>
      </cdr:nvSpPr>
      <cdr:spPr bwMode="auto">
        <a:xfrm xmlns:a="http://schemas.openxmlformats.org/drawingml/2006/main">
          <a:off x="3712900" y="49765"/>
          <a:ext cx="1430975" cy="40242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2011-2014 : réforme de la voie professionnelle</a:t>
          </a:r>
        </a:p>
      </cdr:txBody>
    </cdr:sp>
  </cdr:relSizeAnchor>
  <cdr:relSizeAnchor xmlns:cdr="http://schemas.openxmlformats.org/drawingml/2006/chartDrawing">
    <cdr:from>
      <cdr:x>0.68558</cdr:x>
      <cdr:y>0.05815</cdr:y>
    </cdr:from>
    <cdr:to>
      <cdr:x>0.74938</cdr:x>
      <cdr:y>0.18816</cdr:y>
    </cdr:to>
    <cdr:sp macro="" textlink="">
      <cdr:nvSpPr>
        <cdr:cNvPr id="8202" name="Line 10"/>
        <cdr:cNvSpPr>
          <a:spLocks xmlns:a="http://schemas.openxmlformats.org/drawingml/2006/main" noChangeShapeType="1"/>
        </cdr:cNvSpPr>
      </cdr:nvSpPr>
      <cdr:spPr bwMode="auto">
        <a:xfrm xmlns:a="http://schemas.openxmlformats.org/drawingml/2006/main">
          <a:off x="4716055" y="250812"/>
          <a:ext cx="438875" cy="560718"/>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0.95836</cdr:x>
      <cdr:y>0.12854</cdr:y>
    </cdr:from>
    <cdr:to>
      <cdr:x>1</cdr:x>
      <cdr:y>0.16509</cdr:y>
    </cdr:to>
    <cdr:sp macro="" textlink="">
      <cdr:nvSpPr>
        <cdr:cNvPr id="8203" name="Text Box 11"/>
        <cdr:cNvSpPr txBox="1">
          <a:spLocks xmlns:a="http://schemas.openxmlformats.org/drawingml/2006/main" noChangeArrowheads="1"/>
        </cdr:cNvSpPr>
      </cdr:nvSpPr>
      <cdr:spPr bwMode="auto">
        <a:xfrm xmlns:a="http://schemas.openxmlformats.org/drawingml/2006/main">
          <a:off x="6426379" y="582773"/>
          <a:ext cx="279221" cy="165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chemeClr val="tx2"/>
              </a:solidFill>
              <a:latin typeface="Arial"/>
              <a:cs typeface="Arial"/>
            </a:rPr>
            <a:t>22,8</a:t>
          </a:r>
        </a:p>
      </cdr:txBody>
    </cdr:sp>
  </cdr:relSizeAnchor>
  <cdr:relSizeAnchor xmlns:cdr="http://schemas.openxmlformats.org/drawingml/2006/chartDrawing">
    <cdr:from>
      <cdr:x>0.95836</cdr:x>
      <cdr:y>0.33472</cdr:y>
    </cdr:from>
    <cdr:to>
      <cdr:x>1</cdr:x>
      <cdr:y>0.37164</cdr:y>
    </cdr:to>
    <cdr:sp macro="" textlink="">
      <cdr:nvSpPr>
        <cdr:cNvPr id="8204" name="Text Box 12"/>
        <cdr:cNvSpPr txBox="1">
          <a:spLocks xmlns:a="http://schemas.openxmlformats.org/drawingml/2006/main" noChangeArrowheads="1"/>
        </cdr:cNvSpPr>
      </cdr:nvSpPr>
      <cdr:spPr bwMode="auto">
        <a:xfrm xmlns:a="http://schemas.openxmlformats.org/drawingml/2006/main">
          <a:off x="6426379" y="1517573"/>
          <a:ext cx="279221" cy="1673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9A003B"/>
              </a:solidFill>
              <a:latin typeface="Arial"/>
              <a:cs typeface="Arial"/>
            </a:rPr>
            <a:t>18,0</a:t>
          </a:r>
        </a:p>
      </cdr:txBody>
    </cdr:sp>
  </cdr:relSizeAnchor>
  <cdr:relSizeAnchor xmlns:cdr="http://schemas.openxmlformats.org/drawingml/2006/chartDrawing">
    <cdr:from>
      <cdr:x>0.95825</cdr:x>
      <cdr:y>0.63129</cdr:y>
    </cdr:from>
    <cdr:to>
      <cdr:x>1</cdr:x>
      <cdr:y>0.66797</cdr:y>
    </cdr:to>
    <cdr:sp macro="" textlink="">
      <cdr:nvSpPr>
        <cdr:cNvPr id="8205" name="Text Box 13"/>
        <cdr:cNvSpPr txBox="1">
          <a:spLocks xmlns:a="http://schemas.openxmlformats.org/drawingml/2006/main" noChangeArrowheads="1"/>
        </cdr:cNvSpPr>
      </cdr:nvSpPr>
      <cdr:spPr bwMode="auto">
        <a:xfrm xmlns:a="http://schemas.openxmlformats.org/drawingml/2006/main">
          <a:off x="6425641" y="2862227"/>
          <a:ext cx="279959" cy="1663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3CA2BE"/>
              </a:solidFill>
              <a:latin typeface="Arial"/>
              <a:cs typeface="Arial"/>
            </a:rPr>
            <a:t>46,3</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1</xdr:row>
      <xdr:rowOff>104775</xdr:rowOff>
    </xdr:from>
    <xdr:to>
      <xdr:col>11</xdr:col>
      <xdr:colOff>371475</xdr:colOff>
      <xdr:row>28</xdr:row>
      <xdr:rowOff>66675</xdr:rowOff>
    </xdr:to>
    <xdr:graphicFrame macro="">
      <xdr:nvGraphicFramePr>
        <xdr:cNvPr id="205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198120</xdr:colOff>
      <xdr:row>1</xdr:row>
      <xdr:rowOff>80010</xdr:rowOff>
    </xdr:from>
    <xdr:to>
      <xdr:col>8</xdr:col>
      <xdr:colOff>341160</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53340</xdr:colOff>
      <xdr:row>1</xdr:row>
      <xdr:rowOff>83820</xdr:rowOff>
    </xdr:from>
    <xdr:to>
      <xdr:col>3</xdr:col>
      <xdr:colOff>897420</xdr:colOff>
      <xdr:row>15</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899160</xdr:colOff>
      <xdr:row>1</xdr:row>
      <xdr:rowOff>83820</xdr:rowOff>
    </xdr:from>
    <xdr:to>
      <xdr:col>6</xdr:col>
      <xdr:colOff>196380</xdr:colOff>
      <xdr:row>15</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83820</xdr:rowOff>
    </xdr:from>
    <xdr:to>
      <xdr:col>2</xdr:col>
      <xdr:colOff>51600</xdr:colOff>
      <xdr:row>15</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60960</xdr:colOff>
      <xdr:row>1</xdr:row>
      <xdr:rowOff>19050</xdr:rowOff>
    </xdr:from>
    <xdr:to>
      <xdr:col>5</xdr:col>
      <xdr:colOff>662940</xdr:colOff>
      <xdr:row>19</xdr:row>
      <xdr:rowOff>95250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1</xdr:row>
      <xdr:rowOff>11430</xdr:rowOff>
    </xdr:from>
    <xdr:to>
      <xdr:col>4</xdr:col>
      <xdr:colOff>22860</xdr:colOff>
      <xdr:row>10</xdr:row>
      <xdr:rowOff>63930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xdr:colOff>
      <xdr:row>1</xdr:row>
      <xdr:rowOff>15240</xdr:rowOff>
    </xdr:from>
    <xdr:to>
      <xdr:col>7</xdr:col>
      <xdr:colOff>15240</xdr:colOff>
      <xdr:row>10</xdr:row>
      <xdr:rowOff>60960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30479</xdr:colOff>
      <xdr:row>1</xdr:row>
      <xdr:rowOff>15240</xdr:rowOff>
    </xdr:from>
    <xdr:to>
      <xdr:col>6</xdr:col>
      <xdr:colOff>213360</xdr:colOff>
      <xdr:row>32</xdr:row>
      <xdr:rowOff>121920</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927" t="21137" r="6797" b="33106"/>
        <a:stretch/>
      </xdr:blipFill>
      <xdr:spPr>
        <a:xfrm>
          <a:off x="30479" y="167640"/>
          <a:ext cx="5425441" cy="4602480"/>
        </a:xfrm>
        <a:prstGeom prst="rect">
          <a:avLst/>
        </a:prstGeom>
      </xdr:spPr>
    </xdr:pic>
    <xdr:clientData/>
  </xdr:twoCellAnchor>
</xdr:wsDr>
</file>

<file path=xl/theme/theme1.xml><?xml version="1.0" encoding="utf-8"?>
<a:theme xmlns:a="http://schemas.openxmlformats.org/drawingml/2006/main" name="Thème Office">
  <a:themeElements>
    <a:clrScheme name="Rouge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abSelected="1" topLeftCell="A10" workbookViewId="0">
      <selection activeCell="A35" sqref="A35:I35"/>
    </sheetView>
  </sheetViews>
  <sheetFormatPr baseColWidth="10" defaultColWidth="11.42578125" defaultRowHeight="12" x14ac:dyDescent="0.2"/>
  <cols>
    <col min="1" max="1" width="7.85546875" style="8" customWidth="1"/>
    <col min="2" max="2" width="11.42578125" style="8"/>
    <col min="3" max="3" width="12.7109375" style="8" bestFit="1" customWidth="1"/>
    <col min="4" max="4" width="12.140625" style="8" bestFit="1" customWidth="1"/>
    <col min="5" max="16384" width="11.42578125" style="8"/>
  </cols>
  <sheetData>
    <row r="1" spans="1:7" x14ac:dyDescent="0.2">
      <c r="A1" s="186" t="s">
        <v>308</v>
      </c>
      <c r="B1" s="186"/>
      <c r="C1" s="186"/>
      <c r="D1" s="186"/>
      <c r="E1" s="186"/>
      <c r="F1" s="186"/>
      <c r="G1" s="186"/>
    </row>
    <row r="2" spans="1:7" x14ac:dyDescent="0.2">
      <c r="A2" s="2"/>
    </row>
    <row r="33" spans="1:9" x14ac:dyDescent="0.2">
      <c r="A33" s="188" t="s">
        <v>298</v>
      </c>
      <c r="B33" s="188"/>
      <c r="C33" s="188"/>
      <c r="D33" s="188"/>
      <c r="E33" s="188"/>
      <c r="F33" s="188"/>
      <c r="G33" s="188"/>
      <c r="H33" s="188"/>
      <c r="I33" s="188"/>
    </row>
    <row r="34" spans="1:9" x14ac:dyDescent="0.2">
      <c r="A34" s="188" t="s">
        <v>266</v>
      </c>
      <c r="B34" s="188"/>
      <c r="C34" s="188"/>
      <c r="D34" s="188"/>
      <c r="E34" s="188"/>
      <c r="F34" s="188"/>
      <c r="G34" s="188"/>
      <c r="H34" s="188"/>
      <c r="I34" s="188"/>
    </row>
    <row r="35" spans="1:9" ht="13.5" customHeight="1" thickBot="1" x14ac:dyDescent="0.25">
      <c r="A35" s="187" t="s">
        <v>311</v>
      </c>
      <c r="B35" s="187"/>
      <c r="C35" s="187"/>
      <c r="D35" s="187"/>
      <c r="E35" s="187"/>
      <c r="F35" s="187"/>
      <c r="G35" s="187"/>
      <c r="H35" s="187"/>
      <c r="I35" s="187"/>
    </row>
    <row r="36" spans="1:9" ht="12.75" thickBot="1" x14ac:dyDescent="0.25">
      <c r="A36" s="9"/>
    </row>
    <row r="37" spans="1:9" s="61" customFormat="1" ht="14.1" customHeight="1" x14ac:dyDescent="0.2">
      <c r="A37" s="60" t="s">
        <v>237</v>
      </c>
      <c r="B37" s="10" t="s">
        <v>17</v>
      </c>
      <c r="C37" s="10" t="s">
        <v>40</v>
      </c>
      <c r="D37" s="10" t="s">
        <v>41</v>
      </c>
      <c r="E37" s="10" t="s">
        <v>34</v>
      </c>
    </row>
    <row r="38" spans="1:9" x14ac:dyDescent="0.2">
      <c r="A38" s="62">
        <v>1980</v>
      </c>
      <c r="B38" s="75">
        <v>18.600000000000001</v>
      </c>
      <c r="C38" s="76">
        <v>7.3</v>
      </c>
      <c r="D38" s="76">
        <v>0</v>
      </c>
      <c r="E38" s="76">
        <v>25.900000000000002</v>
      </c>
    </row>
    <row r="39" spans="1:9" x14ac:dyDescent="0.2">
      <c r="A39" s="63">
        <v>1981</v>
      </c>
      <c r="B39" s="75">
        <v>18.7</v>
      </c>
      <c r="C39" s="76">
        <v>7.3</v>
      </c>
      <c r="D39" s="76">
        <v>0</v>
      </c>
      <c r="E39" s="76">
        <v>26</v>
      </c>
    </row>
    <row r="40" spans="1:9" x14ac:dyDescent="0.2">
      <c r="A40" s="63">
        <v>1982</v>
      </c>
      <c r="B40" s="75">
        <v>19.399999999999999</v>
      </c>
      <c r="C40" s="76">
        <v>7.8</v>
      </c>
      <c r="D40" s="76">
        <v>0</v>
      </c>
      <c r="E40" s="76">
        <v>27.200000000000003</v>
      </c>
    </row>
    <row r="41" spans="1:9" x14ac:dyDescent="0.2">
      <c r="A41" s="63">
        <v>1983</v>
      </c>
      <c r="B41" s="75">
        <v>19.7</v>
      </c>
      <c r="C41" s="76">
        <v>8.4</v>
      </c>
      <c r="D41" s="76">
        <v>0</v>
      </c>
      <c r="E41" s="76">
        <v>28.1</v>
      </c>
    </row>
    <row r="42" spans="1:9" x14ac:dyDescent="0.2">
      <c r="A42" s="63">
        <v>1984</v>
      </c>
      <c r="B42" s="75">
        <v>19.5</v>
      </c>
      <c r="C42" s="76">
        <v>9.1</v>
      </c>
      <c r="D42" s="76">
        <v>0</v>
      </c>
      <c r="E42" s="76">
        <v>28.6</v>
      </c>
    </row>
    <row r="43" spans="1:9" x14ac:dyDescent="0.2">
      <c r="A43" s="63">
        <v>1985</v>
      </c>
      <c r="B43" s="75">
        <v>19.8</v>
      </c>
      <c r="C43" s="76">
        <v>9.6</v>
      </c>
      <c r="D43" s="76">
        <v>0</v>
      </c>
      <c r="E43" s="76">
        <v>29.4</v>
      </c>
    </row>
    <row r="44" spans="1:9" x14ac:dyDescent="0.2">
      <c r="A44" s="63">
        <v>1986</v>
      </c>
      <c r="B44" s="75">
        <v>21.1</v>
      </c>
      <c r="C44" s="76">
        <v>10.1</v>
      </c>
      <c r="D44" s="76">
        <v>0</v>
      </c>
      <c r="E44" s="76">
        <v>31.2</v>
      </c>
    </row>
    <row r="45" spans="1:9" x14ac:dyDescent="0.2">
      <c r="A45" s="63">
        <v>1987</v>
      </c>
      <c r="B45" s="75">
        <v>21.7</v>
      </c>
      <c r="C45" s="76">
        <v>10.8</v>
      </c>
      <c r="D45" s="76">
        <v>0.1</v>
      </c>
      <c r="E45" s="76">
        <v>32.6</v>
      </c>
    </row>
    <row r="46" spans="1:9" x14ac:dyDescent="0.2">
      <c r="A46" s="63">
        <v>1988</v>
      </c>
      <c r="B46" s="75">
        <v>24</v>
      </c>
      <c r="C46" s="76">
        <v>11.5</v>
      </c>
      <c r="D46" s="76">
        <v>0.8</v>
      </c>
      <c r="E46" s="76">
        <v>36.299999999999997</v>
      </c>
    </row>
    <row r="47" spans="1:9" x14ac:dyDescent="0.2">
      <c r="A47" s="63">
        <v>1989</v>
      </c>
      <c r="B47" s="75">
        <v>25.8</v>
      </c>
      <c r="C47" s="76">
        <v>12.3</v>
      </c>
      <c r="D47" s="76">
        <v>1.7000000000000002</v>
      </c>
      <c r="E47" s="76">
        <v>39.799999999999997</v>
      </c>
    </row>
    <row r="48" spans="1:9" x14ac:dyDescent="0.2">
      <c r="A48" s="63">
        <v>1990</v>
      </c>
      <c r="B48" s="75">
        <v>27.9</v>
      </c>
      <c r="C48" s="76">
        <v>12.8</v>
      </c>
      <c r="D48" s="76">
        <v>2.8</v>
      </c>
      <c r="E48" s="76">
        <v>43.5</v>
      </c>
    </row>
    <row r="49" spans="1:5" x14ac:dyDescent="0.2">
      <c r="A49" s="63">
        <v>1991</v>
      </c>
      <c r="B49" s="75">
        <v>30.599999999999998</v>
      </c>
      <c r="C49" s="76">
        <v>13</v>
      </c>
      <c r="D49" s="76">
        <v>3.9</v>
      </c>
      <c r="E49" s="76">
        <v>47.5</v>
      </c>
    </row>
    <row r="50" spans="1:5" x14ac:dyDescent="0.2">
      <c r="A50" s="63">
        <v>1992</v>
      </c>
      <c r="B50" s="75">
        <v>32.4</v>
      </c>
      <c r="C50" s="76">
        <v>13.600000000000001</v>
      </c>
      <c r="D50" s="76">
        <v>5.0999999999999996</v>
      </c>
      <c r="E50" s="76">
        <v>51.1</v>
      </c>
    </row>
    <row r="51" spans="1:5" x14ac:dyDescent="0.2">
      <c r="A51" s="63">
        <v>1993</v>
      </c>
      <c r="B51" s="75">
        <v>34.9</v>
      </c>
      <c r="C51" s="76">
        <v>13.900000000000002</v>
      </c>
      <c r="D51" s="76">
        <v>5.9</v>
      </c>
      <c r="E51" s="76">
        <v>54.7</v>
      </c>
    </row>
    <row r="52" spans="1:5" x14ac:dyDescent="0.2">
      <c r="A52" s="63">
        <v>1994</v>
      </c>
      <c r="B52" s="75">
        <v>36</v>
      </c>
      <c r="C52" s="76">
        <v>15.9</v>
      </c>
      <c r="D52" s="76">
        <v>7.0000000000000009</v>
      </c>
      <c r="E52" s="76">
        <v>58.9</v>
      </c>
    </row>
    <row r="53" spans="1:5" x14ac:dyDescent="0.2">
      <c r="A53" s="63">
        <v>1995</v>
      </c>
      <c r="B53" s="75">
        <v>37.200000000000003</v>
      </c>
      <c r="C53" s="76">
        <v>17.600000000000001</v>
      </c>
      <c r="D53" s="76">
        <v>7.9</v>
      </c>
      <c r="E53" s="76">
        <v>62.7</v>
      </c>
    </row>
    <row r="54" spans="1:5" x14ac:dyDescent="0.2">
      <c r="A54" s="63">
        <v>1996</v>
      </c>
      <c r="B54" s="75">
        <v>34.4</v>
      </c>
      <c r="C54" s="76">
        <v>17.5</v>
      </c>
      <c r="D54" s="76">
        <v>9.4</v>
      </c>
      <c r="E54" s="76">
        <v>61.3</v>
      </c>
    </row>
    <row r="55" spans="1:5" x14ac:dyDescent="0.2">
      <c r="A55" s="63">
        <v>1997</v>
      </c>
      <c r="B55" s="75">
        <v>34.1</v>
      </c>
      <c r="C55" s="76">
        <v>17.5</v>
      </c>
      <c r="D55" s="76">
        <v>9.9</v>
      </c>
      <c r="E55" s="76">
        <v>61.5</v>
      </c>
    </row>
    <row r="56" spans="1:5" x14ac:dyDescent="0.2">
      <c r="A56" s="63">
        <v>1998</v>
      </c>
      <c r="B56" s="77">
        <v>33.799999999999997</v>
      </c>
      <c r="C56" s="78">
        <v>18.3</v>
      </c>
      <c r="D56" s="78">
        <v>10.5</v>
      </c>
      <c r="E56" s="78">
        <v>62.6</v>
      </c>
    </row>
    <row r="57" spans="1:5" x14ac:dyDescent="0.2">
      <c r="A57" s="63">
        <v>1999</v>
      </c>
      <c r="B57" s="77">
        <v>32.200000000000003</v>
      </c>
      <c r="C57" s="78">
        <v>18.3</v>
      </c>
      <c r="D57" s="78">
        <v>11.1</v>
      </c>
      <c r="E57" s="78">
        <v>61.6</v>
      </c>
    </row>
    <row r="58" spans="1:5" x14ac:dyDescent="0.2">
      <c r="A58" s="63">
        <v>2000</v>
      </c>
      <c r="B58" s="77">
        <v>32.9</v>
      </c>
      <c r="C58" s="78">
        <v>18.5</v>
      </c>
      <c r="D58" s="78">
        <v>11.4</v>
      </c>
      <c r="E58" s="78">
        <v>62.8</v>
      </c>
    </row>
    <row r="59" spans="1:5" x14ac:dyDescent="0.2">
      <c r="A59" s="63">
        <v>2001</v>
      </c>
      <c r="B59" s="77">
        <v>32.5</v>
      </c>
      <c r="C59" s="78">
        <v>18.2</v>
      </c>
      <c r="D59" s="78">
        <v>11.2</v>
      </c>
      <c r="E59" s="78">
        <v>61.9</v>
      </c>
    </row>
    <row r="60" spans="1:5" x14ac:dyDescent="0.2">
      <c r="A60" s="63">
        <v>2002</v>
      </c>
      <c r="B60" s="77">
        <v>32.4</v>
      </c>
      <c r="C60" s="78">
        <v>17.7</v>
      </c>
      <c r="D60" s="78">
        <v>11.5</v>
      </c>
      <c r="E60" s="78">
        <v>61.6</v>
      </c>
    </row>
    <row r="61" spans="1:5" x14ac:dyDescent="0.2">
      <c r="A61" s="63">
        <v>2003</v>
      </c>
      <c r="B61" s="77">
        <v>33.1</v>
      </c>
      <c r="C61" s="78">
        <v>17.8</v>
      </c>
      <c r="D61" s="78">
        <v>11.4</v>
      </c>
      <c r="E61" s="78">
        <v>62.3</v>
      </c>
    </row>
    <row r="62" spans="1:5" x14ac:dyDescent="0.2">
      <c r="A62" s="63">
        <v>2004</v>
      </c>
      <c r="B62" s="77">
        <v>31.6</v>
      </c>
      <c r="C62" s="78">
        <v>17.5</v>
      </c>
      <c r="D62" s="78">
        <v>11.7</v>
      </c>
      <c r="E62" s="78">
        <v>60.8</v>
      </c>
    </row>
    <row r="63" spans="1:5" ht="12.75" customHeight="1" x14ac:dyDescent="0.2">
      <c r="A63" s="63">
        <v>2005</v>
      </c>
      <c r="B63" s="77">
        <v>32.799999999999997</v>
      </c>
      <c r="C63" s="78">
        <v>17</v>
      </c>
      <c r="D63" s="78">
        <v>11.4</v>
      </c>
      <c r="E63" s="78">
        <v>61.199999999999996</v>
      </c>
    </row>
    <row r="64" spans="1:5" x14ac:dyDescent="0.2">
      <c r="A64" s="63">
        <v>2006</v>
      </c>
      <c r="B64" s="77">
        <v>33.700000000000003</v>
      </c>
      <c r="C64" s="78">
        <v>16.8</v>
      </c>
      <c r="D64" s="78">
        <v>12.1</v>
      </c>
      <c r="E64" s="78">
        <v>62.6</v>
      </c>
    </row>
    <row r="65" spans="1:5" x14ac:dyDescent="0.2">
      <c r="A65" s="63">
        <v>2007</v>
      </c>
      <c r="B65" s="77">
        <v>33.700000000000003</v>
      </c>
      <c r="C65" s="78">
        <v>16.399999999999999</v>
      </c>
      <c r="D65" s="78">
        <v>12.6</v>
      </c>
      <c r="E65" s="78">
        <v>62.7</v>
      </c>
    </row>
    <row r="66" spans="1:5" x14ac:dyDescent="0.2">
      <c r="A66" s="63">
        <v>2008</v>
      </c>
      <c r="B66" s="75">
        <v>33.6</v>
      </c>
      <c r="C66" s="78">
        <v>16.3</v>
      </c>
      <c r="D66" s="78">
        <v>12.4</v>
      </c>
      <c r="E66" s="78">
        <v>62.3</v>
      </c>
    </row>
    <row r="67" spans="1:5" x14ac:dyDescent="0.2">
      <c r="A67" s="63">
        <v>2009</v>
      </c>
      <c r="B67" s="75">
        <v>34.799999999999997</v>
      </c>
      <c r="C67" s="78">
        <v>15.9</v>
      </c>
      <c r="D67" s="78">
        <v>14.6</v>
      </c>
      <c r="E67" s="78">
        <v>65.2</v>
      </c>
    </row>
    <row r="68" spans="1:5" x14ac:dyDescent="0.2">
      <c r="A68" s="63">
        <v>2010</v>
      </c>
      <c r="B68" s="75">
        <v>34.299999999999997</v>
      </c>
      <c r="C68" s="78">
        <v>16.3</v>
      </c>
      <c r="D68" s="78">
        <v>14.400000000000002</v>
      </c>
      <c r="E68" s="78">
        <v>65</v>
      </c>
    </row>
    <row r="69" spans="1:5" x14ac:dyDescent="0.2">
      <c r="A69" s="64">
        <v>2011</v>
      </c>
      <c r="B69" s="75">
        <v>35.9</v>
      </c>
      <c r="C69" s="78">
        <v>16.100000000000001</v>
      </c>
      <c r="D69" s="78">
        <v>19.100000000000001</v>
      </c>
      <c r="E69" s="78">
        <v>71.2</v>
      </c>
    </row>
    <row r="70" spans="1:5" x14ac:dyDescent="0.2">
      <c r="A70" s="64">
        <v>2012</v>
      </c>
      <c r="B70" s="75">
        <v>37.9</v>
      </c>
      <c r="C70" s="78">
        <v>16.100000000000001</v>
      </c>
      <c r="D70" s="78">
        <v>24.4</v>
      </c>
      <c r="E70" s="78">
        <v>78.3</v>
      </c>
    </row>
    <row r="71" spans="1:5" x14ac:dyDescent="0.2">
      <c r="A71" s="64">
        <v>2013</v>
      </c>
      <c r="B71" s="75">
        <v>38.6</v>
      </c>
      <c r="C71" s="78">
        <v>15.9</v>
      </c>
      <c r="D71" s="78">
        <v>20.399999999999999</v>
      </c>
      <c r="E71" s="78">
        <v>74.900000000000006</v>
      </c>
    </row>
    <row r="72" spans="1:5" x14ac:dyDescent="0.2">
      <c r="A72" s="64">
        <v>2014</v>
      </c>
      <c r="B72" s="75">
        <v>38.200000000000003</v>
      </c>
      <c r="C72" s="78">
        <v>16.2</v>
      </c>
      <c r="D72" s="78">
        <v>24.2</v>
      </c>
      <c r="E72" s="78">
        <v>78.599999999999994</v>
      </c>
    </row>
    <row r="73" spans="1:5" x14ac:dyDescent="0.2">
      <c r="A73" s="64" t="s">
        <v>234</v>
      </c>
      <c r="B73" s="79">
        <v>39.799999999999997</v>
      </c>
      <c r="C73" s="78">
        <v>15.7</v>
      </c>
      <c r="D73" s="78">
        <v>22.3</v>
      </c>
      <c r="E73" s="77">
        <v>77.7</v>
      </c>
    </row>
    <row r="74" spans="1:5" x14ac:dyDescent="0.2">
      <c r="A74" s="64" t="s">
        <v>235</v>
      </c>
      <c r="B74" s="79">
        <v>40.4</v>
      </c>
      <c r="C74" s="78">
        <v>15.7</v>
      </c>
      <c r="D74" s="78">
        <v>22.6</v>
      </c>
      <c r="E74" s="77">
        <v>78.7</v>
      </c>
    </row>
    <row r="75" spans="1:5" x14ac:dyDescent="0.2">
      <c r="A75" s="64" t="s">
        <v>236</v>
      </c>
      <c r="B75" s="79">
        <v>41.6</v>
      </c>
      <c r="C75" s="78">
        <v>15.9</v>
      </c>
      <c r="D75" s="78">
        <v>22.2</v>
      </c>
      <c r="E75" s="77">
        <v>79.599999999999994</v>
      </c>
    </row>
    <row r="76" spans="1:5" x14ac:dyDescent="0.2">
      <c r="A76" s="64" t="s">
        <v>265</v>
      </c>
      <c r="B76" s="79">
        <v>42.4</v>
      </c>
      <c r="C76" s="78">
        <v>16.5</v>
      </c>
      <c r="D76" s="78">
        <v>21.7</v>
      </c>
      <c r="E76" s="77">
        <v>80.599999999999994</v>
      </c>
    </row>
    <row r="77" spans="1:5" x14ac:dyDescent="0.2">
      <c r="A77" s="116" t="s">
        <v>244</v>
      </c>
      <c r="B77" s="79">
        <v>42.4</v>
      </c>
      <c r="C77" s="117">
        <v>16.399999999999999</v>
      </c>
      <c r="D77" s="117">
        <v>20.9</v>
      </c>
      <c r="E77" s="77">
        <v>79.7</v>
      </c>
    </row>
    <row r="78" spans="1:5" ht="12.75" thickBot="1" x14ac:dyDescent="0.25">
      <c r="A78" s="65" t="s">
        <v>259</v>
      </c>
      <c r="B78" s="80">
        <v>46.3</v>
      </c>
      <c r="C78" s="81">
        <v>18</v>
      </c>
      <c r="D78" s="81">
        <v>22.8</v>
      </c>
      <c r="E78" s="82">
        <v>87</v>
      </c>
    </row>
    <row r="79" spans="1:5" x14ac:dyDescent="0.2">
      <c r="B79" s="48"/>
      <c r="C79" s="48"/>
      <c r="D79" s="48"/>
      <c r="E79" s="48"/>
    </row>
    <row r="80" spans="1:5" x14ac:dyDescent="0.2">
      <c r="B80" s="48"/>
      <c r="C80" s="48"/>
      <c r="D80" s="48"/>
      <c r="E80" s="48"/>
    </row>
  </sheetData>
  <mergeCells count="4">
    <mergeCell ref="A1:G1"/>
    <mergeCell ref="A35:I35"/>
    <mergeCell ref="A34:I34"/>
    <mergeCell ref="A33:I33"/>
  </mergeCells>
  <phoneticPr fontId="4" type="noConversion"/>
  <pageMargins left="0.78740157480314965" right="0.78740157480314965" top="0.59055118110236227" bottom="0.59055118110236227" header="0.31496062992125984" footer="0.31496062992125984"/>
  <pageSetup paperSize="9" orientation="landscape" r:id="rId1"/>
  <headerFooter alignWithMargins="0"/>
  <rowBreaks count="1" manualBreakCount="1">
    <brk id="7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7" workbookViewId="0">
      <selection activeCell="F37" sqref="F37"/>
    </sheetView>
  </sheetViews>
  <sheetFormatPr baseColWidth="10" defaultColWidth="11.42578125" defaultRowHeight="12" x14ac:dyDescent="0.2"/>
  <cols>
    <col min="1" max="1" width="11.7109375" style="8" customWidth="1"/>
    <col min="2" max="2" width="23.140625" style="8" customWidth="1"/>
    <col min="3" max="3" width="9" style="8" customWidth="1"/>
    <col min="4" max="4" width="9" style="48" customWidth="1"/>
    <col min="5" max="5" width="9" style="8" customWidth="1"/>
    <col min="6" max="12" width="9" style="48" customWidth="1"/>
    <col min="13" max="16384" width="11.42578125" style="8"/>
  </cols>
  <sheetData>
    <row r="1" spans="1:13" s="35" customFormat="1" x14ac:dyDescent="0.2">
      <c r="A1" s="244" t="s">
        <v>290</v>
      </c>
      <c r="B1" s="244"/>
      <c r="C1" s="244"/>
      <c r="D1" s="244"/>
      <c r="E1" s="244"/>
      <c r="F1" s="244"/>
      <c r="G1" s="244"/>
      <c r="H1" s="244"/>
      <c r="I1" s="244"/>
      <c r="J1" s="244"/>
      <c r="K1" s="244"/>
      <c r="L1" s="244"/>
      <c r="M1" s="8"/>
    </row>
    <row r="2" spans="1:13" s="35" customFormat="1" ht="12.75" thickBot="1" x14ac:dyDescent="0.25">
      <c r="A2" s="7"/>
      <c r="B2" s="6"/>
      <c r="C2" s="6"/>
      <c r="D2" s="6"/>
      <c r="E2" s="6"/>
      <c r="F2" s="6"/>
      <c r="G2" s="6"/>
      <c r="H2" s="6"/>
      <c r="I2" s="6"/>
      <c r="J2" s="6"/>
      <c r="K2" s="6"/>
      <c r="L2" s="6"/>
      <c r="M2" s="8"/>
    </row>
    <row r="3" spans="1:13" s="35" customFormat="1" ht="11.25" customHeight="1" x14ac:dyDescent="0.2">
      <c r="A3" s="245" t="s">
        <v>75</v>
      </c>
      <c r="B3" s="236" t="s">
        <v>76</v>
      </c>
      <c r="C3" s="204" t="s">
        <v>15</v>
      </c>
      <c r="D3" s="204"/>
      <c r="E3" s="204" t="s">
        <v>14</v>
      </c>
      <c r="F3" s="235" t="s">
        <v>213</v>
      </c>
      <c r="G3" s="235"/>
      <c r="H3" s="235"/>
      <c r="I3" s="235"/>
      <c r="J3" s="235" t="s">
        <v>18</v>
      </c>
      <c r="K3" s="235"/>
      <c r="L3" s="235"/>
    </row>
    <row r="4" spans="1:13" s="35" customFormat="1" ht="25.5" customHeight="1" x14ac:dyDescent="0.2">
      <c r="A4" s="246"/>
      <c r="B4" s="237"/>
      <c r="C4" s="17" t="s">
        <v>34</v>
      </c>
      <c r="D4" s="36" t="s">
        <v>90</v>
      </c>
      <c r="E4" s="247"/>
      <c r="F4" s="36" t="s">
        <v>19</v>
      </c>
      <c r="G4" s="36" t="s">
        <v>20</v>
      </c>
      <c r="H4" s="36" t="s">
        <v>21</v>
      </c>
      <c r="I4" s="36" t="s">
        <v>22</v>
      </c>
      <c r="J4" s="36" t="s">
        <v>34</v>
      </c>
      <c r="K4" s="36" t="s">
        <v>35</v>
      </c>
      <c r="L4" s="36" t="s">
        <v>36</v>
      </c>
    </row>
    <row r="5" spans="1:13" s="35" customFormat="1" x14ac:dyDescent="0.2">
      <c r="A5" s="240" t="s">
        <v>30</v>
      </c>
      <c r="B5" s="37" t="s">
        <v>93</v>
      </c>
      <c r="C5" s="38">
        <v>4896</v>
      </c>
      <c r="D5" s="39">
        <v>18.8</v>
      </c>
      <c r="E5" s="38">
        <v>4716</v>
      </c>
      <c r="F5" s="39">
        <v>4.55</v>
      </c>
      <c r="G5" s="39">
        <v>18.34</v>
      </c>
      <c r="H5" s="39">
        <v>36.15</v>
      </c>
      <c r="I5" s="39">
        <v>37.28</v>
      </c>
      <c r="J5" s="39">
        <v>96.3</v>
      </c>
      <c r="K5" s="39">
        <v>97.9</v>
      </c>
      <c r="L5" s="39">
        <v>95.9</v>
      </c>
    </row>
    <row r="6" spans="1:13" s="35" customFormat="1" x14ac:dyDescent="0.2">
      <c r="A6" s="241"/>
      <c r="B6" s="18" t="s">
        <v>100</v>
      </c>
      <c r="C6" s="40">
        <v>6894</v>
      </c>
      <c r="D6" s="41">
        <v>7</v>
      </c>
      <c r="E6" s="40">
        <v>6550</v>
      </c>
      <c r="F6" s="41">
        <v>3.97</v>
      </c>
      <c r="G6" s="41">
        <v>16.29</v>
      </c>
      <c r="H6" s="41">
        <v>32.380000000000003</v>
      </c>
      <c r="I6" s="41">
        <v>42.37</v>
      </c>
      <c r="J6" s="41">
        <v>95</v>
      </c>
      <c r="K6" s="41">
        <v>95.9</v>
      </c>
      <c r="L6" s="41">
        <v>94.9</v>
      </c>
    </row>
    <row r="7" spans="1:13" s="35" customFormat="1" ht="24" x14ac:dyDescent="0.2">
      <c r="A7" s="241"/>
      <c r="B7" s="18" t="s">
        <v>94</v>
      </c>
      <c r="C7" s="40">
        <v>10817</v>
      </c>
      <c r="D7" s="41">
        <v>6.6</v>
      </c>
      <c r="E7" s="40">
        <v>10389</v>
      </c>
      <c r="F7" s="41">
        <v>3.99</v>
      </c>
      <c r="G7" s="41">
        <v>17.920000000000002</v>
      </c>
      <c r="H7" s="41">
        <v>34.85</v>
      </c>
      <c r="I7" s="41">
        <v>39.28</v>
      </c>
      <c r="J7" s="41">
        <v>96</v>
      </c>
      <c r="K7" s="41">
        <v>97.6</v>
      </c>
      <c r="L7" s="41">
        <v>95.9</v>
      </c>
    </row>
    <row r="8" spans="1:13" s="35" customFormat="1" ht="24" x14ac:dyDescent="0.2">
      <c r="A8" s="241"/>
      <c r="B8" s="18" t="s">
        <v>95</v>
      </c>
      <c r="C8" s="40">
        <v>12018</v>
      </c>
      <c r="D8" s="41">
        <v>5</v>
      </c>
      <c r="E8" s="40">
        <v>11597</v>
      </c>
      <c r="F8" s="41">
        <v>5.8</v>
      </c>
      <c r="G8" s="41">
        <v>19.87</v>
      </c>
      <c r="H8" s="41">
        <v>35.200000000000003</v>
      </c>
      <c r="I8" s="41">
        <v>35.630000000000003</v>
      </c>
      <c r="J8" s="41">
        <v>96.5</v>
      </c>
      <c r="K8" s="41">
        <v>96.3</v>
      </c>
      <c r="L8" s="41">
        <v>96.5</v>
      </c>
    </row>
    <row r="9" spans="1:13" s="35" customFormat="1" x14ac:dyDescent="0.2">
      <c r="A9" s="241"/>
      <c r="B9" s="23" t="s">
        <v>79</v>
      </c>
      <c r="C9" s="24">
        <v>34625</v>
      </c>
      <c r="D9" s="25">
        <v>7.9</v>
      </c>
      <c r="E9" s="24">
        <v>33252</v>
      </c>
      <c r="F9" s="25">
        <v>4.7</v>
      </c>
      <c r="G9" s="25">
        <v>18.329999999999998</v>
      </c>
      <c r="H9" s="25">
        <v>34.659999999999997</v>
      </c>
      <c r="I9" s="25">
        <v>38.35</v>
      </c>
      <c r="J9" s="25">
        <v>96</v>
      </c>
      <c r="K9" s="25">
        <v>97.1</v>
      </c>
      <c r="L9" s="25">
        <v>95.9</v>
      </c>
    </row>
    <row r="10" spans="1:13" s="35" customFormat="1" x14ac:dyDescent="0.2">
      <c r="A10" s="198" t="s">
        <v>26</v>
      </c>
      <c r="B10" s="18" t="s">
        <v>96</v>
      </c>
      <c r="C10" s="40">
        <v>5301</v>
      </c>
      <c r="D10" s="41">
        <v>61.1</v>
      </c>
      <c r="E10" s="40">
        <v>5105</v>
      </c>
      <c r="F10" s="41">
        <v>6.72</v>
      </c>
      <c r="G10" s="41">
        <v>20.43</v>
      </c>
      <c r="H10" s="41">
        <v>32.159999999999997</v>
      </c>
      <c r="I10" s="41">
        <v>36.99</v>
      </c>
      <c r="J10" s="41">
        <v>96.3</v>
      </c>
      <c r="K10" s="41">
        <v>97.1</v>
      </c>
      <c r="L10" s="41">
        <v>95.1</v>
      </c>
    </row>
    <row r="11" spans="1:13" s="35" customFormat="1" ht="24" x14ac:dyDescent="0.2">
      <c r="A11" s="241"/>
      <c r="B11" s="18" t="s">
        <v>97</v>
      </c>
      <c r="C11" s="40">
        <v>3806</v>
      </c>
      <c r="D11" s="41">
        <v>50.6</v>
      </c>
      <c r="E11" s="40">
        <v>3618</v>
      </c>
      <c r="F11" s="41">
        <v>5.49</v>
      </c>
      <c r="G11" s="41">
        <v>16.45</v>
      </c>
      <c r="H11" s="41">
        <v>31.9</v>
      </c>
      <c r="I11" s="41">
        <v>41.22</v>
      </c>
      <c r="J11" s="41">
        <v>95.1</v>
      </c>
      <c r="K11" s="41">
        <v>96</v>
      </c>
      <c r="L11" s="41">
        <v>94.1</v>
      </c>
    </row>
    <row r="12" spans="1:13" s="35" customFormat="1" x14ac:dyDescent="0.2">
      <c r="A12" s="241"/>
      <c r="B12" s="26" t="s">
        <v>79</v>
      </c>
      <c r="C12" s="20">
        <v>9107</v>
      </c>
      <c r="D12" s="21">
        <v>56.7</v>
      </c>
      <c r="E12" s="20">
        <v>8723</v>
      </c>
      <c r="F12" s="21">
        <v>6.2</v>
      </c>
      <c r="G12" s="21">
        <v>18.77</v>
      </c>
      <c r="H12" s="21">
        <v>32.049999999999997</v>
      </c>
      <c r="I12" s="21">
        <v>38.76</v>
      </c>
      <c r="J12" s="21">
        <v>95.8</v>
      </c>
      <c r="K12" s="21">
        <v>96.7</v>
      </c>
      <c r="L12" s="21">
        <v>94.6</v>
      </c>
    </row>
    <row r="13" spans="1:13" s="35" customFormat="1" x14ac:dyDescent="0.2">
      <c r="A13" s="248" t="s">
        <v>29</v>
      </c>
      <c r="B13" s="249"/>
      <c r="C13" s="42">
        <v>5340</v>
      </c>
      <c r="D13" s="43">
        <v>48.9</v>
      </c>
      <c r="E13" s="42">
        <v>5272</v>
      </c>
      <c r="F13" s="43">
        <v>1.54</v>
      </c>
      <c r="G13" s="43">
        <v>11.25</v>
      </c>
      <c r="H13" s="43">
        <v>36.200000000000003</v>
      </c>
      <c r="I13" s="43">
        <v>49.74</v>
      </c>
      <c r="J13" s="43">
        <v>98.7</v>
      </c>
      <c r="K13" s="43">
        <v>98.6</v>
      </c>
      <c r="L13" s="43">
        <v>98.8</v>
      </c>
    </row>
    <row r="14" spans="1:13" s="35" customFormat="1" x14ac:dyDescent="0.2">
      <c r="A14" s="197" t="s">
        <v>150</v>
      </c>
      <c r="B14" s="22" t="s">
        <v>98</v>
      </c>
      <c r="C14" s="44">
        <v>35326</v>
      </c>
      <c r="D14" s="45">
        <v>47</v>
      </c>
      <c r="E14" s="44">
        <v>32889</v>
      </c>
      <c r="F14" s="45">
        <v>2.88</v>
      </c>
      <c r="G14" s="45">
        <v>14.47</v>
      </c>
      <c r="H14" s="45">
        <v>32.26</v>
      </c>
      <c r="I14" s="45">
        <v>43.49</v>
      </c>
      <c r="J14" s="45">
        <v>93.1</v>
      </c>
      <c r="K14" s="45">
        <v>95.4</v>
      </c>
      <c r="L14" s="45">
        <v>91.1</v>
      </c>
    </row>
    <row r="15" spans="1:13" s="35" customFormat="1" x14ac:dyDescent="0.2">
      <c r="A15" s="196"/>
      <c r="B15" s="18" t="s">
        <v>159</v>
      </c>
      <c r="C15" s="40">
        <v>18162</v>
      </c>
      <c r="D15" s="41">
        <v>42</v>
      </c>
      <c r="E15" s="40">
        <v>16942</v>
      </c>
      <c r="F15" s="41">
        <v>4.83</v>
      </c>
      <c r="G15" s="41">
        <v>18.36</v>
      </c>
      <c r="H15" s="41">
        <v>32.83</v>
      </c>
      <c r="I15" s="41">
        <v>37.270000000000003</v>
      </c>
      <c r="J15" s="41">
        <v>93.3</v>
      </c>
      <c r="K15" s="41">
        <v>95.4</v>
      </c>
      <c r="L15" s="41">
        <v>91.8</v>
      </c>
    </row>
    <row r="16" spans="1:13" s="35" customFormat="1" ht="24" x14ac:dyDescent="0.2">
      <c r="A16" s="196"/>
      <c r="B16" s="18" t="s">
        <v>160</v>
      </c>
      <c r="C16" s="40">
        <v>23284</v>
      </c>
      <c r="D16" s="41">
        <v>65.599999999999994</v>
      </c>
      <c r="E16" s="40">
        <v>21688</v>
      </c>
      <c r="F16" s="41">
        <v>1.87</v>
      </c>
      <c r="G16" s="41">
        <v>12.28</v>
      </c>
      <c r="H16" s="41">
        <v>31.79</v>
      </c>
      <c r="I16" s="41">
        <v>47.2</v>
      </c>
      <c r="J16" s="41">
        <v>93.1</v>
      </c>
      <c r="K16" s="41">
        <v>94.8</v>
      </c>
      <c r="L16" s="41">
        <v>90</v>
      </c>
    </row>
    <row r="17" spans="1:12" s="35" customFormat="1" ht="24" x14ac:dyDescent="0.2">
      <c r="A17" s="196"/>
      <c r="B17" s="18" t="s">
        <v>161</v>
      </c>
      <c r="C17" s="40">
        <v>2309</v>
      </c>
      <c r="D17" s="41">
        <v>28</v>
      </c>
      <c r="E17" s="40">
        <v>2102</v>
      </c>
      <c r="F17" s="41">
        <v>2.56</v>
      </c>
      <c r="G17" s="41">
        <v>12.91</v>
      </c>
      <c r="H17" s="41">
        <v>32.049999999999997</v>
      </c>
      <c r="I17" s="41">
        <v>43.53</v>
      </c>
      <c r="J17" s="41">
        <v>91</v>
      </c>
      <c r="K17" s="41">
        <v>91.2</v>
      </c>
      <c r="L17" s="41">
        <v>91</v>
      </c>
    </row>
    <row r="18" spans="1:12" s="35" customFormat="1" x14ac:dyDescent="0.2">
      <c r="A18" s="198"/>
      <c r="B18" s="23" t="s">
        <v>79</v>
      </c>
      <c r="C18" s="24">
        <v>79081</v>
      </c>
      <c r="D18" s="25">
        <v>50.8</v>
      </c>
      <c r="E18" s="24">
        <v>73621</v>
      </c>
      <c r="F18" s="25">
        <v>3.02</v>
      </c>
      <c r="G18" s="25">
        <v>14.67</v>
      </c>
      <c r="H18" s="25">
        <v>32.25</v>
      </c>
      <c r="I18" s="25">
        <v>43.15</v>
      </c>
      <c r="J18" s="25">
        <v>93.1</v>
      </c>
      <c r="K18" s="25">
        <v>95.1</v>
      </c>
      <c r="L18" s="25">
        <v>91.1</v>
      </c>
    </row>
    <row r="19" spans="1:12" s="35" customFormat="1" x14ac:dyDescent="0.2">
      <c r="A19" s="238" t="s">
        <v>28</v>
      </c>
      <c r="B19" s="239"/>
      <c r="C19" s="42">
        <v>23857</v>
      </c>
      <c r="D19" s="43">
        <v>86.8</v>
      </c>
      <c r="E19" s="42">
        <v>22967</v>
      </c>
      <c r="F19" s="43">
        <v>5.88</v>
      </c>
      <c r="G19" s="43">
        <v>19.100000000000001</v>
      </c>
      <c r="H19" s="43">
        <v>34.229999999999997</v>
      </c>
      <c r="I19" s="43">
        <v>37.06</v>
      </c>
      <c r="J19" s="43">
        <v>96.3</v>
      </c>
      <c r="K19" s="43">
        <v>96.7</v>
      </c>
      <c r="L19" s="43">
        <v>93.6</v>
      </c>
    </row>
    <row r="20" spans="1:12" s="35" customFormat="1" x14ac:dyDescent="0.2">
      <c r="A20" s="238" t="s">
        <v>31</v>
      </c>
      <c r="B20" s="239"/>
      <c r="C20" s="42">
        <v>3558</v>
      </c>
      <c r="D20" s="43">
        <v>76.3</v>
      </c>
      <c r="E20" s="42">
        <v>3525</v>
      </c>
      <c r="F20" s="43">
        <v>17.989999999999998</v>
      </c>
      <c r="G20" s="43">
        <v>34.94</v>
      </c>
      <c r="H20" s="43">
        <v>31.39</v>
      </c>
      <c r="I20" s="43">
        <v>14.76</v>
      </c>
      <c r="J20" s="43">
        <v>99.1</v>
      </c>
      <c r="K20" s="43">
        <v>99.4</v>
      </c>
      <c r="L20" s="43">
        <v>97.9</v>
      </c>
    </row>
    <row r="21" spans="1:12" s="35" customFormat="1" x14ac:dyDescent="0.2">
      <c r="A21" s="238" t="s">
        <v>27</v>
      </c>
      <c r="B21" s="239"/>
      <c r="C21" s="42">
        <v>337</v>
      </c>
      <c r="D21" s="43">
        <v>56.4</v>
      </c>
      <c r="E21" s="42">
        <v>335</v>
      </c>
      <c r="F21" s="43">
        <v>32.049999999999997</v>
      </c>
      <c r="G21" s="43">
        <v>30.27</v>
      </c>
      <c r="H21" s="43">
        <v>24.33</v>
      </c>
      <c r="I21" s="43">
        <v>12.76</v>
      </c>
      <c r="J21" s="43">
        <v>99.4</v>
      </c>
      <c r="K21" s="43">
        <v>100</v>
      </c>
      <c r="L21" s="43">
        <v>98.6</v>
      </c>
    </row>
    <row r="22" spans="1:12" s="35" customFormat="1" ht="12.75" thickBot="1" x14ac:dyDescent="0.25">
      <c r="A22" s="242" t="s">
        <v>219</v>
      </c>
      <c r="B22" s="243"/>
      <c r="C22" s="46">
        <v>2325</v>
      </c>
      <c r="D22" s="47">
        <v>55.5</v>
      </c>
      <c r="E22" s="46">
        <v>2277</v>
      </c>
      <c r="F22" s="47">
        <v>7.87</v>
      </c>
      <c r="G22" s="47">
        <v>22.8</v>
      </c>
      <c r="H22" s="47">
        <v>35.479999999999997</v>
      </c>
      <c r="I22" s="47">
        <v>31.78</v>
      </c>
      <c r="J22" s="47">
        <v>97.9</v>
      </c>
      <c r="K22" s="47">
        <v>98.1</v>
      </c>
      <c r="L22" s="47">
        <v>97.7</v>
      </c>
    </row>
    <row r="23" spans="1:12" s="35" customFormat="1" ht="14.1" customHeight="1" x14ac:dyDescent="0.2">
      <c r="A23" s="250" t="s">
        <v>99</v>
      </c>
      <c r="B23" s="251"/>
      <c r="C23" s="27">
        <v>158230</v>
      </c>
      <c r="D23" s="28">
        <v>47.7</v>
      </c>
      <c r="E23" s="27">
        <v>149972</v>
      </c>
      <c r="F23" s="28">
        <v>4.42</v>
      </c>
      <c r="G23" s="28">
        <v>16.87</v>
      </c>
      <c r="H23" s="28">
        <v>33.21</v>
      </c>
      <c r="I23" s="28">
        <v>40.28</v>
      </c>
      <c r="J23" s="28">
        <v>94.8</v>
      </c>
      <c r="K23" s="28">
        <v>96</v>
      </c>
      <c r="L23" s="28">
        <v>93.6</v>
      </c>
    </row>
    <row r="24" spans="1:12" x14ac:dyDescent="0.2">
      <c r="A24" s="199" t="s">
        <v>232</v>
      </c>
      <c r="B24" s="199"/>
      <c r="C24" s="199"/>
      <c r="D24" s="199"/>
      <c r="E24" s="199"/>
      <c r="F24" s="199"/>
      <c r="G24" s="199"/>
      <c r="H24" s="199"/>
      <c r="I24" s="199"/>
      <c r="J24" s="199"/>
      <c r="K24" s="199"/>
      <c r="L24" s="199"/>
    </row>
    <row r="25" spans="1:12" x14ac:dyDescent="0.2">
      <c r="A25" s="201" t="s">
        <v>267</v>
      </c>
      <c r="B25" s="201"/>
      <c r="C25" s="201"/>
      <c r="D25" s="201"/>
      <c r="E25" s="201"/>
      <c r="F25" s="201"/>
      <c r="G25" s="201"/>
      <c r="H25" s="201"/>
      <c r="I25" s="201"/>
      <c r="J25" s="201"/>
      <c r="K25" s="201"/>
      <c r="L25" s="201"/>
    </row>
    <row r="26" spans="1:12" ht="12.75" thickBot="1" x14ac:dyDescent="0.25">
      <c r="A26" s="195" t="s">
        <v>311</v>
      </c>
      <c r="B26" s="195"/>
      <c r="C26" s="195"/>
      <c r="D26" s="195"/>
      <c r="E26" s="195"/>
      <c r="F26" s="195"/>
      <c r="G26" s="195"/>
      <c r="H26" s="195"/>
      <c r="I26" s="195"/>
      <c r="J26" s="195"/>
      <c r="K26" s="195"/>
      <c r="L26" s="195"/>
    </row>
  </sheetData>
  <mergeCells count="19">
    <mergeCell ref="A26:L26"/>
    <mergeCell ref="A1:L1"/>
    <mergeCell ref="A3:A4"/>
    <mergeCell ref="B3:B4"/>
    <mergeCell ref="C3:D3"/>
    <mergeCell ref="E3:E4"/>
    <mergeCell ref="F3:I3"/>
    <mergeCell ref="A25:L25"/>
    <mergeCell ref="A24:L24"/>
    <mergeCell ref="J3:L3"/>
    <mergeCell ref="A13:B13"/>
    <mergeCell ref="A14:A18"/>
    <mergeCell ref="A23:B23"/>
    <mergeCell ref="A21:B21"/>
    <mergeCell ref="A5:A9"/>
    <mergeCell ref="A10:A12"/>
    <mergeCell ref="A22:B22"/>
    <mergeCell ref="A19:B19"/>
    <mergeCell ref="A20:B20"/>
  </mergeCells>
  <phoneticPr fontId="4"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topLeftCell="A88" workbookViewId="0">
      <selection activeCell="N24" sqref="N24"/>
    </sheetView>
  </sheetViews>
  <sheetFormatPr baseColWidth="10" defaultColWidth="11.42578125" defaultRowHeight="12" x14ac:dyDescent="0.2"/>
  <cols>
    <col min="1" max="1" width="9.28515625" style="34" customWidth="1"/>
    <col min="2" max="2" width="14.28515625" style="29" customWidth="1"/>
    <col min="3" max="3" width="50" style="58" customWidth="1"/>
    <col min="4" max="4" width="9.140625" style="59" bestFit="1" customWidth="1"/>
    <col min="5" max="5" width="8.7109375" style="29" bestFit="1" customWidth="1"/>
    <col min="6" max="6" width="9.140625" style="59" bestFit="1" customWidth="1"/>
    <col min="7" max="13" width="7.140625" style="29" customWidth="1"/>
    <col min="14" max="14" width="9.140625" style="59" bestFit="1" customWidth="1"/>
    <col min="15" max="16384" width="11.42578125" style="8"/>
  </cols>
  <sheetData>
    <row r="1" spans="1:14" s="35" customFormat="1" ht="12.75" thickBot="1" x14ac:dyDescent="0.25">
      <c r="A1" s="244" t="s">
        <v>291</v>
      </c>
      <c r="B1" s="274"/>
      <c r="C1" s="274"/>
      <c r="D1" s="274"/>
      <c r="E1" s="274"/>
      <c r="F1" s="274"/>
      <c r="G1" s="274"/>
      <c r="H1" s="274"/>
      <c r="I1" s="274"/>
      <c r="J1" s="274"/>
      <c r="K1" s="274"/>
      <c r="L1" s="274"/>
      <c r="M1" s="274"/>
    </row>
    <row r="2" spans="1:14" s="35" customFormat="1" ht="12" customHeight="1" x14ac:dyDescent="0.2">
      <c r="A2" s="270" t="s">
        <v>101</v>
      </c>
      <c r="B2" s="236" t="s">
        <v>102</v>
      </c>
      <c r="C2" s="236" t="s">
        <v>76</v>
      </c>
      <c r="D2" s="204" t="s">
        <v>15</v>
      </c>
      <c r="E2" s="204"/>
      <c r="F2" s="207" t="s">
        <v>14</v>
      </c>
      <c r="G2" s="235" t="s">
        <v>213</v>
      </c>
      <c r="H2" s="235"/>
      <c r="I2" s="235"/>
      <c r="J2" s="235"/>
      <c r="K2" s="235" t="s">
        <v>18</v>
      </c>
      <c r="L2" s="235"/>
      <c r="M2" s="235"/>
      <c r="N2" s="207" t="s">
        <v>14</v>
      </c>
    </row>
    <row r="3" spans="1:14" s="35" customFormat="1" ht="36" x14ac:dyDescent="0.2">
      <c r="A3" s="271"/>
      <c r="B3" s="237"/>
      <c r="C3" s="237"/>
      <c r="D3" s="16" t="s">
        <v>34</v>
      </c>
      <c r="E3" s="36" t="s">
        <v>90</v>
      </c>
      <c r="F3" s="208"/>
      <c r="G3" s="36" t="s">
        <v>19</v>
      </c>
      <c r="H3" s="36" t="s">
        <v>20</v>
      </c>
      <c r="I3" s="36" t="s">
        <v>21</v>
      </c>
      <c r="J3" s="36" t="s">
        <v>22</v>
      </c>
      <c r="K3" s="36" t="s">
        <v>34</v>
      </c>
      <c r="L3" s="36" t="s">
        <v>35</v>
      </c>
      <c r="M3" s="36" t="s">
        <v>36</v>
      </c>
      <c r="N3" s="208"/>
    </row>
    <row r="4" spans="1:14" s="35" customFormat="1" ht="12" customHeight="1" x14ac:dyDescent="0.2">
      <c r="A4" s="272" t="s">
        <v>32</v>
      </c>
      <c r="B4" s="268" t="s">
        <v>233</v>
      </c>
      <c r="C4" s="49" t="s">
        <v>239</v>
      </c>
      <c r="D4" s="92">
        <v>614</v>
      </c>
      <c r="E4" s="93">
        <v>5.2</v>
      </c>
      <c r="F4" s="92">
        <v>526</v>
      </c>
      <c r="G4" s="93">
        <v>5.54</v>
      </c>
      <c r="H4" s="93">
        <v>15.8</v>
      </c>
      <c r="I4" s="93">
        <v>29.64</v>
      </c>
      <c r="J4" s="93">
        <v>34.69</v>
      </c>
      <c r="K4" s="93">
        <v>85.7</v>
      </c>
      <c r="L4" s="93">
        <v>84.4</v>
      </c>
      <c r="M4" s="93">
        <v>85.7</v>
      </c>
      <c r="N4" s="92">
        <v>526</v>
      </c>
    </row>
    <row r="5" spans="1:14" s="35" customFormat="1" x14ac:dyDescent="0.2">
      <c r="A5" s="264"/>
      <c r="B5" s="269"/>
      <c r="C5" s="52" t="s">
        <v>162</v>
      </c>
      <c r="D5" s="92">
        <v>477</v>
      </c>
      <c r="E5" s="93">
        <v>13.6</v>
      </c>
      <c r="F5" s="92">
        <v>433</v>
      </c>
      <c r="G5" s="93">
        <v>12.79</v>
      </c>
      <c r="H5" s="93">
        <v>23.9</v>
      </c>
      <c r="I5" s="93">
        <v>31.45</v>
      </c>
      <c r="J5" s="93">
        <v>22.64</v>
      </c>
      <c r="K5" s="93">
        <v>90.8</v>
      </c>
      <c r="L5" s="93">
        <v>93.8</v>
      </c>
      <c r="M5" s="93">
        <v>90.3</v>
      </c>
      <c r="N5" s="92">
        <v>433</v>
      </c>
    </row>
    <row r="6" spans="1:14" s="35" customFormat="1" ht="12" customHeight="1" x14ac:dyDescent="0.2">
      <c r="A6" s="264"/>
      <c r="B6" s="254" t="s">
        <v>139</v>
      </c>
      <c r="C6" s="50" t="s">
        <v>103</v>
      </c>
      <c r="D6" s="88">
        <v>1045</v>
      </c>
      <c r="E6" s="89">
        <v>1.7</v>
      </c>
      <c r="F6" s="88">
        <v>960</v>
      </c>
      <c r="G6" s="89">
        <v>0.77</v>
      </c>
      <c r="H6" s="89">
        <v>8.1300000000000008</v>
      </c>
      <c r="I6" s="89">
        <v>31.67</v>
      </c>
      <c r="J6" s="89">
        <v>51.29</v>
      </c>
      <c r="K6" s="89">
        <v>91.9</v>
      </c>
      <c r="L6" s="89">
        <v>100</v>
      </c>
      <c r="M6" s="89">
        <v>91.7</v>
      </c>
      <c r="N6" s="88"/>
    </row>
    <row r="7" spans="1:14" s="35" customFormat="1" x14ac:dyDescent="0.2">
      <c r="A7" s="264"/>
      <c r="B7" s="257"/>
      <c r="C7" s="52" t="s">
        <v>104</v>
      </c>
      <c r="D7" s="92">
        <v>961</v>
      </c>
      <c r="E7" s="93">
        <v>45.6</v>
      </c>
      <c r="F7" s="92">
        <v>892</v>
      </c>
      <c r="G7" s="93">
        <v>2.5</v>
      </c>
      <c r="H7" s="93">
        <v>9.7799999999999994</v>
      </c>
      <c r="I7" s="93">
        <v>24.97</v>
      </c>
      <c r="J7" s="93">
        <v>55.57</v>
      </c>
      <c r="K7" s="93">
        <v>92.8</v>
      </c>
      <c r="L7" s="93">
        <v>93.4</v>
      </c>
      <c r="M7" s="93">
        <v>92.4</v>
      </c>
      <c r="N7" s="92"/>
    </row>
    <row r="8" spans="1:14" s="35" customFormat="1" x14ac:dyDescent="0.2">
      <c r="A8" s="264"/>
      <c r="B8" s="257"/>
      <c r="C8" s="52" t="s">
        <v>247</v>
      </c>
      <c r="D8" s="92">
        <v>591</v>
      </c>
      <c r="E8" s="93">
        <v>71.400000000000006</v>
      </c>
      <c r="F8" s="92">
        <v>564</v>
      </c>
      <c r="G8" s="93">
        <v>2.2000000000000002</v>
      </c>
      <c r="H8" s="93">
        <v>11.84</v>
      </c>
      <c r="I8" s="93">
        <v>32.83</v>
      </c>
      <c r="J8" s="93">
        <v>48.56</v>
      </c>
      <c r="K8" s="93">
        <v>95.4</v>
      </c>
      <c r="L8" s="93">
        <v>97.2</v>
      </c>
      <c r="M8" s="93">
        <v>91.1</v>
      </c>
      <c r="N8" s="92"/>
    </row>
    <row r="9" spans="1:14" s="35" customFormat="1" x14ac:dyDescent="0.2">
      <c r="A9" s="264"/>
      <c r="B9" s="257"/>
      <c r="C9" s="52" t="s">
        <v>246</v>
      </c>
      <c r="D9" s="92">
        <v>1430</v>
      </c>
      <c r="E9" s="93">
        <v>87.6</v>
      </c>
      <c r="F9" s="92">
        <v>1358</v>
      </c>
      <c r="G9" s="93">
        <v>2.94</v>
      </c>
      <c r="H9" s="93">
        <v>14.13</v>
      </c>
      <c r="I9" s="93">
        <v>32.450000000000003</v>
      </c>
      <c r="J9" s="93">
        <v>45.45</v>
      </c>
      <c r="K9" s="93">
        <v>95</v>
      </c>
      <c r="L9" s="93">
        <v>95</v>
      </c>
      <c r="M9" s="93">
        <v>94.9</v>
      </c>
      <c r="N9" s="92"/>
    </row>
    <row r="10" spans="1:14" s="35" customFormat="1" x14ac:dyDescent="0.2">
      <c r="A10" s="264"/>
      <c r="B10" s="257"/>
      <c r="C10" s="52" t="s">
        <v>105</v>
      </c>
      <c r="D10" s="92">
        <v>188</v>
      </c>
      <c r="E10" s="93">
        <v>4.8</v>
      </c>
      <c r="F10" s="92">
        <v>172</v>
      </c>
      <c r="G10" s="93">
        <v>0.53</v>
      </c>
      <c r="H10" s="93">
        <v>10.11</v>
      </c>
      <c r="I10" s="93">
        <v>29.26</v>
      </c>
      <c r="J10" s="93">
        <v>51.6</v>
      </c>
      <c r="K10" s="93">
        <v>91.5</v>
      </c>
      <c r="L10" s="93">
        <v>100</v>
      </c>
      <c r="M10" s="93">
        <v>91.1</v>
      </c>
      <c r="N10" s="92"/>
    </row>
    <row r="11" spans="1:14" s="35" customFormat="1" x14ac:dyDescent="0.2">
      <c r="A11" s="264"/>
      <c r="B11" s="257"/>
      <c r="C11" s="52" t="s">
        <v>240</v>
      </c>
      <c r="D11" s="92">
        <v>969</v>
      </c>
      <c r="E11" s="93">
        <v>65</v>
      </c>
      <c r="F11" s="92">
        <v>869</v>
      </c>
      <c r="G11" s="93">
        <v>1.24</v>
      </c>
      <c r="H11" s="93">
        <v>9.6</v>
      </c>
      <c r="I11" s="93">
        <v>30.03</v>
      </c>
      <c r="J11" s="93">
        <v>48.81</v>
      </c>
      <c r="K11" s="93">
        <v>89.7</v>
      </c>
      <c r="L11" s="93">
        <v>91.3</v>
      </c>
      <c r="M11" s="93">
        <v>86.7</v>
      </c>
      <c r="N11" s="92"/>
    </row>
    <row r="12" spans="1:14" s="35" customFormat="1" x14ac:dyDescent="0.2">
      <c r="A12" s="264"/>
      <c r="B12" s="257"/>
      <c r="C12" s="52" t="s">
        <v>151</v>
      </c>
      <c r="D12" s="92">
        <v>57</v>
      </c>
      <c r="E12" s="93">
        <v>75.400000000000006</v>
      </c>
      <c r="F12" s="92">
        <v>55</v>
      </c>
      <c r="G12" s="93" t="s">
        <v>220</v>
      </c>
      <c r="H12" s="93">
        <v>5.26</v>
      </c>
      <c r="I12" s="93">
        <v>28.07</v>
      </c>
      <c r="J12" s="93">
        <v>63.16</v>
      </c>
      <c r="K12" s="93">
        <v>96.5</v>
      </c>
      <c r="L12" s="93">
        <v>97.7</v>
      </c>
      <c r="M12" s="93">
        <v>92.9</v>
      </c>
      <c r="N12" s="92"/>
    </row>
    <row r="13" spans="1:14" s="35" customFormat="1" x14ac:dyDescent="0.2">
      <c r="A13" s="264"/>
      <c r="B13" s="257"/>
      <c r="C13" s="52" t="s">
        <v>248</v>
      </c>
      <c r="D13" s="92">
        <v>5148</v>
      </c>
      <c r="E13" s="93">
        <v>28.5</v>
      </c>
      <c r="F13" s="92">
        <v>4697</v>
      </c>
      <c r="G13" s="93">
        <v>1.07</v>
      </c>
      <c r="H13" s="93">
        <v>9.91</v>
      </c>
      <c r="I13" s="93">
        <v>29.12</v>
      </c>
      <c r="J13" s="93">
        <v>51.15</v>
      </c>
      <c r="K13" s="93">
        <v>91.2</v>
      </c>
      <c r="L13" s="93">
        <v>91.3</v>
      </c>
      <c r="M13" s="93">
        <v>91.2</v>
      </c>
      <c r="N13" s="92"/>
    </row>
    <row r="14" spans="1:14" s="35" customFormat="1" x14ac:dyDescent="0.2">
      <c r="A14" s="264"/>
      <c r="B14" s="257"/>
      <c r="C14" s="52" t="s">
        <v>249</v>
      </c>
      <c r="D14" s="92">
        <v>553</v>
      </c>
      <c r="E14" s="93">
        <v>18.399999999999999</v>
      </c>
      <c r="F14" s="92">
        <v>497</v>
      </c>
      <c r="G14" s="93">
        <v>2.5299999999999998</v>
      </c>
      <c r="H14" s="93">
        <v>11.03</v>
      </c>
      <c r="I14" s="93">
        <v>25.14</v>
      </c>
      <c r="J14" s="93">
        <v>51.18</v>
      </c>
      <c r="K14" s="93">
        <v>89.9</v>
      </c>
      <c r="L14" s="93">
        <v>94.1</v>
      </c>
      <c r="M14" s="93">
        <v>88.9</v>
      </c>
      <c r="N14" s="92"/>
    </row>
    <row r="15" spans="1:14" s="35" customFormat="1" x14ac:dyDescent="0.2">
      <c r="A15" s="264"/>
      <c r="B15" s="257"/>
      <c r="C15" s="52" t="s">
        <v>106</v>
      </c>
      <c r="D15" s="92">
        <v>1164</v>
      </c>
      <c r="E15" s="93">
        <v>19.2</v>
      </c>
      <c r="F15" s="92">
        <v>1123</v>
      </c>
      <c r="G15" s="93">
        <v>2.41</v>
      </c>
      <c r="H15" s="93">
        <v>15.38</v>
      </c>
      <c r="I15" s="93">
        <v>33.25</v>
      </c>
      <c r="J15" s="93">
        <v>45.45</v>
      </c>
      <c r="K15" s="93">
        <v>96.5</v>
      </c>
      <c r="L15" s="93">
        <v>96.9</v>
      </c>
      <c r="M15" s="93">
        <v>96.4</v>
      </c>
      <c r="N15" s="92"/>
    </row>
    <row r="16" spans="1:14" s="35" customFormat="1" x14ac:dyDescent="0.2">
      <c r="A16" s="264"/>
      <c r="B16" s="257"/>
      <c r="C16" s="52" t="s">
        <v>107</v>
      </c>
      <c r="D16" s="92">
        <v>489</v>
      </c>
      <c r="E16" s="93">
        <v>3.9</v>
      </c>
      <c r="F16" s="92">
        <v>448</v>
      </c>
      <c r="G16" s="93">
        <v>1.23</v>
      </c>
      <c r="H16" s="93">
        <v>12.27</v>
      </c>
      <c r="I16" s="93">
        <v>32.11</v>
      </c>
      <c r="J16" s="93">
        <v>46.01</v>
      </c>
      <c r="K16" s="93">
        <v>91.6</v>
      </c>
      <c r="L16" s="93">
        <v>94.7</v>
      </c>
      <c r="M16" s="93">
        <v>91.5</v>
      </c>
      <c r="N16" s="92"/>
    </row>
    <row r="17" spans="1:14" s="35" customFormat="1" x14ac:dyDescent="0.2">
      <c r="A17" s="264"/>
      <c r="B17" s="257"/>
      <c r="C17" s="52" t="s">
        <v>108</v>
      </c>
      <c r="D17" s="92">
        <v>3142</v>
      </c>
      <c r="E17" s="93">
        <v>8.1999999999999993</v>
      </c>
      <c r="F17" s="92">
        <v>2875</v>
      </c>
      <c r="G17" s="93">
        <v>1.59</v>
      </c>
      <c r="H17" s="93">
        <v>10.82</v>
      </c>
      <c r="I17" s="93">
        <v>31.22</v>
      </c>
      <c r="J17" s="93">
        <v>47.87</v>
      </c>
      <c r="K17" s="93">
        <v>91.5</v>
      </c>
      <c r="L17" s="93">
        <v>94.6</v>
      </c>
      <c r="M17" s="93">
        <v>91.2</v>
      </c>
      <c r="N17" s="92"/>
    </row>
    <row r="18" spans="1:14" s="35" customFormat="1" x14ac:dyDescent="0.2">
      <c r="A18" s="264"/>
      <c r="B18" s="257"/>
      <c r="C18" s="52" t="s">
        <v>241</v>
      </c>
      <c r="D18" s="90">
        <v>342</v>
      </c>
      <c r="E18" s="91">
        <v>63.2</v>
      </c>
      <c r="F18" s="90">
        <v>314</v>
      </c>
      <c r="G18" s="91">
        <v>1.46</v>
      </c>
      <c r="H18" s="91">
        <v>9.65</v>
      </c>
      <c r="I18" s="91">
        <v>27.78</v>
      </c>
      <c r="J18" s="91">
        <v>52.92</v>
      </c>
      <c r="K18" s="91">
        <v>91.8</v>
      </c>
      <c r="L18" s="91">
        <v>94.4</v>
      </c>
      <c r="M18" s="91">
        <v>87.3</v>
      </c>
      <c r="N18" s="90"/>
    </row>
    <row r="19" spans="1:14" s="35" customFormat="1" x14ac:dyDescent="0.2">
      <c r="A19" s="264"/>
      <c r="B19" s="254" t="s">
        <v>140</v>
      </c>
      <c r="C19" s="50" t="s">
        <v>109</v>
      </c>
      <c r="D19" s="88">
        <v>520</v>
      </c>
      <c r="E19" s="89">
        <v>53.3</v>
      </c>
      <c r="F19" s="88">
        <v>467</v>
      </c>
      <c r="G19" s="89">
        <v>2.69</v>
      </c>
      <c r="H19" s="89">
        <v>15</v>
      </c>
      <c r="I19" s="89">
        <v>29.42</v>
      </c>
      <c r="J19" s="89">
        <v>42.69</v>
      </c>
      <c r="K19" s="89">
        <v>89.8</v>
      </c>
      <c r="L19" s="89">
        <v>91.3</v>
      </c>
      <c r="M19" s="89">
        <v>88.1</v>
      </c>
      <c r="N19" s="88">
        <v>467</v>
      </c>
    </row>
    <row r="20" spans="1:14" s="35" customFormat="1" ht="12" customHeight="1" x14ac:dyDescent="0.2">
      <c r="A20" s="264"/>
      <c r="B20" s="255"/>
      <c r="C20" s="52" t="s">
        <v>163</v>
      </c>
      <c r="D20" s="92">
        <v>716</v>
      </c>
      <c r="E20" s="93">
        <v>19</v>
      </c>
      <c r="F20" s="92">
        <v>643</v>
      </c>
      <c r="G20" s="93">
        <v>15.08</v>
      </c>
      <c r="H20" s="93">
        <v>19.27</v>
      </c>
      <c r="I20" s="93">
        <v>26.4</v>
      </c>
      <c r="J20" s="93">
        <v>29.05</v>
      </c>
      <c r="K20" s="93">
        <v>89.8</v>
      </c>
      <c r="L20" s="93">
        <v>91.9</v>
      </c>
      <c r="M20" s="93">
        <v>89.3</v>
      </c>
      <c r="N20" s="92">
        <v>643</v>
      </c>
    </row>
    <row r="21" spans="1:14" s="35" customFormat="1" x14ac:dyDescent="0.2">
      <c r="A21" s="264"/>
      <c r="B21" s="255"/>
      <c r="C21" s="52" t="s">
        <v>164</v>
      </c>
      <c r="D21" s="92">
        <v>112</v>
      </c>
      <c r="E21" s="93">
        <v>7.1</v>
      </c>
      <c r="F21" s="92">
        <v>104</v>
      </c>
      <c r="G21" s="93">
        <v>4.46</v>
      </c>
      <c r="H21" s="93">
        <v>16.96</v>
      </c>
      <c r="I21" s="93">
        <v>41.96</v>
      </c>
      <c r="J21" s="93">
        <v>29.46</v>
      </c>
      <c r="K21" s="93">
        <v>92.9</v>
      </c>
      <c r="L21" s="93">
        <v>87.5</v>
      </c>
      <c r="M21" s="93">
        <v>93.3</v>
      </c>
      <c r="N21" s="92">
        <v>104</v>
      </c>
    </row>
    <row r="22" spans="1:14" s="35" customFormat="1" x14ac:dyDescent="0.2">
      <c r="A22" s="264"/>
      <c r="B22" s="255"/>
      <c r="C22" s="52" t="s">
        <v>165</v>
      </c>
      <c r="D22" s="92">
        <v>1358</v>
      </c>
      <c r="E22" s="93">
        <v>43.6</v>
      </c>
      <c r="F22" s="92">
        <v>1308</v>
      </c>
      <c r="G22" s="93">
        <v>5.6</v>
      </c>
      <c r="H22" s="93">
        <v>29.6</v>
      </c>
      <c r="I22" s="93">
        <v>41.02</v>
      </c>
      <c r="J22" s="93">
        <v>20.100000000000001</v>
      </c>
      <c r="K22" s="93">
        <v>96.3</v>
      </c>
      <c r="L22" s="93">
        <v>96.3</v>
      </c>
      <c r="M22" s="93">
        <v>96.3</v>
      </c>
      <c r="N22" s="92">
        <v>1308</v>
      </c>
    </row>
    <row r="23" spans="1:14" s="35" customFormat="1" x14ac:dyDescent="0.2">
      <c r="A23" s="264"/>
      <c r="B23" s="255"/>
      <c r="C23" s="52" t="s">
        <v>152</v>
      </c>
      <c r="D23" s="92">
        <v>5251</v>
      </c>
      <c r="E23" s="93">
        <v>31.8</v>
      </c>
      <c r="F23" s="92">
        <v>4963</v>
      </c>
      <c r="G23" s="93">
        <v>4.28</v>
      </c>
      <c r="H23" s="93">
        <v>21.14</v>
      </c>
      <c r="I23" s="93">
        <v>39.21</v>
      </c>
      <c r="J23" s="93">
        <v>29.88</v>
      </c>
      <c r="K23" s="93">
        <v>94.5</v>
      </c>
      <c r="L23" s="93">
        <v>95.1</v>
      </c>
      <c r="M23" s="93">
        <v>94.2</v>
      </c>
      <c r="N23" s="92">
        <v>4963</v>
      </c>
    </row>
    <row r="24" spans="1:14" s="35" customFormat="1" x14ac:dyDescent="0.2">
      <c r="A24" s="264"/>
      <c r="B24" s="255"/>
      <c r="C24" s="52" t="s">
        <v>110</v>
      </c>
      <c r="D24" s="92">
        <v>455</v>
      </c>
      <c r="E24" s="93">
        <v>56.3</v>
      </c>
      <c r="F24" s="92">
        <v>421</v>
      </c>
      <c r="G24" s="93">
        <v>1.1000000000000001</v>
      </c>
      <c r="H24" s="93">
        <v>12.75</v>
      </c>
      <c r="I24" s="93">
        <v>35.82</v>
      </c>
      <c r="J24" s="93">
        <v>42.86</v>
      </c>
      <c r="K24" s="93">
        <v>92.5</v>
      </c>
      <c r="L24" s="93">
        <v>92.2</v>
      </c>
      <c r="M24" s="93">
        <v>93</v>
      </c>
      <c r="N24" s="92"/>
    </row>
    <row r="25" spans="1:14" s="35" customFormat="1" ht="24" x14ac:dyDescent="0.2">
      <c r="A25" s="264"/>
      <c r="B25" s="255"/>
      <c r="C25" s="52" t="s">
        <v>242</v>
      </c>
      <c r="D25" s="92">
        <v>1035</v>
      </c>
      <c r="E25" s="93">
        <v>52.5</v>
      </c>
      <c r="F25" s="92">
        <v>934</v>
      </c>
      <c r="G25" s="93">
        <v>0.97</v>
      </c>
      <c r="H25" s="93">
        <v>8.1199999999999992</v>
      </c>
      <c r="I25" s="93">
        <v>30.53</v>
      </c>
      <c r="J25" s="93">
        <v>50.63</v>
      </c>
      <c r="K25" s="93">
        <v>90.2</v>
      </c>
      <c r="L25" s="93">
        <v>92.8</v>
      </c>
      <c r="M25" s="93">
        <v>87.4</v>
      </c>
      <c r="N25" s="92"/>
    </row>
    <row r="26" spans="1:14" s="35" customFormat="1" x14ac:dyDescent="0.2">
      <c r="A26" s="264"/>
      <c r="B26" s="255"/>
      <c r="C26" s="52" t="s">
        <v>243</v>
      </c>
      <c r="D26" s="92">
        <v>99</v>
      </c>
      <c r="E26" s="93">
        <v>45.5</v>
      </c>
      <c r="F26" s="92">
        <v>89</v>
      </c>
      <c r="G26" s="93">
        <v>1.01</v>
      </c>
      <c r="H26" s="93">
        <v>8.08</v>
      </c>
      <c r="I26" s="93">
        <v>27.27</v>
      </c>
      <c r="J26" s="93">
        <v>53.54</v>
      </c>
      <c r="K26" s="93">
        <v>89.9</v>
      </c>
      <c r="L26" s="93">
        <v>95.6</v>
      </c>
      <c r="M26" s="93">
        <v>85.2</v>
      </c>
      <c r="N26" s="92"/>
    </row>
    <row r="27" spans="1:14" s="35" customFormat="1" x14ac:dyDescent="0.2">
      <c r="A27" s="264"/>
      <c r="B27" s="255"/>
      <c r="C27" s="52" t="s">
        <v>209</v>
      </c>
      <c r="D27" s="92">
        <v>4</v>
      </c>
      <c r="E27" s="93" t="s">
        <v>220</v>
      </c>
      <c r="F27" s="92">
        <v>4</v>
      </c>
      <c r="G27" s="93" t="s">
        <v>220</v>
      </c>
      <c r="H27" s="93" t="s">
        <v>220</v>
      </c>
      <c r="I27" s="93">
        <v>75</v>
      </c>
      <c r="J27" s="93">
        <v>25</v>
      </c>
      <c r="K27" s="93">
        <v>100</v>
      </c>
      <c r="L27" s="93" t="s">
        <v>220</v>
      </c>
      <c r="M27" s="93">
        <v>100</v>
      </c>
      <c r="N27" s="92">
        <v>4</v>
      </c>
    </row>
    <row r="28" spans="1:14" s="35" customFormat="1" x14ac:dyDescent="0.2">
      <c r="A28" s="264"/>
      <c r="B28" s="255"/>
      <c r="C28" s="52" t="s">
        <v>245</v>
      </c>
      <c r="D28" s="92">
        <v>2</v>
      </c>
      <c r="E28" s="93" t="s">
        <v>220</v>
      </c>
      <c r="F28" s="92">
        <v>2</v>
      </c>
      <c r="G28" s="93" t="s">
        <v>220</v>
      </c>
      <c r="H28" s="93" t="s">
        <v>220</v>
      </c>
      <c r="I28" s="93">
        <v>100</v>
      </c>
      <c r="J28" s="93" t="s">
        <v>220</v>
      </c>
      <c r="K28" s="93">
        <v>100</v>
      </c>
      <c r="L28" s="93" t="s">
        <v>220</v>
      </c>
      <c r="M28" s="93">
        <v>100</v>
      </c>
      <c r="N28" s="92">
        <v>2</v>
      </c>
    </row>
    <row r="29" spans="1:14" s="35" customFormat="1" x14ac:dyDescent="0.2">
      <c r="A29" s="264"/>
      <c r="B29" s="255"/>
      <c r="C29" s="52" t="s">
        <v>111</v>
      </c>
      <c r="D29" s="92">
        <v>44</v>
      </c>
      <c r="E29" s="93">
        <v>4.5</v>
      </c>
      <c r="F29" s="92">
        <v>39</v>
      </c>
      <c r="G29" s="93">
        <v>4.55</v>
      </c>
      <c r="H29" s="93">
        <v>20.45</v>
      </c>
      <c r="I29" s="93">
        <v>31.82</v>
      </c>
      <c r="J29" s="93">
        <v>31.82</v>
      </c>
      <c r="K29" s="93">
        <v>88.6</v>
      </c>
      <c r="L29" s="93">
        <v>100</v>
      </c>
      <c r="M29" s="93">
        <v>88.1</v>
      </c>
      <c r="N29" s="92">
        <v>39</v>
      </c>
    </row>
    <row r="30" spans="1:14" s="35" customFormat="1" x14ac:dyDescent="0.2">
      <c r="A30" s="264"/>
      <c r="B30" s="255"/>
      <c r="C30" s="52" t="s">
        <v>166</v>
      </c>
      <c r="D30" s="92">
        <v>9</v>
      </c>
      <c r="E30" s="93">
        <v>11.1</v>
      </c>
      <c r="F30" s="92">
        <v>7</v>
      </c>
      <c r="G30" s="93" t="s">
        <v>220</v>
      </c>
      <c r="H30" s="93">
        <v>11.11</v>
      </c>
      <c r="I30" s="93">
        <v>22.22</v>
      </c>
      <c r="J30" s="93">
        <v>44.44</v>
      </c>
      <c r="K30" s="93">
        <v>77.8</v>
      </c>
      <c r="L30" s="93">
        <v>100</v>
      </c>
      <c r="M30" s="93">
        <v>75</v>
      </c>
      <c r="N30" s="92">
        <v>7</v>
      </c>
    </row>
    <row r="31" spans="1:14" s="35" customFormat="1" ht="24" x14ac:dyDescent="0.2">
      <c r="A31" s="264"/>
      <c r="B31" s="255"/>
      <c r="C31" s="52" t="s">
        <v>167</v>
      </c>
      <c r="D31" s="92">
        <v>148</v>
      </c>
      <c r="E31" s="93">
        <v>36.5</v>
      </c>
      <c r="F31" s="92">
        <v>141</v>
      </c>
      <c r="G31" s="93">
        <v>8.11</v>
      </c>
      <c r="H31" s="93">
        <v>29.05</v>
      </c>
      <c r="I31" s="93">
        <v>39.86</v>
      </c>
      <c r="J31" s="93">
        <v>18.239999999999998</v>
      </c>
      <c r="K31" s="93">
        <v>95.3</v>
      </c>
      <c r="L31" s="93">
        <v>100</v>
      </c>
      <c r="M31" s="93">
        <v>92.6</v>
      </c>
      <c r="N31" s="92">
        <v>141</v>
      </c>
    </row>
    <row r="32" spans="1:14" s="35" customFormat="1" ht="24" x14ac:dyDescent="0.2">
      <c r="A32" s="264"/>
      <c r="B32" s="255"/>
      <c r="C32" s="52" t="s">
        <v>168</v>
      </c>
      <c r="D32" s="92">
        <v>9</v>
      </c>
      <c r="E32" s="93">
        <v>11.1</v>
      </c>
      <c r="F32" s="92">
        <v>8</v>
      </c>
      <c r="G32" s="93">
        <v>22.22</v>
      </c>
      <c r="H32" s="93">
        <v>22.22</v>
      </c>
      <c r="I32" s="93">
        <v>33.33</v>
      </c>
      <c r="J32" s="93">
        <v>11.11</v>
      </c>
      <c r="K32" s="93">
        <v>88.9</v>
      </c>
      <c r="L32" s="93">
        <v>100</v>
      </c>
      <c r="M32" s="93">
        <v>87.5</v>
      </c>
      <c r="N32" s="92">
        <v>8</v>
      </c>
    </row>
    <row r="33" spans="1:14" s="35" customFormat="1" x14ac:dyDescent="0.2">
      <c r="A33" s="264"/>
      <c r="B33" s="255"/>
      <c r="C33" s="52" t="s">
        <v>112</v>
      </c>
      <c r="D33" s="92">
        <v>401</v>
      </c>
      <c r="E33" s="93">
        <v>8.1999999999999993</v>
      </c>
      <c r="F33" s="92">
        <v>342</v>
      </c>
      <c r="G33" s="93">
        <v>5.49</v>
      </c>
      <c r="H33" s="93">
        <v>16.46</v>
      </c>
      <c r="I33" s="93">
        <v>27.18</v>
      </c>
      <c r="J33" s="93">
        <v>36.159999999999997</v>
      </c>
      <c r="K33" s="93">
        <v>85.3</v>
      </c>
      <c r="L33" s="93">
        <v>90.9</v>
      </c>
      <c r="M33" s="93">
        <v>84.8</v>
      </c>
      <c r="N33" s="92">
        <v>342</v>
      </c>
    </row>
    <row r="34" spans="1:14" s="35" customFormat="1" x14ac:dyDescent="0.2">
      <c r="A34" s="264"/>
      <c r="B34" s="255"/>
      <c r="C34" s="118" t="s">
        <v>260</v>
      </c>
      <c r="D34" s="119">
        <v>54</v>
      </c>
      <c r="E34" s="120">
        <v>13</v>
      </c>
      <c r="F34" s="119">
        <v>52</v>
      </c>
      <c r="G34" s="120">
        <v>37.04</v>
      </c>
      <c r="H34" s="120">
        <v>44.44</v>
      </c>
      <c r="I34" s="120">
        <v>14.81</v>
      </c>
      <c r="J34" s="120" t="s">
        <v>220</v>
      </c>
      <c r="K34" s="120">
        <v>96.3</v>
      </c>
      <c r="L34" s="120">
        <v>100</v>
      </c>
      <c r="M34" s="120">
        <v>95.7</v>
      </c>
      <c r="N34" s="119">
        <v>52</v>
      </c>
    </row>
    <row r="35" spans="1:14" s="35" customFormat="1" ht="24" x14ac:dyDescent="0.2">
      <c r="A35" s="264"/>
      <c r="B35" s="255"/>
      <c r="C35" s="52" t="s">
        <v>113</v>
      </c>
      <c r="D35" s="92">
        <v>1332</v>
      </c>
      <c r="E35" s="93">
        <v>0.4</v>
      </c>
      <c r="F35" s="92">
        <v>1181</v>
      </c>
      <c r="G35" s="93">
        <v>5.78</v>
      </c>
      <c r="H35" s="93">
        <v>17.12</v>
      </c>
      <c r="I35" s="93">
        <v>33.11</v>
      </c>
      <c r="J35" s="93">
        <v>32.659999999999997</v>
      </c>
      <c r="K35" s="93">
        <v>88.7</v>
      </c>
      <c r="L35" s="93">
        <v>80</v>
      </c>
      <c r="M35" s="93">
        <v>88.7</v>
      </c>
      <c r="N35" s="92">
        <v>1181</v>
      </c>
    </row>
    <row r="36" spans="1:14" s="35" customFormat="1" ht="12" customHeight="1" x14ac:dyDescent="0.2">
      <c r="A36" s="264"/>
      <c r="B36" s="256"/>
      <c r="C36" s="52" t="s">
        <v>114</v>
      </c>
      <c r="D36" s="92">
        <v>1767</v>
      </c>
      <c r="E36" s="93">
        <v>0.3</v>
      </c>
      <c r="F36" s="92">
        <v>1518</v>
      </c>
      <c r="G36" s="93">
        <v>3.62</v>
      </c>
      <c r="H36" s="93">
        <v>16.86</v>
      </c>
      <c r="I36" s="93">
        <v>32.43</v>
      </c>
      <c r="J36" s="93">
        <v>32.99</v>
      </c>
      <c r="K36" s="93">
        <v>85.9</v>
      </c>
      <c r="L36" s="93">
        <v>100</v>
      </c>
      <c r="M36" s="93">
        <v>85.9</v>
      </c>
      <c r="N36" s="92">
        <v>1518</v>
      </c>
    </row>
    <row r="37" spans="1:14" s="35" customFormat="1" x14ac:dyDescent="0.2">
      <c r="A37" s="264"/>
      <c r="B37" s="254" t="s">
        <v>141</v>
      </c>
      <c r="C37" s="50" t="s">
        <v>169</v>
      </c>
      <c r="D37" s="88">
        <v>383</v>
      </c>
      <c r="E37" s="89">
        <v>74.400000000000006</v>
      </c>
      <c r="F37" s="88">
        <v>353</v>
      </c>
      <c r="G37" s="89">
        <v>7.57</v>
      </c>
      <c r="H37" s="89">
        <v>26.63</v>
      </c>
      <c r="I37" s="89">
        <v>31.59</v>
      </c>
      <c r="J37" s="89">
        <v>26.37</v>
      </c>
      <c r="K37" s="89">
        <v>92.2</v>
      </c>
      <c r="L37" s="89">
        <v>93.3</v>
      </c>
      <c r="M37" s="89">
        <v>88.8</v>
      </c>
      <c r="N37" s="88">
        <v>353</v>
      </c>
    </row>
    <row r="38" spans="1:14" s="35" customFormat="1" ht="24" x14ac:dyDescent="0.2">
      <c r="A38" s="264"/>
      <c r="B38" s="257"/>
      <c r="C38" s="52" t="s">
        <v>115</v>
      </c>
      <c r="D38" s="92">
        <v>1348</v>
      </c>
      <c r="E38" s="93">
        <v>15.8</v>
      </c>
      <c r="F38" s="92">
        <v>1181</v>
      </c>
      <c r="G38" s="93">
        <v>5.64</v>
      </c>
      <c r="H38" s="93">
        <v>20.92</v>
      </c>
      <c r="I38" s="93">
        <v>30.49</v>
      </c>
      <c r="J38" s="93">
        <v>30.56</v>
      </c>
      <c r="K38" s="93">
        <v>87.6</v>
      </c>
      <c r="L38" s="93">
        <v>87.8</v>
      </c>
      <c r="M38" s="93">
        <v>87.6</v>
      </c>
      <c r="N38" s="92">
        <v>1181</v>
      </c>
    </row>
    <row r="39" spans="1:14" s="35" customFormat="1" ht="12" customHeight="1" x14ac:dyDescent="0.2">
      <c r="A39" s="264"/>
      <c r="B39" s="257"/>
      <c r="C39" s="52" t="s">
        <v>116</v>
      </c>
      <c r="D39" s="92">
        <v>1107</v>
      </c>
      <c r="E39" s="93">
        <v>29.6</v>
      </c>
      <c r="F39" s="92">
        <v>1036</v>
      </c>
      <c r="G39" s="93">
        <v>5.15</v>
      </c>
      <c r="H39" s="93">
        <v>21.77</v>
      </c>
      <c r="I39" s="93">
        <v>37.22</v>
      </c>
      <c r="J39" s="93">
        <v>29.45</v>
      </c>
      <c r="K39" s="93">
        <v>93.6</v>
      </c>
      <c r="L39" s="93">
        <v>96.3</v>
      </c>
      <c r="M39" s="93">
        <v>92.4</v>
      </c>
      <c r="N39" s="92">
        <v>1036</v>
      </c>
    </row>
    <row r="40" spans="1:14" s="35" customFormat="1" x14ac:dyDescent="0.2">
      <c r="A40" s="264"/>
      <c r="B40" s="257"/>
      <c r="C40" s="52" t="s">
        <v>170</v>
      </c>
      <c r="D40" s="92">
        <v>452</v>
      </c>
      <c r="E40" s="93">
        <v>8.1999999999999993</v>
      </c>
      <c r="F40" s="92">
        <v>409</v>
      </c>
      <c r="G40" s="93">
        <v>5.75</v>
      </c>
      <c r="H40" s="93">
        <v>22.79</v>
      </c>
      <c r="I40" s="93">
        <v>29.87</v>
      </c>
      <c r="J40" s="93">
        <v>32.08</v>
      </c>
      <c r="K40" s="93">
        <v>90.5</v>
      </c>
      <c r="L40" s="93">
        <v>94.6</v>
      </c>
      <c r="M40" s="93">
        <v>90.1</v>
      </c>
      <c r="N40" s="92">
        <v>409</v>
      </c>
    </row>
    <row r="41" spans="1:14" s="35" customFormat="1" x14ac:dyDescent="0.2">
      <c r="A41" s="264"/>
      <c r="B41" s="257"/>
      <c r="C41" s="52" t="s">
        <v>117</v>
      </c>
      <c r="D41" s="92">
        <v>1062</v>
      </c>
      <c r="E41" s="93">
        <v>1.5</v>
      </c>
      <c r="F41" s="92">
        <v>1011</v>
      </c>
      <c r="G41" s="93">
        <v>4.05</v>
      </c>
      <c r="H41" s="93">
        <v>22.79</v>
      </c>
      <c r="I41" s="93">
        <v>40.49</v>
      </c>
      <c r="J41" s="93">
        <v>27.87</v>
      </c>
      <c r="K41" s="93">
        <v>95.2</v>
      </c>
      <c r="L41" s="93">
        <v>93.8</v>
      </c>
      <c r="M41" s="93">
        <v>95.2</v>
      </c>
      <c r="N41" s="92">
        <v>1011</v>
      </c>
    </row>
    <row r="42" spans="1:14" s="35" customFormat="1" x14ac:dyDescent="0.2">
      <c r="A42" s="264"/>
      <c r="B42" s="257"/>
      <c r="C42" s="52" t="s">
        <v>202</v>
      </c>
      <c r="D42" s="92">
        <v>92</v>
      </c>
      <c r="E42" s="93">
        <v>5.4</v>
      </c>
      <c r="F42" s="92">
        <v>86</v>
      </c>
      <c r="G42" s="93">
        <v>5.43</v>
      </c>
      <c r="H42" s="93">
        <v>20.65</v>
      </c>
      <c r="I42" s="93">
        <v>31.52</v>
      </c>
      <c r="J42" s="93">
        <v>35.869999999999997</v>
      </c>
      <c r="K42" s="93">
        <v>93.5</v>
      </c>
      <c r="L42" s="93">
        <v>100</v>
      </c>
      <c r="M42" s="93">
        <v>93.1</v>
      </c>
      <c r="N42" s="92">
        <v>86</v>
      </c>
    </row>
    <row r="43" spans="1:14" s="35" customFormat="1" x14ac:dyDescent="0.2">
      <c r="A43" s="264"/>
      <c r="B43" s="257"/>
      <c r="C43" s="52" t="s">
        <v>201</v>
      </c>
      <c r="D43" s="92">
        <v>8</v>
      </c>
      <c r="E43" s="93" t="s">
        <v>220</v>
      </c>
      <c r="F43" s="92">
        <v>7</v>
      </c>
      <c r="G43" s="93" t="s">
        <v>220</v>
      </c>
      <c r="H43" s="93">
        <v>50</v>
      </c>
      <c r="I43" s="93">
        <v>25</v>
      </c>
      <c r="J43" s="93">
        <v>12.5</v>
      </c>
      <c r="K43" s="93">
        <v>87.5</v>
      </c>
      <c r="L43" s="93" t="s">
        <v>220</v>
      </c>
      <c r="M43" s="93">
        <v>87.5</v>
      </c>
      <c r="N43" s="92">
        <v>7</v>
      </c>
    </row>
    <row r="44" spans="1:14" s="35" customFormat="1" x14ac:dyDescent="0.2">
      <c r="A44" s="264"/>
      <c r="B44" s="257"/>
      <c r="C44" s="52" t="s">
        <v>200</v>
      </c>
      <c r="D44" s="92">
        <v>17</v>
      </c>
      <c r="E44" s="93">
        <v>5.9</v>
      </c>
      <c r="F44" s="92">
        <v>17</v>
      </c>
      <c r="G44" s="93" t="s">
        <v>220</v>
      </c>
      <c r="H44" s="93">
        <v>11.76</v>
      </c>
      <c r="I44" s="93">
        <v>70.59</v>
      </c>
      <c r="J44" s="93">
        <v>17.649999999999999</v>
      </c>
      <c r="K44" s="93">
        <v>100</v>
      </c>
      <c r="L44" s="93">
        <v>100</v>
      </c>
      <c r="M44" s="93">
        <v>100</v>
      </c>
      <c r="N44" s="92">
        <v>17</v>
      </c>
    </row>
    <row r="45" spans="1:14" s="35" customFormat="1" x14ac:dyDescent="0.2">
      <c r="A45" s="264"/>
      <c r="B45" s="257"/>
      <c r="C45" s="52" t="s">
        <v>221</v>
      </c>
      <c r="D45" s="92">
        <v>55</v>
      </c>
      <c r="E45" s="93">
        <v>7.3</v>
      </c>
      <c r="F45" s="92">
        <v>50</v>
      </c>
      <c r="G45" s="93">
        <v>12.73</v>
      </c>
      <c r="H45" s="93">
        <v>25.45</v>
      </c>
      <c r="I45" s="93">
        <v>34.549999999999997</v>
      </c>
      <c r="J45" s="93">
        <v>18.18</v>
      </c>
      <c r="K45" s="93">
        <v>90.9</v>
      </c>
      <c r="L45" s="93">
        <v>100</v>
      </c>
      <c r="M45" s="93">
        <v>90.2</v>
      </c>
      <c r="N45" s="92">
        <v>50</v>
      </c>
    </row>
    <row r="46" spans="1:14" s="35" customFormat="1" ht="24" x14ac:dyDescent="0.2">
      <c r="A46" s="264"/>
      <c r="B46" s="257"/>
      <c r="C46" s="52" t="s">
        <v>118</v>
      </c>
      <c r="D46" s="92">
        <v>962</v>
      </c>
      <c r="E46" s="93">
        <v>1.6</v>
      </c>
      <c r="F46" s="92">
        <v>857</v>
      </c>
      <c r="G46" s="93">
        <v>4.16</v>
      </c>
      <c r="H46" s="93">
        <v>16.84</v>
      </c>
      <c r="I46" s="93">
        <v>34.299999999999997</v>
      </c>
      <c r="J46" s="93">
        <v>33.78</v>
      </c>
      <c r="K46" s="93">
        <v>89.1</v>
      </c>
      <c r="L46" s="93">
        <v>93.3</v>
      </c>
      <c r="M46" s="93">
        <v>89</v>
      </c>
      <c r="N46" s="92">
        <v>857</v>
      </c>
    </row>
    <row r="47" spans="1:14" s="35" customFormat="1" x14ac:dyDescent="0.2">
      <c r="A47" s="264"/>
      <c r="B47" s="257"/>
      <c r="C47" s="52" t="s">
        <v>171</v>
      </c>
      <c r="D47" s="92">
        <v>883</v>
      </c>
      <c r="E47" s="93">
        <v>20.6</v>
      </c>
      <c r="F47" s="92">
        <v>789</v>
      </c>
      <c r="G47" s="93">
        <v>4.3</v>
      </c>
      <c r="H47" s="93">
        <v>18.23</v>
      </c>
      <c r="I47" s="93">
        <v>34.43</v>
      </c>
      <c r="J47" s="93">
        <v>32.39</v>
      </c>
      <c r="K47" s="93">
        <v>89.4</v>
      </c>
      <c r="L47" s="93">
        <v>92.3</v>
      </c>
      <c r="M47" s="93">
        <v>88.6</v>
      </c>
      <c r="N47" s="92">
        <v>789</v>
      </c>
    </row>
    <row r="48" spans="1:14" s="35" customFormat="1" ht="24" x14ac:dyDescent="0.2">
      <c r="A48" s="264"/>
      <c r="B48" s="257"/>
      <c r="C48" s="52" t="s">
        <v>119</v>
      </c>
      <c r="D48" s="92">
        <v>370</v>
      </c>
      <c r="E48" s="93">
        <v>3.8</v>
      </c>
      <c r="F48" s="92">
        <v>332</v>
      </c>
      <c r="G48" s="93">
        <v>1.89</v>
      </c>
      <c r="H48" s="93">
        <v>14.32</v>
      </c>
      <c r="I48" s="93">
        <v>34.590000000000003</v>
      </c>
      <c r="J48" s="93">
        <v>38.92</v>
      </c>
      <c r="K48" s="93">
        <v>89.7</v>
      </c>
      <c r="L48" s="93">
        <v>92.9</v>
      </c>
      <c r="M48" s="93">
        <v>89.6</v>
      </c>
      <c r="N48" s="92">
        <v>332</v>
      </c>
    </row>
    <row r="49" spans="1:14" s="35" customFormat="1" x14ac:dyDescent="0.2">
      <c r="A49" s="264"/>
      <c r="B49" s="257"/>
      <c r="C49" s="52" t="s">
        <v>153</v>
      </c>
      <c r="D49" s="92">
        <v>358</v>
      </c>
      <c r="E49" s="93">
        <v>57.8</v>
      </c>
      <c r="F49" s="92">
        <v>333</v>
      </c>
      <c r="G49" s="93">
        <v>5.03</v>
      </c>
      <c r="H49" s="93">
        <v>25.98</v>
      </c>
      <c r="I49" s="93">
        <v>33.24</v>
      </c>
      <c r="J49" s="93">
        <v>28.77</v>
      </c>
      <c r="K49" s="93">
        <v>93</v>
      </c>
      <c r="L49" s="93">
        <v>94.2</v>
      </c>
      <c r="M49" s="93">
        <v>91.4</v>
      </c>
      <c r="N49" s="92">
        <v>333</v>
      </c>
    </row>
    <row r="50" spans="1:14" s="35" customFormat="1" x14ac:dyDescent="0.2">
      <c r="A50" s="264"/>
      <c r="B50" s="257"/>
      <c r="C50" s="52" t="s">
        <v>172</v>
      </c>
      <c r="D50" s="92">
        <v>759</v>
      </c>
      <c r="E50" s="93">
        <v>2.4</v>
      </c>
      <c r="F50" s="92">
        <v>697</v>
      </c>
      <c r="G50" s="93">
        <v>4.74</v>
      </c>
      <c r="H50" s="93">
        <v>22</v>
      </c>
      <c r="I50" s="93">
        <v>36.229999999999997</v>
      </c>
      <c r="J50" s="93">
        <v>28.85</v>
      </c>
      <c r="K50" s="93">
        <v>91.8</v>
      </c>
      <c r="L50" s="93">
        <v>94.4</v>
      </c>
      <c r="M50" s="93">
        <v>91.8</v>
      </c>
      <c r="N50" s="92">
        <v>697</v>
      </c>
    </row>
    <row r="51" spans="1:14" s="35" customFormat="1" x14ac:dyDescent="0.2">
      <c r="A51" s="264"/>
      <c r="B51" s="257"/>
      <c r="C51" s="52" t="s">
        <v>173</v>
      </c>
      <c r="D51" s="92">
        <v>385</v>
      </c>
      <c r="E51" s="93">
        <v>4.7</v>
      </c>
      <c r="F51" s="92">
        <v>344</v>
      </c>
      <c r="G51" s="93">
        <v>5.97</v>
      </c>
      <c r="H51" s="93">
        <v>18.7</v>
      </c>
      <c r="I51" s="93">
        <v>32.47</v>
      </c>
      <c r="J51" s="93">
        <v>32.21</v>
      </c>
      <c r="K51" s="93">
        <v>89.4</v>
      </c>
      <c r="L51" s="93">
        <v>94.4</v>
      </c>
      <c r="M51" s="93">
        <v>89.1</v>
      </c>
      <c r="N51" s="92">
        <v>344</v>
      </c>
    </row>
    <row r="52" spans="1:14" s="35" customFormat="1" x14ac:dyDescent="0.2">
      <c r="A52" s="264"/>
      <c r="B52" s="257"/>
      <c r="C52" s="52" t="s">
        <v>120</v>
      </c>
      <c r="D52" s="92">
        <v>29</v>
      </c>
      <c r="E52" s="93">
        <v>3.4</v>
      </c>
      <c r="F52" s="92">
        <v>27</v>
      </c>
      <c r="G52" s="93">
        <v>3.45</v>
      </c>
      <c r="H52" s="93">
        <v>24.14</v>
      </c>
      <c r="I52" s="93">
        <v>44.83</v>
      </c>
      <c r="J52" s="93">
        <v>20.69</v>
      </c>
      <c r="K52" s="93">
        <v>93.1</v>
      </c>
      <c r="L52" s="93">
        <v>100</v>
      </c>
      <c r="M52" s="93">
        <v>92.9</v>
      </c>
      <c r="N52" s="92">
        <v>27</v>
      </c>
    </row>
    <row r="53" spans="1:14" s="35" customFormat="1" ht="12" customHeight="1" x14ac:dyDescent="0.2">
      <c r="A53" s="264"/>
      <c r="B53" s="258"/>
      <c r="C53" s="51" t="s">
        <v>121</v>
      </c>
      <c r="D53" s="90">
        <v>2161</v>
      </c>
      <c r="E53" s="91">
        <v>5.5</v>
      </c>
      <c r="F53" s="90">
        <v>1942</v>
      </c>
      <c r="G53" s="91">
        <v>3.7</v>
      </c>
      <c r="H53" s="91">
        <v>17.91</v>
      </c>
      <c r="I53" s="91">
        <v>36.46</v>
      </c>
      <c r="J53" s="91">
        <v>31.79</v>
      </c>
      <c r="K53" s="91">
        <v>89.9</v>
      </c>
      <c r="L53" s="91">
        <v>93.2</v>
      </c>
      <c r="M53" s="91">
        <v>89.7</v>
      </c>
      <c r="N53" s="90">
        <v>1942</v>
      </c>
    </row>
    <row r="54" spans="1:14" s="35" customFormat="1" x14ac:dyDescent="0.2">
      <c r="A54" s="264"/>
      <c r="B54" s="254" t="s">
        <v>142</v>
      </c>
      <c r="C54" s="50" t="s">
        <v>174</v>
      </c>
      <c r="D54" s="88">
        <v>21</v>
      </c>
      <c r="E54" s="89">
        <v>90.5</v>
      </c>
      <c r="F54" s="88">
        <v>17</v>
      </c>
      <c r="G54" s="89" t="s">
        <v>220</v>
      </c>
      <c r="H54" s="89">
        <v>9.52</v>
      </c>
      <c r="I54" s="89">
        <v>28.57</v>
      </c>
      <c r="J54" s="89">
        <v>42.86</v>
      </c>
      <c r="K54" s="89">
        <v>81</v>
      </c>
      <c r="L54" s="89">
        <v>84.2</v>
      </c>
      <c r="M54" s="89">
        <v>50</v>
      </c>
      <c r="N54" s="88">
        <v>17</v>
      </c>
    </row>
    <row r="55" spans="1:14" s="35" customFormat="1" x14ac:dyDescent="0.2">
      <c r="A55" s="264"/>
      <c r="B55" s="257"/>
      <c r="C55" s="52" t="s">
        <v>175</v>
      </c>
      <c r="D55" s="92">
        <v>208</v>
      </c>
      <c r="E55" s="93">
        <v>86.1</v>
      </c>
      <c r="F55" s="92">
        <v>194</v>
      </c>
      <c r="G55" s="93">
        <v>6.73</v>
      </c>
      <c r="H55" s="93">
        <v>24.52</v>
      </c>
      <c r="I55" s="93">
        <v>40.869999999999997</v>
      </c>
      <c r="J55" s="93">
        <v>21.15</v>
      </c>
      <c r="K55" s="93">
        <v>93.3</v>
      </c>
      <c r="L55" s="93">
        <v>95</v>
      </c>
      <c r="M55" s="93">
        <v>82.8</v>
      </c>
      <c r="N55" s="92">
        <v>194</v>
      </c>
    </row>
    <row r="56" spans="1:14" s="35" customFormat="1" x14ac:dyDescent="0.2">
      <c r="A56" s="264"/>
      <c r="B56" s="257"/>
      <c r="C56" s="52" t="s">
        <v>176</v>
      </c>
      <c r="D56" s="92">
        <v>2797</v>
      </c>
      <c r="E56" s="93">
        <v>92.1</v>
      </c>
      <c r="F56" s="92">
        <v>2539</v>
      </c>
      <c r="G56" s="93">
        <v>9.1199999999999992</v>
      </c>
      <c r="H56" s="93">
        <v>23.38</v>
      </c>
      <c r="I56" s="93">
        <v>32.21</v>
      </c>
      <c r="J56" s="93">
        <v>26.06</v>
      </c>
      <c r="K56" s="93">
        <v>90.8</v>
      </c>
      <c r="L56" s="93">
        <v>91</v>
      </c>
      <c r="M56" s="93">
        <v>87.7</v>
      </c>
      <c r="N56" s="92">
        <v>2539</v>
      </c>
    </row>
    <row r="57" spans="1:14" s="35" customFormat="1" x14ac:dyDescent="0.2">
      <c r="A57" s="264"/>
      <c r="B57" s="257"/>
      <c r="C57" s="52" t="s">
        <v>177</v>
      </c>
      <c r="D57" s="92">
        <v>23</v>
      </c>
      <c r="E57" s="93">
        <v>43.5</v>
      </c>
      <c r="F57" s="92">
        <v>17</v>
      </c>
      <c r="G57" s="93" t="s">
        <v>220</v>
      </c>
      <c r="H57" s="93">
        <v>26.09</v>
      </c>
      <c r="I57" s="93">
        <v>13.04</v>
      </c>
      <c r="J57" s="93">
        <v>34.78</v>
      </c>
      <c r="K57" s="93">
        <v>73.900000000000006</v>
      </c>
      <c r="L57" s="93">
        <v>80</v>
      </c>
      <c r="M57" s="93">
        <v>69.2</v>
      </c>
      <c r="N57" s="92">
        <v>17</v>
      </c>
    </row>
    <row r="58" spans="1:14" s="35" customFormat="1" x14ac:dyDescent="0.2">
      <c r="A58" s="264"/>
      <c r="B58" s="257"/>
      <c r="C58" s="52" t="s">
        <v>178</v>
      </c>
      <c r="D58" s="92">
        <v>224</v>
      </c>
      <c r="E58" s="93">
        <v>89.3</v>
      </c>
      <c r="F58" s="92">
        <v>202</v>
      </c>
      <c r="G58" s="93">
        <v>10.27</v>
      </c>
      <c r="H58" s="93">
        <v>29.02</v>
      </c>
      <c r="I58" s="93">
        <v>29.02</v>
      </c>
      <c r="J58" s="93">
        <v>21.88</v>
      </c>
      <c r="K58" s="93">
        <v>90.2</v>
      </c>
      <c r="L58" s="93">
        <v>91.5</v>
      </c>
      <c r="M58" s="93">
        <v>79.2</v>
      </c>
      <c r="N58" s="92">
        <v>202</v>
      </c>
    </row>
    <row r="59" spans="1:14" s="35" customFormat="1" ht="12" customHeight="1" x14ac:dyDescent="0.2">
      <c r="A59" s="264"/>
      <c r="B59" s="257"/>
      <c r="C59" s="51" t="s">
        <v>222</v>
      </c>
      <c r="D59" s="90">
        <v>25</v>
      </c>
      <c r="E59" s="91">
        <v>72</v>
      </c>
      <c r="F59" s="90">
        <v>19</v>
      </c>
      <c r="G59" s="91">
        <v>8</v>
      </c>
      <c r="H59" s="91">
        <v>4</v>
      </c>
      <c r="I59" s="91">
        <v>40</v>
      </c>
      <c r="J59" s="91">
        <v>24</v>
      </c>
      <c r="K59" s="91">
        <v>76</v>
      </c>
      <c r="L59" s="91">
        <v>72.2</v>
      </c>
      <c r="M59" s="91">
        <v>85.7</v>
      </c>
      <c r="N59" s="90">
        <v>19</v>
      </c>
    </row>
    <row r="60" spans="1:14" s="35" customFormat="1" x14ac:dyDescent="0.2">
      <c r="A60" s="264"/>
      <c r="B60" s="254" t="s">
        <v>143</v>
      </c>
      <c r="C60" s="113" t="s">
        <v>122</v>
      </c>
      <c r="D60" s="88">
        <v>6831</v>
      </c>
      <c r="E60" s="89">
        <v>3</v>
      </c>
      <c r="F60" s="88">
        <v>5964</v>
      </c>
      <c r="G60" s="89">
        <v>4.55</v>
      </c>
      <c r="H60" s="89">
        <v>17.77</v>
      </c>
      <c r="I60" s="89">
        <v>31.72</v>
      </c>
      <c r="J60" s="89">
        <v>33.26</v>
      </c>
      <c r="K60" s="89">
        <v>87.3</v>
      </c>
      <c r="L60" s="89">
        <v>88.2</v>
      </c>
      <c r="M60" s="89">
        <v>87.3</v>
      </c>
      <c r="N60" s="88">
        <v>5964</v>
      </c>
    </row>
    <row r="61" spans="1:14" s="35" customFormat="1" x14ac:dyDescent="0.2">
      <c r="A61" s="264"/>
      <c r="B61" s="257"/>
      <c r="C61" s="114" t="s">
        <v>123</v>
      </c>
      <c r="D61" s="92">
        <v>452</v>
      </c>
      <c r="E61" s="93">
        <v>2.4</v>
      </c>
      <c r="F61" s="92">
        <v>410</v>
      </c>
      <c r="G61" s="93">
        <v>3.32</v>
      </c>
      <c r="H61" s="93">
        <v>16.809999999999999</v>
      </c>
      <c r="I61" s="93">
        <v>28.76</v>
      </c>
      <c r="J61" s="93">
        <v>41.81</v>
      </c>
      <c r="K61" s="93">
        <v>90.7</v>
      </c>
      <c r="L61" s="93">
        <v>100</v>
      </c>
      <c r="M61" s="93">
        <v>90.5</v>
      </c>
      <c r="N61" s="92">
        <v>410</v>
      </c>
    </row>
    <row r="62" spans="1:14" s="35" customFormat="1" x14ac:dyDescent="0.2">
      <c r="A62" s="264"/>
      <c r="B62" s="257"/>
      <c r="C62" s="114" t="s">
        <v>124</v>
      </c>
      <c r="D62" s="92">
        <v>745</v>
      </c>
      <c r="E62" s="93">
        <v>3.5</v>
      </c>
      <c r="F62" s="92">
        <v>669</v>
      </c>
      <c r="G62" s="93">
        <v>5.5</v>
      </c>
      <c r="H62" s="93">
        <v>17.72</v>
      </c>
      <c r="I62" s="93">
        <v>35.57</v>
      </c>
      <c r="J62" s="93">
        <v>31.01</v>
      </c>
      <c r="K62" s="93">
        <v>89.8</v>
      </c>
      <c r="L62" s="93">
        <v>96.2</v>
      </c>
      <c r="M62" s="93">
        <v>89.6</v>
      </c>
      <c r="N62" s="92">
        <v>669</v>
      </c>
    </row>
    <row r="63" spans="1:14" s="35" customFormat="1" x14ac:dyDescent="0.2">
      <c r="A63" s="264"/>
      <c r="B63" s="257"/>
      <c r="C63" s="114" t="s">
        <v>179</v>
      </c>
      <c r="D63" s="92">
        <v>35</v>
      </c>
      <c r="E63" s="93" t="s">
        <v>220</v>
      </c>
      <c r="F63" s="92">
        <v>31</v>
      </c>
      <c r="G63" s="93">
        <v>2.86</v>
      </c>
      <c r="H63" s="93">
        <v>5.71</v>
      </c>
      <c r="I63" s="93">
        <v>45.71</v>
      </c>
      <c r="J63" s="93">
        <v>34.29</v>
      </c>
      <c r="K63" s="93">
        <v>88.6</v>
      </c>
      <c r="L63" s="93" t="s">
        <v>220</v>
      </c>
      <c r="M63" s="93">
        <v>88.6</v>
      </c>
      <c r="N63" s="92">
        <v>31</v>
      </c>
    </row>
    <row r="64" spans="1:14" s="35" customFormat="1" x14ac:dyDescent="0.2">
      <c r="A64" s="264"/>
      <c r="B64" s="257"/>
      <c r="C64" s="114" t="s">
        <v>180</v>
      </c>
      <c r="D64" s="92">
        <v>2763</v>
      </c>
      <c r="E64" s="93">
        <v>3</v>
      </c>
      <c r="F64" s="92">
        <v>2458</v>
      </c>
      <c r="G64" s="93">
        <v>5.07</v>
      </c>
      <c r="H64" s="93">
        <v>17.95</v>
      </c>
      <c r="I64" s="93">
        <v>32.43</v>
      </c>
      <c r="J64" s="93">
        <v>33.51</v>
      </c>
      <c r="K64" s="93">
        <v>89</v>
      </c>
      <c r="L64" s="93">
        <v>93.9</v>
      </c>
      <c r="M64" s="93">
        <v>88.8</v>
      </c>
      <c r="N64" s="92">
        <v>2458</v>
      </c>
    </row>
    <row r="65" spans="1:14" s="35" customFormat="1" x14ac:dyDescent="0.2">
      <c r="A65" s="264"/>
      <c r="B65" s="257"/>
      <c r="C65" s="114" t="s">
        <v>125</v>
      </c>
      <c r="D65" s="92">
        <v>106</v>
      </c>
      <c r="E65" s="93">
        <v>16</v>
      </c>
      <c r="F65" s="92">
        <v>95</v>
      </c>
      <c r="G65" s="93">
        <v>7.55</v>
      </c>
      <c r="H65" s="93">
        <v>21.7</v>
      </c>
      <c r="I65" s="93">
        <v>33.020000000000003</v>
      </c>
      <c r="J65" s="93">
        <v>27.36</v>
      </c>
      <c r="K65" s="93">
        <v>89.6</v>
      </c>
      <c r="L65" s="93">
        <v>94.1</v>
      </c>
      <c r="M65" s="93">
        <v>88.8</v>
      </c>
      <c r="N65" s="92">
        <v>95</v>
      </c>
    </row>
    <row r="66" spans="1:14" s="35" customFormat="1" x14ac:dyDescent="0.2">
      <c r="A66" s="264"/>
      <c r="B66" s="257"/>
      <c r="C66" s="114" t="s">
        <v>126</v>
      </c>
      <c r="D66" s="92">
        <v>285</v>
      </c>
      <c r="E66" s="93">
        <v>4.9000000000000004</v>
      </c>
      <c r="F66" s="92">
        <v>243</v>
      </c>
      <c r="G66" s="93">
        <v>5.26</v>
      </c>
      <c r="H66" s="93">
        <v>16.84</v>
      </c>
      <c r="I66" s="93">
        <v>33.33</v>
      </c>
      <c r="J66" s="93">
        <v>29.82</v>
      </c>
      <c r="K66" s="93">
        <v>85.3</v>
      </c>
      <c r="L66" s="93">
        <v>78.599999999999994</v>
      </c>
      <c r="M66" s="93">
        <v>85.6</v>
      </c>
      <c r="N66" s="92">
        <v>243</v>
      </c>
    </row>
    <row r="67" spans="1:14" s="35" customFormat="1" ht="12" customHeight="1" x14ac:dyDescent="0.2">
      <c r="A67" s="264"/>
      <c r="B67" s="257"/>
      <c r="C67" s="114" t="s">
        <v>210</v>
      </c>
      <c r="D67" s="92">
        <v>7268</v>
      </c>
      <c r="E67" s="93">
        <v>3.4</v>
      </c>
      <c r="F67" s="92">
        <v>6365</v>
      </c>
      <c r="G67" s="93">
        <v>4.82</v>
      </c>
      <c r="H67" s="93">
        <v>18.62</v>
      </c>
      <c r="I67" s="93">
        <v>33.159999999999997</v>
      </c>
      <c r="J67" s="93">
        <v>30.99</v>
      </c>
      <c r="K67" s="93">
        <v>87.6</v>
      </c>
      <c r="L67" s="93">
        <v>88.4</v>
      </c>
      <c r="M67" s="93">
        <v>87.5</v>
      </c>
      <c r="N67" s="92">
        <v>6365</v>
      </c>
    </row>
    <row r="68" spans="1:14" s="35" customFormat="1" ht="24" x14ac:dyDescent="0.2">
      <c r="A68" s="264"/>
      <c r="B68" s="257"/>
      <c r="C68" s="114" t="s">
        <v>211</v>
      </c>
      <c r="D68" s="92">
        <v>1111</v>
      </c>
      <c r="E68" s="93">
        <v>2.2999999999999998</v>
      </c>
      <c r="F68" s="92">
        <v>975</v>
      </c>
      <c r="G68" s="93">
        <v>5.22</v>
      </c>
      <c r="H68" s="93">
        <v>16.38</v>
      </c>
      <c r="I68" s="93">
        <v>31.77</v>
      </c>
      <c r="J68" s="93">
        <v>34.380000000000003</v>
      </c>
      <c r="K68" s="93">
        <v>87.8</v>
      </c>
      <c r="L68" s="93">
        <v>96.2</v>
      </c>
      <c r="M68" s="93">
        <v>87.6</v>
      </c>
      <c r="N68" s="92">
        <v>975</v>
      </c>
    </row>
    <row r="69" spans="1:14" s="35" customFormat="1" x14ac:dyDescent="0.2">
      <c r="A69" s="264"/>
      <c r="B69" s="257"/>
      <c r="C69" s="114" t="s">
        <v>212</v>
      </c>
      <c r="D69" s="92">
        <v>890</v>
      </c>
      <c r="E69" s="93">
        <v>5.3</v>
      </c>
      <c r="F69" s="92">
        <v>831</v>
      </c>
      <c r="G69" s="93">
        <v>7.19</v>
      </c>
      <c r="H69" s="93">
        <v>23.93</v>
      </c>
      <c r="I69" s="93">
        <v>35.28</v>
      </c>
      <c r="J69" s="93">
        <v>26.97</v>
      </c>
      <c r="K69" s="93">
        <v>93.4</v>
      </c>
      <c r="L69" s="93">
        <v>100</v>
      </c>
      <c r="M69" s="93">
        <v>93</v>
      </c>
      <c r="N69" s="92">
        <v>831</v>
      </c>
    </row>
    <row r="70" spans="1:14" s="35" customFormat="1" x14ac:dyDescent="0.2">
      <c r="A70" s="264"/>
      <c r="B70" s="257"/>
      <c r="C70" s="114" t="s">
        <v>250</v>
      </c>
      <c r="D70" s="92">
        <v>837</v>
      </c>
      <c r="E70" s="93">
        <v>0.6</v>
      </c>
      <c r="F70" s="92">
        <v>786</v>
      </c>
      <c r="G70" s="93">
        <v>6.93</v>
      </c>
      <c r="H70" s="93">
        <v>22.22</v>
      </c>
      <c r="I70" s="93">
        <v>37.4</v>
      </c>
      <c r="J70" s="93">
        <v>27.36</v>
      </c>
      <c r="K70" s="93">
        <v>93.9</v>
      </c>
      <c r="L70" s="93">
        <v>100</v>
      </c>
      <c r="M70" s="93">
        <v>93.9</v>
      </c>
      <c r="N70" s="92">
        <v>786</v>
      </c>
    </row>
    <row r="71" spans="1:14" s="35" customFormat="1" ht="24" x14ac:dyDescent="0.2">
      <c r="A71" s="264"/>
      <c r="B71" s="257"/>
      <c r="C71" s="114" t="s">
        <v>251</v>
      </c>
      <c r="D71" s="92">
        <v>644</v>
      </c>
      <c r="E71" s="93">
        <v>0.9</v>
      </c>
      <c r="F71" s="92">
        <v>577</v>
      </c>
      <c r="G71" s="93">
        <v>4.8099999999999996</v>
      </c>
      <c r="H71" s="93">
        <v>17.86</v>
      </c>
      <c r="I71" s="93">
        <v>33.85</v>
      </c>
      <c r="J71" s="93">
        <v>33.07</v>
      </c>
      <c r="K71" s="93">
        <v>89.6</v>
      </c>
      <c r="L71" s="93">
        <v>100</v>
      </c>
      <c r="M71" s="93">
        <v>89.5</v>
      </c>
      <c r="N71" s="92">
        <v>577</v>
      </c>
    </row>
    <row r="72" spans="1:14" s="35" customFormat="1" ht="24" x14ac:dyDescent="0.2">
      <c r="A72" s="264"/>
      <c r="B72" s="257"/>
      <c r="C72" s="114" t="s">
        <v>252</v>
      </c>
      <c r="D72" s="92">
        <v>306</v>
      </c>
      <c r="E72" s="93">
        <v>2</v>
      </c>
      <c r="F72" s="92">
        <v>274</v>
      </c>
      <c r="G72" s="93">
        <v>5.23</v>
      </c>
      <c r="H72" s="93">
        <v>12.42</v>
      </c>
      <c r="I72" s="93">
        <v>36.6</v>
      </c>
      <c r="J72" s="93">
        <v>35.29</v>
      </c>
      <c r="K72" s="93">
        <v>89.5</v>
      </c>
      <c r="L72" s="93">
        <v>100</v>
      </c>
      <c r="M72" s="93">
        <v>89.3</v>
      </c>
      <c r="N72" s="92">
        <v>274</v>
      </c>
    </row>
    <row r="73" spans="1:14" s="35" customFormat="1" x14ac:dyDescent="0.2">
      <c r="A73" s="264"/>
      <c r="B73" s="257"/>
      <c r="C73" s="114" t="s">
        <v>204</v>
      </c>
      <c r="D73" s="92">
        <v>238</v>
      </c>
      <c r="E73" s="93">
        <v>12.2</v>
      </c>
      <c r="F73" s="92">
        <v>234</v>
      </c>
      <c r="G73" s="93">
        <v>13.03</v>
      </c>
      <c r="H73" s="93">
        <v>33.61</v>
      </c>
      <c r="I73" s="93">
        <v>36.549999999999997</v>
      </c>
      <c r="J73" s="93">
        <v>15.13</v>
      </c>
      <c r="K73" s="93">
        <v>98.3</v>
      </c>
      <c r="L73" s="93">
        <v>96.6</v>
      </c>
      <c r="M73" s="93">
        <v>98.6</v>
      </c>
      <c r="N73" s="92">
        <v>234</v>
      </c>
    </row>
    <row r="74" spans="1:14" s="35" customFormat="1" x14ac:dyDescent="0.2">
      <c r="A74" s="264"/>
      <c r="B74" s="257"/>
      <c r="C74" s="114" t="s">
        <v>205</v>
      </c>
      <c r="D74" s="92">
        <v>310</v>
      </c>
      <c r="E74" s="93">
        <v>10</v>
      </c>
      <c r="F74" s="92">
        <v>298</v>
      </c>
      <c r="G74" s="93">
        <v>14.52</v>
      </c>
      <c r="H74" s="93">
        <v>30.97</v>
      </c>
      <c r="I74" s="93">
        <v>28.39</v>
      </c>
      <c r="J74" s="93">
        <v>22.26</v>
      </c>
      <c r="K74" s="93">
        <v>96.1</v>
      </c>
      <c r="L74" s="93">
        <v>96.8</v>
      </c>
      <c r="M74" s="93">
        <v>96.1</v>
      </c>
      <c r="N74" s="92">
        <v>298</v>
      </c>
    </row>
    <row r="75" spans="1:14" s="35" customFormat="1" x14ac:dyDescent="0.2">
      <c r="A75" s="264"/>
      <c r="B75" s="257"/>
      <c r="C75" s="114" t="s">
        <v>203</v>
      </c>
      <c r="D75" s="92">
        <v>624</v>
      </c>
      <c r="E75" s="93">
        <v>7.9</v>
      </c>
      <c r="F75" s="92">
        <v>604</v>
      </c>
      <c r="G75" s="93">
        <v>13.14</v>
      </c>
      <c r="H75" s="93">
        <v>34.29</v>
      </c>
      <c r="I75" s="93">
        <v>35.42</v>
      </c>
      <c r="J75" s="93">
        <v>13.94</v>
      </c>
      <c r="K75" s="93">
        <v>96.8</v>
      </c>
      <c r="L75" s="93">
        <v>100</v>
      </c>
      <c r="M75" s="93">
        <v>96.5</v>
      </c>
      <c r="N75" s="92">
        <v>604</v>
      </c>
    </row>
    <row r="76" spans="1:14" s="35" customFormat="1" x14ac:dyDescent="0.2">
      <c r="A76" s="264"/>
      <c r="B76" s="257"/>
      <c r="C76" s="114" t="s">
        <v>206</v>
      </c>
      <c r="D76" s="92">
        <v>23</v>
      </c>
      <c r="E76" s="93">
        <v>8.6999999999999993</v>
      </c>
      <c r="F76" s="92">
        <v>16</v>
      </c>
      <c r="G76" s="93">
        <v>13.04</v>
      </c>
      <c r="H76" s="93">
        <v>26.09</v>
      </c>
      <c r="I76" s="93">
        <v>8.6999999999999993</v>
      </c>
      <c r="J76" s="93">
        <v>21.74</v>
      </c>
      <c r="K76" s="93">
        <v>69.599999999999994</v>
      </c>
      <c r="L76" s="93">
        <v>50</v>
      </c>
      <c r="M76" s="93">
        <v>71.400000000000006</v>
      </c>
      <c r="N76" s="92">
        <v>16</v>
      </c>
    </row>
    <row r="77" spans="1:14" s="35" customFormat="1" x14ac:dyDescent="0.2">
      <c r="A77" s="264"/>
      <c r="B77" s="257"/>
      <c r="C77" s="114" t="s">
        <v>181</v>
      </c>
      <c r="D77" s="92">
        <v>111</v>
      </c>
      <c r="E77" s="93" t="s">
        <v>220</v>
      </c>
      <c r="F77" s="92">
        <v>100</v>
      </c>
      <c r="G77" s="93">
        <v>2.7</v>
      </c>
      <c r="H77" s="93">
        <v>16.22</v>
      </c>
      <c r="I77" s="93">
        <v>33.33</v>
      </c>
      <c r="J77" s="93">
        <v>37.840000000000003</v>
      </c>
      <c r="K77" s="93">
        <v>90.1</v>
      </c>
      <c r="L77" s="93" t="s">
        <v>220</v>
      </c>
      <c r="M77" s="93">
        <v>90.1</v>
      </c>
      <c r="N77" s="92">
        <v>100</v>
      </c>
    </row>
    <row r="78" spans="1:14" s="35" customFormat="1" x14ac:dyDescent="0.2">
      <c r="A78" s="264"/>
      <c r="B78" s="257"/>
      <c r="C78" s="114" t="s">
        <v>157</v>
      </c>
      <c r="D78" s="92">
        <v>476</v>
      </c>
      <c r="E78" s="93">
        <v>2.1</v>
      </c>
      <c r="F78" s="92">
        <v>431</v>
      </c>
      <c r="G78" s="93">
        <v>5.67</v>
      </c>
      <c r="H78" s="93">
        <v>18.7</v>
      </c>
      <c r="I78" s="93">
        <v>35.5</v>
      </c>
      <c r="J78" s="93">
        <v>30.67</v>
      </c>
      <c r="K78" s="93">
        <v>90.5</v>
      </c>
      <c r="L78" s="93">
        <v>100</v>
      </c>
      <c r="M78" s="93">
        <v>90.3</v>
      </c>
      <c r="N78" s="92">
        <v>431</v>
      </c>
    </row>
    <row r="79" spans="1:14" s="35" customFormat="1" x14ac:dyDescent="0.2">
      <c r="A79" s="264"/>
      <c r="B79" s="257"/>
      <c r="C79" s="114" t="s">
        <v>127</v>
      </c>
      <c r="D79" s="92">
        <v>1645</v>
      </c>
      <c r="E79" s="93">
        <v>4.7</v>
      </c>
      <c r="F79" s="92">
        <v>1430</v>
      </c>
      <c r="G79" s="93">
        <v>3.04</v>
      </c>
      <c r="H79" s="93">
        <v>15.93</v>
      </c>
      <c r="I79" s="93">
        <v>34.1</v>
      </c>
      <c r="J79" s="93">
        <v>33.86</v>
      </c>
      <c r="K79" s="93">
        <v>86.9</v>
      </c>
      <c r="L79" s="93">
        <v>90.9</v>
      </c>
      <c r="M79" s="93">
        <v>86.7</v>
      </c>
      <c r="N79" s="92">
        <v>1430</v>
      </c>
    </row>
    <row r="80" spans="1:14" s="35" customFormat="1" x14ac:dyDescent="0.2">
      <c r="A80" s="264"/>
      <c r="B80" s="257"/>
      <c r="C80" s="114" t="s">
        <v>128</v>
      </c>
      <c r="D80" s="92">
        <v>2961</v>
      </c>
      <c r="E80" s="93">
        <v>2.8</v>
      </c>
      <c r="F80" s="92">
        <v>2637</v>
      </c>
      <c r="G80" s="93">
        <v>5.23</v>
      </c>
      <c r="H80" s="93">
        <v>20.260000000000002</v>
      </c>
      <c r="I80" s="93">
        <v>31.27</v>
      </c>
      <c r="J80" s="93">
        <v>32.29</v>
      </c>
      <c r="K80" s="93">
        <v>89.1</v>
      </c>
      <c r="L80" s="93">
        <v>95.2</v>
      </c>
      <c r="M80" s="93">
        <v>88.9</v>
      </c>
      <c r="N80" s="92">
        <v>2637</v>
      </c>
    </row>
    <row r="81" spans="1:14" s="35" customFormat="1" x14ac:dyDescent="0.2">
      <c r="A81" s="264"/>
      <c r="B81" s="257"/>
      <c r="C81" s="114" t="s">
        <v>253</v>
      </c>
      <c r="D81" s="92">
        <v>14378</v>
      </c>
      <c r="E81" s="93">
        <v>1.5</v>
      </c>
      <c r="F81" s="92">
        <v>12556</v>
      </c>
      <c r="G81" s="93">
        <v>5.92</v>
      </c>
      <c r="H81" s="93">
        <v>18.63</v>
      </c>
      <c r="I81" s="93">
        <v>31.87</v>
      </c>
      <c r="J81" s="93">
        <v>30.92</v>
      </c>
      <c r="K81" s="93">
        <v>87.3</v>
      </c>
      <c r="L81" s="93">
        <v>93.5</v>
      </c>
      <c r="M81" s="93">
        <v>87.2</v>
      </c>
      <c r="N81" s="92">
        <v>12556</v>
      </c>
    </row>
    <row r="82" spans="1:14" s="35" customFormat="1" ht="24" x14ac:dyDescent="0.2">
      <c r="A82" s="264"/>
      <c r="B82" s="257"/>
      <c r="C82" s="114" t="s">
        <v>254</v>
      </c>
      <c r="D82" s="92">
        <v>1272</v>
      </c>
      <c r="E82" s="93">
        <v>1.8</v>
      </c>
      <c r="F82" s="92">
        <v>1129</v>
      </c>
      <c r="G82" s="93">
        <v>4.32</v>
      </c>
      <c r="H82" s="93">
        <v>17.14</v>
      </c>
      <c r="I82" s="93">
        <v>35.93</v>
      </c>
      <c r="J82" s="93">
        <v>31.37</v>
      </c>
      <c r="K82" s="93">
        <v>88.8</v>
      </c>
      <c r="L82" s="93">
        <v>82.6</v>
      </c>
      <c r="M82" s="93">
        <v>88.9</v>
      </c>
      <c r="N82" s="92">
        <v>1129</v>
      </c>
    </row>
    <row r="83" spans="1:14" s="35" customFormat="1" ht="24" x14ac:dyDescent="0.2">
      <c r="A83" s="264"/>
      <c r="B83" s="257"/>
      <c r="C83" s="114" t="s">
        <v>255</v>
      </c>
      <c r="D83" s="92">
        <v>2212</v>
      </c>
      <c r="E83" s="93">
        <v>2.9</v>
      </c>
      <c r="F83" s="92">
        <v>2047</v>
      </c>
      <c r="G83" s="93">
        <v>5.47</v>
      </c>
      <c r="H83" s="93">
        <v>19.71</v>
      </c>
      <c r="I83" s="93">
        <v>36.39</v>
      </c>
      <c r="J83" s="93">
        <v>30.97</v>
      </c>
      <c r="K83" s="93">
        <v>92.5</v>
      </c>
      <c r="L83" s="93">
        <v>95.4</v>
      </c>
      <c r="M83" s="93">
        <v>92.5</v>
      </c>
      <c r="N83" s="92">
        <v>2047</v>
      </c>
    </row>
    <row r="84" spans="1:14" s="35" customFormat="1" ht="24" x14ac:dyDescent="0.2">
      <c r="A84" s="264"/>
      <c r="B84" s="257"/>
      <c r="C84" s="114" t="s">
        <v>256</v>
      </c>
      <c r="D84" s="92">
        <v>4720</v>
      </c>
      <c r="E84" s="93">
        <v>2.8</v>
      </c>
      <c r="F84" s="92">
        <v>4430</v>
      </c>
      <c r="G84" s="93">
        <v>7.86</v>
      </c>
      <c r="H84" s="93">
        <v>24.11</v>
      </c>
      <c r="I84" s="93">
        <v>35.42</v>
      </c>
      <c r="J84" s="93">
        <v>26.46</v>
      </c>
      <c r="K84" s="93">
        <v>93.9</v>
      </c>
      <c r="L84" s="93">
        <v>97.7</v>
      </c>
      <c r="M84" s="93">
        <v>93.7</v>
      </c>
      <c r="N84" s="92">
        <v>4430</v>
      </c>
    </row>
    <row r="85" spans="1:14" s="35" customFormat="1" ht="12.75" customHeight="1" x14ac:dyDescent="0.2">
      <c r="A85" s="264"/>
      <c r="B85" s="256"/>
      <c r="C85" s="114" t="s">
        <v>182</v>
      </c>
      <c r="D85" s="92">
        <v>1144</v>
      </c>
      <c r="E85" s="93">
        <v>0.8</v>
      </c>
      <c r="F85" s="92">
        <v>964</v>
      </c>
      <c r="G85" s="93">
        <v>3.5</v>
      </c>
      <c r="H85" s="93">
        <v>15.21</v>
      </c>
      <c r="I85" s="93">
        <v>32.26</v>
      </c>
      <c r="J85" s="93">
        <v>33.299999999999997</v>
      </c>
      <c r="K85" s="93">
        <v>84.3</v>
      </c>
      <c r="L85" s="93">
        <v>100</v>
      </c>
      <c r="M85" s="93">
        <v>84.1</v>
      </c>
      <c r="N85" s="92">
        <v>964</v>
      </c>
    </row>
    <row r="86" spans="1:14" s="35" customFormat="1" ht="12.75" thickBot="1" x14ac:dyDescent="0.25">
      <c r="A86" s="273"/>
      <c r="B86" s="267" t="s">
        <v>149</v>
      </c>
      <c r="C86" s="260"/>
      <c r="D86" s="94">
        <v>96602</v>
      </c>
      <c r="E86" s="95">
        <v>15.2</v>
      </c>
      <c r="F86" s="94">
        <v>87019</v>
      </c>
      <c r="G86" s="95">
        <v>4.88</v>
      </c>
      <c r="H86" s="95">
        <v>18.12</v>
      </c>
      <c r="I86" s="95">
        <v>33.049999999999997</v>
      </c>
      <c r="J86" s="95">
        <v>34.020000000000003</v>
      </c>
      <c r="K86" s="95">
        <v>90.1</v>
      </c>
      <c r="L86" s="95">
        <v>93.1</v>
      </c>
      <c r="M86" s="95">
        <v>89.5</v>
      </c>
      <c r="N86" s="94">
        <f>SUM(N4:N85)</f>
        <v>70751</v>
      </c>
    </row>
    <row r="87" spans="1:14" s="35" customFormat="1" ht="36" x14ac:dyDescent="0.2">
      <c r="A87" s="264" t="s">
        <v>33</v>
      </c>
      <c r="B87" s="53" t="s">
        <v>183</v>
      </c>
      <c r="C87" s="52" t="s">
        <v>184</v>
      </c>
      <c r="D87" s="92">
        <v>24292</v>
      </c>
      <c r="E87" s="93">
        <v>69.3</v>
      </c>
      <c r="F87" s="92">
        <v>20685</v>
      </c>
      <c r="G87" s="93">
        <v>3.82</v>
      </c>
      <c r="H87" s="93">
        <v>16.09</v>
      </c>
      <c r="I87" s="93">
        <v>30.94</v>
      </c>
      <c r="J87" s="93">
        <v>34.299999999999997</v>
      </c>
      <c r="K87" s="93">
        <v>85.2</v>
      </c>
      <c r="L87" s="93">
        <v>88.5</v>
      </c>
      <c r="M87" s="93">
        <v>77.599999999999994</v>
      </c>
      <c r="N87" s="92">
        <v>20685</v>
      </c>
    </row>
    <row r="88" spans="1:14" s="35" customFormat="1" x14ac:dyDescent="0.2">
      <c r="A88" s="265"/>
      <c r="B88" s="254" t="s">
        <v>144</v>
      </c>
      <c r="C88" s="50" t="s">
        <v>129</v>
      </c>
      <c r="D88" s="88">
        <v>1373</v>
      </c>
      <c r="E88" s="89">
        <v>6.8</v>
      </c>
      <c r="F88" s="88">
        <v>1224</v>
      </c>
      <c r="G88" s="89">
        <v>6.05</v>
      </c>
      <c r="H88" s="89">
        <v>26</v>
      </c>
      <c r="I88" s="89">
        <v>38.89</v>
      </c>
      <c r="J88" s="89">
        <v>18.21</v>
      </c>
      <c r="K88" s="89">
        <v>89.1</v>
      </c>
      <c r="L88" s="89">
        <v>92.6</v>
      </c>
      <c r="M88" s="89">
        <v>88.9</v>
      </c>
      <c r="N88" s="88">
        <v>1224</v>
      </c>
    </row>
    <row r="89" spans="1:14" s="35" customFormat="1" x14ac:dyDescent="0.2">
      <c r="A89" s="265"/>
      <c r="B89" s="257"/>
      <c r="C89" s="52" t="s">
        <v>130</v>
      </c>
      <c r="D89" s="92">
        <v>2890</v>
      </c>
      <c r="E89" s="93">
        <v>11.9</v>
      </c>
      <c r="F89" s="92">
        <v>2543</v>
      </c>
      <c r="G89" s="93">
        <v>4.5999999999999996</v>
      </c>
      <c r="H89" s="93">
        <v>18.059999999999999</v>
      </c>
      <c r="I89" s="93">
        <v>32.11</v>
      </c>
      <c r="J89" s="93">
        <v>33.22</v>
      </c>
      <c r="K89" s="93">
        <v>88</v>
      </c>
      <c r="L89" s="93">
        <v>92.7</v>
      </c>
      <c r="M89" s="93">
        <v>87.4</v>
      </c>
      <c r="N89" s="92">
        <v>2543</v>
      </c>
    </row>
    <row r="90" spans="1:14" s="35" customFormat="1" x14ac:dyDescent="0.2">
      <c r="A90" s="265"/>
      <c r="B90" s="257"/>
      <c r="C90" s="52" t="s">
        <v>131</v>
      </c>
      <c r="D90" s="92">
        <v>897</v>
      </c>
      <c r="E90" s="93">
        <v>16.8</v>
      </c>
      <c r="F90" s="92">
        <v>774</v>
      </c>
      <c r="G90" s="93">
        <v>6.24</v>
      </c>
      <c r="H90" s="93">
        <v>16.5</v>
      </c>
      <c r="I90" s="93">
        <v>29.65</v>
      </c>
      <c r="J90" s="93">
        <v>33.89</v>
      </c>
      <c r="K90" s="93">
        <v>86.3</v>
      </c>
      <c r="L90" s="93">
        <v>92.1</v>
      </c>
      <c r="M90" s="93">
        <v>85.1</v>
      </c>
      <c r="N90" s="92">
        <v>774</v>
      </c>
    </row>
    <row r="91" spans="1:14" s="35" customFormat="1" x14ac:dyDescent="0.2">
      <c r="A91" s="265"/>
      <c r="B91" s="257"/>
      <c r="C91" s="52" t="s">
        <v>199</v>
      </c>
      <c r="D91" s="92">
        <v>48</v>
      </c>
      <c r="E91" s="93">
        <v>8.3000000000000007</v>
      </c>
      <c r="F91" s="92">
        <v>45</v>
      </c>
      <c r="G91" s="93">
        <v>14.58</v>
      </c>
      <c r="H91" s="93">
        <v>31.25</v>
      </c>
      <c r="I91" s="93">
        <v>29.17</v>
      </c>
      <c r="J91" s="93">
        <v>18.75</v>
      </c>
      <c r="K91" s="93">
        <v>93.8</v>
      </c>
      <c r="L91" s="93">
        <v>100</v>
      </c>
      <c r="M91" s="93">
        <v>93.2</v>
      </c>
      <c r="N91" s="92">
        <v>45</v>
      </c>
    </row>
    <row r="92" spans="1:14" s="35" customFormat="1" x14ac:dyDescent="0.2">
      <c r="A92" s="265"/>
      <c r="B92" s="257"/>
      <c r="C92" s="52" t="s">
        <v>185</v>
      </c>
      <c r="D92" s="92">
        <v>7375</v>
      </c>
      <c r="E92" s="93">
        <v>78.3</v>
      </c>
      <c r="F92" s="92">
        <v>6615</v>
      </c>
      <c r="G92" s="93">
        <v>3.38</v>
      </c>
      <c r="H92" s="93">
        <v>17.690000000000001</v>
      </c>
      <c r="I92" s="93">
        <v>35.42</v>
      </c>
      <c r="J92" s="93">
        <v>33.21</v>
      </c>
      <c r="K92" s="93">
        <v>89.7</v>
      </c>
      <c r="L92" s="93">
        <v>91.3</v>
      </c>
      <c r="M92" s="93">
        <v>83.9</v>
      </c>
      <c r="N92" s="92">
        <v>6615</v>
      </c>
    </row>
    <row r="93" spans="1:14" s="35" customFormat="1" ht="12" customHeight="1" x14ac:dyDescent="0.2">
      <c r="A93" s="265"/>
      <c r="B93" s="257"/>
      <c r="C93" s="52" t="s">
        <v>132</v>
      </c>
      <c r="D93" s="92">
        <v>25017</v>
      </c>
      <c r="E93" s="93">
        <v>49.9</v>
      </c>
      <c r="F93" s="92">
        <v>22716</v>
      </c>
      <c r="G93" s="93">
        <v>4.01</v>
      </c>
      <c r="H93" s="93">
        <v>18.77</v>
      </c>
      <c r="I93" s="93">
        <v>35.74</v>
      </c>
      <c r="J93" s="93">
        <v>32.28</v>
      </c>
      <c r="K93" s="93">
        <v>90.8</v>
      </c>
      <c r="L93" s="93">
        <v>93.4</v>
      </c>
      <c r="M93" s="93">
        <v>88.2</v>
      </c>
      <c r="N93" s="92">
        <v>22716</v>
      </c>
    </row>
    <row r="94" spans="1:14" s="35" customFormat="1" x14ac:dyDescent="0.2">
      <c r="A94" s="265"/>
      <c r="B94" s="257"/>
      <c r="C94" s="52" t="s">
        <v>186</v>
      </c>
      <c r="D94" s="92">
        <v>24</v>
      </c>
      <c r="E94" s="93">
        <v>20.8</v>
      </c>
      <c r="F94" s="92">
        <v>16</v>
      </c>
      <c r="G94" s="93">
        <v>12.5</v>
      </c>
      <c r="H94" s="93">
        <v>12.5</v>
      </c>
      <c r="I94" s="93">
        <v>33.33</v>
      </c>
      <c r="J94" s="93">
        <v>8.33</v>
      </c>
      <c r="K94" s="93">
        <v>66.7</v>
      </c>
      <c r="L94" s="93">
        <v>80</v>
      </c>
      <c r="M94" s="93">
        <v>63.2</v>
      </c>
      <c r="N94" s="92">
        <v>16</v>
      </c>
    </row>
    <row r="95" spans="1:14" s="35" customFormat="1" x14ac:dyDescent="0.2">
      <c r="A95" s="265"/>
      <c r="B95" s="258"/>
      <c r="C95" s="51" t="s">
        <v>187</v>
      </c>
      <c r="D95" s="90">
        <v>7231</v>
      </c>
      <c r="E95" s="91">
        <v>37.1</v>
      </c>
      <c r="F95" s="90">
        <v>6427</v>
      </c>
      <c r="G95" s="91">
        <v>3.55</v>
      </c>
      <c r="H95" s="91">
        <v>16.97</v>
      </c>
      <c r="I95" s="91">
        <v>34.270000000000003</v>
      </c>
      <c r="J95" s="91">
        <v>34.090000000000003</v>
      </c>
      <c r="K95" s="91">
        <v>88.9</v>
      </c>
      <c r="L95" s="91">
        <v>92.4</v>
      </c>
      <c r="M95" s="91">
        <v>86.8</v>
      </c>
      <c r="N95" s="90">
        <v>6427</v>
      </c>
    </row>
    <row r="96" spans="1:14" s="35" customFormat="1" x14ac:dyDescent="0.2">
      <c r="A96" s="265"/>
      <c r="B96" s="254" t="s">
        <v>145</v>
      </c>
      <c r="C96" s="50" t="s">
        <v>188</v>
      </c>
      <c r="D96" s="88">
        <v>27</v>
      </c>
      <c r="E96" s="89">
        <v>14.8</v>
      </c>
      <c r="F96" s="88">
        <v>26</v>
      </c>
      <c r="G96" s="89">
        <v>14.81</v>
      </c>
      <c r="H96" s="89">
        <v>33.33</v>
      </c>
      <c r="I96" s="89">
        <v>22.22</v>
      </c>
      <c r="J96" s="89">
        <v>25.93</v>
      </c>
      <c r="K96" s="89">
        <v>96.3</v>
      </c>
      <c r="L96" s="89">
        <v>100</v>
      </c>
      <c r="M96" s="89">
        <v>95.7</v>
      </c>
      <c r="N96" s="88">
        <v>26</v>
      </c>
    </row>
    <row r="97" spans="1:14" s="35" customFormat="1" ht="24" x14ac:dyDescent="0.2">
      <c r="A97" s="265"/>
      <c r="B97" s="257"/>
      <c r="C97" s="52" t="s">
        <v>216</v>
      </c>
      <c r="D97" s="92">
        <v>685</v>
      </c>
      <c r="E97" s="93">
        <v>29.9</v>
      </c>
      <c r="F97" s="92">
        <v>638</v>
      </c>
      <c r="G97" s="93">
        <v>7.59</v>
      </c>
      <c r="H97" s="93">
        <v>25.26</v>
      </c>
      <c r="I97" s="93">
        <v>34.74</v>
      </c>
      <c r="J97" s="93">
        <v>25.55</v>
      </c>
      <c r="K97" s="93">
        <v>93.1</v>
      </c>
      <c r="L97" s="93">
        <v>94.6</v>
      </c>
      <c r="M97" s="93">
        <v>92.5</v>
      </c>
      <c r="N97" s="92">
        <v>638</v>
      </c>
    </row>
    <row r="98" spans="1:14" s="35" customFormat="1" ht="24" x14ac:dyDescent="0.2">
      <c r="A98" s="265"/>
      <c r="B98" s="257"/>
      <c r="C98" s="52" t="s">
        <v>217</v>
      </c>
      <c r="D98" s="92">
        <v>389</v>
      </c>
      <c r="E98" s="93">
        <v>26.7</v>
      </c>
      <c r="F98" s="92">
        <v>363</v>
      </c>
      <c r="G98" s="93">
        <v>7.2</v>
      </c>
      <c r="H98" s="93">
        <v>24.42</v>
      </c>
      <c r="I98" s="93">
        <v>36.76</v>
      </c>
      <c r="J98" s="93">
        <v>24.94</v>
      </c>
      <c r="K98" s="93">
        <v>93.3</v>
      </c>
      <c r="L98" s="93">
        <v>95.2</v>
      </c>
      <c r="M98" s="93">
        <v>92.6</v>
      </c>
      <c r="N98" s="92">
        <v>363</v>
      </c>
    </row>
    <row r="99" spans="1:14" s="35" customFormat="1" ht="12" customHeight="1" x14ac:dyDescent="0.2">
      <c r="A99" s="265"/>
      <c r="B99" s="257"/>
      <c r="C99" s="52" t="s">
        <v>189</v>
      </c>
      <c r="D99" s="92">
        <v>1562</v>
      </c>
      <c r="E99" s="93">
        <v>45.1</v>
      </c>
      <c r="F99" s="92">
        <v>1469</v>
      </c>
      <c r="G99" s="93">
        <v>7.49</v>
      </c>
      <c r="H99" s="93">
        <v>26.25</v>
      </c>
      <c r="I99" s="93">
        <v>35.340000000000003</v>
      </c>
      <c r="J99" s="93">
        <v>24.97</v>
      </c>
      <c r="K99" s="93">
        <v>94</v>
      </c>
      <c r="L99" s="93">
        <v>96</v>
      </c>
      <c r="M99" s="93">
        <v>92.4</v>
      </c>
      <c r="N99" s="92">
        <v>1469</v>
      </c>
    </row>
    <row r="100" spans="1:14" s="35" customFormat="1" x14ac:dyDescent="0.2">
      <c r="A100" s="265"/>
      <c r="B100" s="258"/>
      <c r="C100" s="51" t="s">
        <v>133</v>
      </c>
      <c r="D100" s="90">
        <v>349</v>
      </c>
      <c r="E100" s="91">
        <v>66.5</v>
      </c>
      <c r="F100" s="90">
        <v>324</v>
      </c>
      <c r="G100" s="91">
        <v>5.73</v>
      </c>
      <c r="H100" s="91">
        <v>21.2</v>
      </c>
      <c r="I100" s="91">
        <v>42.69</v>
      </c>
      <c r="J100" s="91">
        <v>23.21</v>
      </c>
      <c r="K100" s="91">
        <v>92.8</v>
      </c>
      <c r="L100" s="91">
        <v>93.5</v>
      </c>
      <c r="M100" s="91">
        <v>91.5</v>
      </c>
      <c r="N100" s="90">
        <v>324</v>
      </c>
    </row>
    <row r="101" spans="1:14" s="35" customFormat="1" ht="24" x14ac:dyDescent="0.2">
      <c r="A101" s="265"/>
      <c r="B101" s="261" t="s">
        <v>146</v>
      </c>
      <c r="C101" s="50" t="s">
        <v>190</v>
      </c>
      <c r="D101" s="88">
        <v>3120</v>
      </c>
      <c r="E101" s="89">
        <v>94.5</v>
      </c>
      <c r="F101" s="88">
        <v>2926</v>
      </c>
      <c r="G101" s="89">
        <v>4.46</v>
      </c>
      <c r="H101" s="89">
        <v>23.88</v>
      </c>
      <c r="I101" s="89">
        <v>38.65</v>
      </c>
      <c r="J101" s="89">
        <v>26.79</v>
      </c>
      <c r="K101" s="89">
        <v>93.8</v>
      </c>
      <c r="L101" s="89">
        <v>93.9</v>
      </c>
      <c r="M101" s="89">
        <v>91.9</v>
      </c>
      <c r="N101" s="88">
        <v>2926</v>
      </c>
    </row>
    <row r="102" spans="1:14" s="35" customFormat="1" ht="24" x14ac:dyDescent="0.2">
      <c r="A102" s="265"/>
      <c r="B102" s="262"/>
      <c r="C102" s="52" t="s">
        <v>191</v>
      </c>
      <c r="D102" s="92">
        <v>15073</v>
      </c>
      <c r="E102" s="93">
        <v>94.1</v>
      </c>
      <c r="F102" s="92">
        <v>14374</v>
      </c>
      <c r="G102" s="93">
        <v>6.04</v>
      </c>
      <c r="H102" s="93">
        <v>28.35</v>
      </c>
      <c r="I102" s="93">
        <v>39.21</v>
      </c>
      <c r="J102" s="93">
        <v>21.77</v>
      </c>
      <c r="K102" s="93">
        <v>95.4</v>
      </c>
      <c r="L102" s="93">
        <v>95.5</v>
      </c>
      <c r="M102" s="93">
        <v>92.8</v>
      </c>
      <c r="N102" s="92">
        <v>14374</v>
      </c>
    </row>
    <row r="103" spans="1:14" s="35" customFormat="1" x14ac:dyDescent="0.2">
      <c r="A103" s="265"/>
      <c r="B103" s="262"/>
      <c r="C103" s="52" t="s">
        <v>134</v>
      </c>
      <c r="D103" s="92">
        <v>2667</v>
      </c>
      <c r="E103" s="93">
        <v>69.599999999999994</v>
      </c>
      <c r="F103" s="92">
        <v>2459</v>
      </c>
      <c r="G103" s="93">
        <v>4.2</v>
      </c>
      <c r="H103" s="93">
        <v>20.13</v>
      </c>
      <c r="I103" s="93">
        <v>36.75</v>
      </c>
      <c r="J103" s="93">
        <v>31.12</v>
      </c>
      <c r="K103" s="93">
        <v>92.2</v>
      </c>
      <c r="L103" s="93">
        <v>93.8</v>
      </c>
      <c r="M103" s="93">
        <v>88.7</v>
      </c>
      <c r="N103" s="92">
        <v>2459</v>
      </c>
    </row>
    <row r="104" spans="1:14" s="35" customFormat="1" x14ac:dyDescent="0.2">
      <c r="A104" s="265"/>
      <c r="B104" s="262"/>
      <c r="C104" s="52" t="s">
        <v>135</v>
      </c>
      <c r="D104" s="92">
        <v>620</v>
      </c>
      <c r="E104" s="93">
        <v>56</v>
      </c>
      <c r="F104" s="92">
        <v>571</v>
      </c>
      <c r="G104" s="93">
        <v>7.58</v>
      </c>
      <c r="H104" s="93">
        <v>23.23</v>
      </c>
      <c r="I104" s="93">
        <v>33.71</v>
      </c>
      <c r="J104" s="93">
        <v>27.58</v>
      </c>
      <c r="K104" s="93">
        <v>92.1</v>
      </c>
      <c r="L104" s="93">
        <v>93.4</v>
      </c>
      <c r="M104" s="93">
        <v>90.5</v>
      </c>
      <c r="N104" s="92">
        <v>571</v>
      </c>
    </row>
    <row r="105" spans="1:14" s="35" customFormat="1" x14ac:dyDescent="0.2">
      <c r="A105" s="265"/>
      <c r="B105" s="262"/>
      <c r="C105" s="52" t="s">
        <v>136</v>
      </c>
      <c r="D105" s="92">
        <v>471</v>
      </c>
      <c r="E105" s="93">
        <v>56.7</v>
      </c>
      <c r="F105" s="92">
        <v>424</v>
      </c>
      <c r="G105" s="93">
        <v>8.92</v>
      </c>
      <c r="H105" s="93">
        <v>22.72</v>
      </c>
      <c r="I105" s="93">
        <v>30.79</v>
      </c>
      <c r="J105" s="93">
        <v>27.6</v>
      </c>
      <c r="K105" s="93">
        <v>90</v>
      </c>
      <c r="L105" s="93">
        <v>94.4</v>
      </c>
      <c r="M105" s="93">
        <v>84.3</v>
      </c>
      <c r="N105" s="92">
        <v>424</v>
      </c>
    </row>
    <row r="106" spans="1:14" s="35" customFormat="1" x14ac:dyDescent="0.2">
      <c r="A106" s="265"/>
      <c r="B106" s="262"/>
      <c r="C106" s="52" t="s">
        <v>261</v>
      </c>
      <c r="D106" s="92">
        <v>76</v>
      </c>
      <c r="E106" s="93">
        <v>44.7</v>
      </c>
      <c r="F106" s="92">
        <v>73</v>
      </c>
      <c r="G106" s="93">
        <v>7.89</v>
      </c>
      <c r="H106" s="93">
        <v>28.95</v>
      </c>
      <c r="I106" s="93">
        <v>28.95</v>
      </c>
      <c r="J106" s="93">
        <v>30.26</v>
      </c>
      <c r="K106" s="93">
        <v>96.1</v>
      </c>
      <c r="L106" s="93">
        <v>94.1</v>
      </c>
      <c r="M106" s="93">
        <v>97.6</v>
      </c>
      <c r="N106" s="92">
        <v>73</v>
      </c>
    </row>
    <row r="107" spans="1:14" ht="12" customHeight="1" x14ac:dyDescent="0.2">
      <c r="A107" s="265"/>
      <c r="B107" s="262"/>
      <c r="C107" s="52" t="s">
        <v>154</v>
      </c>
      <c r="D107" s="92">
        <v>3892</v>
      </c>
      <c r="E107" s="93">
        <v>45.6</v>
      </c>
      <c r="F107" s="92">
        <v>3603</v>
      </c>
      <c r="G107" s="93">
        <v>3.06</v>
      </c>
      <c r="H107" s="93">
        <v>18.73</v>
      </c>
      <c r="I107" s="93">
        <v>36.74</v>
      </c>
      <c r="J107" s="93">
        <v>34.04</v>
      </c>
      <c r="K107" s="93">
        <v>92.6</v>
      </c>
      <c r="L107" s="93">
        <v>93.9</v>
      </c>
      <c r="M107" s="93">
        <v>91.5</v>
      </c>
      <c r="N107" s="92">
        <v>3603</v>
      </c>
    </row>
    <row r="108" spans="1:14" x14ac:dyDescent="0.2">
      <c r="A108" s="265"/>
      <c r="B108" s="262"/>
      <c r="C108" s="52" t="s">
        <v>155</v>
      </c>
      <c r="D108" s="92">
        <v>8103</v>
      </c>
      <c r="E108" s="93">
        <v>88.1</v>
      </c>
      <c r="F108" s="92">
        <v>7738</v>
      </c>
      <c r="G108" s="93">
        <v>1.36</v>
      </c>
      <c r="H108" s="93">
        <v>12.46</v>
      </c>
      <c r="I108" s="93">
        <v>36.01</v>
      </c>
      <c r="J108" s="93">
        <v>45.66</v>
      </c>
      <c r="K108" s="93">
        <v>95.5</v>
      </c>
      <c r="L108" s="93">
        <v>95.9</v>
      </c>
      <c r="M108" s="93">
        <v>92.5</v>
      </c>
      <c r="N108" s="92"/>
    </row>
    <row r="109" spans="1:14" x14ac:dyDescent="0.2">
      <c r="A109" s="265"/>
      <c r="B109" s="262"/>
      <c r="C109" s="52" t="s">
        <v>192</v>
      </c>
      <c r="D109" s="92">
        <v>2810</v>
      </c>
      <c r="E109" s="93">
        <v>99.8</v>
      </c>
      <c r="F109" s="92">
        <v>2673</v>
      </c>
      <c r="G109" s="93">
        <v>4.66</v>
      </c>
      <c r="H109" s="93">
        <v>24.2</v>
      </c>
      <c r="I109" s="93">
        <v>39.57</v>
      </c>
      <c r="J109" s="93">
        <v>26.69</v>
      </c>
      <c r="K109" s="93">
        <v>95.1</v>
      </c>
      <c r="L109" s="93">
        <v>95.1</v>
      </c>
      <c r="M109" s="93">
        <v>85.7</v>
      </c>
      <c r="N109" s="92">
        <v>2673</v>
      </c>
    </row>
    <row r="110" spans="1:14" x14ac:dyDescent="0.2">
      <c r="A110" s="265"/>
      <c r="B110" s="263"/>
      <c r="C110" s="51" t="s">
        <v>137</v>
      </c>
      <c r="D110" s="90">
        <v>36</v>
      </c>
      <c r="E110" s="91">
        <v>94.4</v>
      </c>
      <c r="F110" s="90">
        <v>34</v>
      </c>
      <c r="G110" s="91">
        <v>36.11</v>
      </c>
      <c r="H110" s="91">
        <v>33.33</v>
      </c>
      <c r="I110" s="91">
        <v>22.22</v>
      </c>
      <c r="J110" s="91">
        <v>2.78</v>
      </c>
      <c r="K110" s="91">
        <v>94.4</v>
      </c>
      <c r="L110" s="91">
        <v>94.1</v>
      </c>
      <c r="M110" s="91">
        <v>100</v>
      </c>
      <c r="N110" s="90">
        <v>34</v>
      </c>
    </row>
    <row r="111" spans="1:14" ht="12.75" customHeight="1" x14ac:dyDescent="0.2">
      <c r="A111" s="265"/>
      <c r="B111" s="254" t="s">
        <v>147</v>
      </c>
      <c r="C111" s="52" t="s">
        <v>207</v>
      </c>
      <c r="D111" s="88">
        <v>82</v>
      </c>
      <c r="E111" s="89">
        <v>14.6</v>
      </c>
      <c r="F111" s="88">
        <v>79</v>
      </c>
      <c r="G111" s="89">
        <v>6.1</v>
      </c>
      <c r="H111" s="89">
        <v>24.39</v>
      </c>
      <c r="I111" s="89">
        <v>32.93</v>
      </c>
      <c r="J111" s="89">
        <v>32.93</v>
      </c>
      <c r="K111" s="89">
        <v>96.3</v>
      </c>
      <c r="L111" s="89">
        <v>100</v>
      </c>
      <c r="M111" s="89">
        <v>95.7</v>
      </c>
      <c r="N111" s="88">
        <v>79</v>
      </c>
    </row>
    <row r="112" spans="1:14" s="57" customFormat="1" x14ac:dyDescent="0.2">
      <c r="A112" s="265"/>
      <c r="B112" s="257"/>
      <c r="C112" s="52" t="s">
        <v>208</v>
      </c>
      <c r="D112" s="92">
        <v>809</v>
      </c>
      <c r="E112" s="93">
        <v>71.400000000000006</v>
      </c>
      <c r="F112" s="92">
        <v>709</v>
      </c>
      <c r="G112" s="93">
        <v>4.2</v>
      </c>
      <c r="H112" s="93">
        <v>20.89</v>
      </c>
      <c r="I112" s="93">
        <v>32.51</v>
      </c>
      <c r="J112" s="93">
        <v>30.04</v>
      </c>
      <c r="K112" s="93">
        <v>87.6</v>
      </c>
      <c r="L112" s="93">
        <v>88.2</v>
      </c>
      <c r="M112" s="93">
        <v>86.1</v>
      </c>
      <c r="N112" s="92">
        <v>709</v>
      </c>
    </row>
    <row r="113" spans="1:27" ht="12" customHeight="1" x14ac:dyDescent="0.2">
      <c r="A113" s="265"/>
      <c r="B113" s="257"/>
      <c r="C113" s="52" t="s">
        <v>214</v>
      </c>
      <c r="D113" s="92">
        <v>94</v>
      </c>
      <c r="E113" s="93">
        <v>12.8</v>
      </c>
      <c r="F113" s="92">
        <v>88</v>
      </c>
      <c r="G113" s="93">
        <v>10.64</v>
      </c>
      <c r="H113" s="93">
        <v>15.96</v>
      </c>
      <c r="I113" s="93">
        <v>39.36</v>
      </c>
      <c r="J113" s="93">
        <v>27.66</v>
      </c>
      <c r="K113" s="93">
        <v>93.6</v>
      </c>
      <c r="L113" s="93">
        <v>100</v>
      </c>
      <c r="M113" s="93">
        <v>92.7</v>
      </c>
      <c r="N113" s="92">
        <v>88</v>
      </c>
    </row>
    <row r="114" spans="1:27" x14ac:dyDescent="0.2">
      <c r="A114" s="265"/>
      <c r="B114" s="258"/>
      <c r="C114" s="52" t="s">
        <v>215</v>
      </c>
      <c r="D114" s="92">
        <v>2273</v>
      </c>
      <c r="E114" s="93">
        <v>28.6</v>
      </c>
      <c r="F114" s="92">
        <v>2206</v>
      </c>
      <c r="G114" s="93">
        <v>7</v>
      </c>
      <c r="H114" s="93">
        <v>29.3</v>
      </c>
      <c r="I114" s="93">
        <v>39.99</v>
      </c>
      <c r="J114" s="93">
        <v>20.77</v>
      </c>
      <c r="K114" s="93">
        <v>97.1</v>
      </c>
      <c r="L114" s="93">
        <v>97.8</v>
      </c>
      <c r="M114" s="93">
        <v>96.7</v>
      </c>
      <c r="N114" s="92">
        <v>2206</v>
      </c>
    </row>
    <row r="115" spans="1:27" ht="12.75" thickBot="1" x14ac:dyDescent="0.25">
      <c r="A115" s="266"/>
      <c r="B115" s="259" t="s">
        <v>148</v>
      </c>
      <c r="C115" s="260"/>
      <c r="D115" s="94">
        <v>112285</v>
      </c>
      <c r="E115" s="95">
        <v>64.400000000000006</v>
      </c>
      <c r="F115" s="94">
        <v>101822</v>
      </c>
      <c r="G115" s="95">
        <v>4.25</v>
      </c>
      <c r="H115" s="95">
        <v>19.66</v>
      </c>
      <c r="I115" s="95">
        <v>35.229999999999997</v>
      </c>
      <c r="J115" s="95">
        <v>31.54</v>
      </c>
      <c r="K115" s="95">
        <v>90.7</v>
      </c>
      <c r="L115" s="95">
        <v>92.9</v>
      </c>
      <c r="M115" s="95">
        <v>86.8</v>
      </c>
      <c r="N115" s="94">
        <f>SUM(N87:N114)</f>
        <v>94084</v>
      </c>
    </row>
    <row r="116" spans="1:27" x14ac:dyDescent="0.2">
      <c r="A116" s="54" t="s">
        <v>138</v>
      </c>
      <c r="B116" s="55"/>
      <c r="C116" s="56"/>
      <c r="D116" s="96">
        <v>208887</v>
      </c>
      <c r="E116" s="97">
        <v>41.6</v>
      </c>
      <c r="F116" s="96">
        <v>188841</v>
      </c>
      <c r="G116" s="97">
        <v>4.55</v>
      </c>
      <c r="H116" s="97">
        <v>18.95</v>
      </c>
      <c r="I116" s="97">
        <v>34.22</v>
      </c>
      <c r="J116" s="97">
        <v>32.69</v>
      </c>
      <c r="K116" s="97">
        <v>90.4</v>
      </c>
      <c r="L116" s="97">
        <v>92.9</v>
      </c>
      <c r="M116" s="97">
        <v>88.6</v>
      </c>
      <c r="N116" s="96">
        <v>188841</v>
      </c>
    </row>
    <row r="117" spans="1:27" x14ac:dyDescent="0.2">
      <c r="A117" s="199" t="s">
        <v>232</v>
      </c>
      <c r="B117" s="199"/>
      <c r="C117" s="199"/>
      <c r="D117" s="199"/>
      <c r="E117" s="199"/>
      <c r="F117" s="199"/>
      <c r="G117" s="199"/>
      <c r="H117" s="199"/>
      <c r="I117" s="199"/>
      <c r="J117" s="199"/>
      <c r="K117" s="199"/>
      <c r="L117" s="199"/>
      <c r="M117" s="8"/>
      <c r="N117" s="8"/>
    </row>
    <row r="118" spans="1:27" x14ac:dyDescent="0.2">
      <c r="A118" s="201" t="s">
        <v>267</v>
      </c>
      <c r="B118" s="201"/>
      <c r="C118" s="201"/>
      <c r="D118" s="201"/>
      <c r="E118" s="201"/>
      <c r="F118" s="201"/>
      <c r="G118" s="201"/>
      <c r="H118" s="201"/>
      <c r="I118" s="201"/>
      <c r="J118" s="201"/>
      <c r="K118" s="201"/>
      <c r="L118" s="201"/>
      <c r="M118" s="8"/>
      <c r="N118" s="8"/>
    </row>
    <row r="119" spans="1:27" ht="13.5" customHeight="1" thickBot="1" x14ac:dyDescent="0.25">
      <c r="A119" s="252" t="s">
        <v>258</v>
      </c>
      <c r="B119" s="252"/>
      <c r="C119" s="252"/>
      <c r="D119" s="252"/>
      <c r="E119" s="252"/>
      <c r="F119" s="252"/>
      <c r="G119" s="252"/>
      <c r="H119" s="252"/>
      <c r="I119" s="252"/>
      <c r="J119" s="252"/>
      <c r="K119" s="252"/>
      <c r="L119" s="252"/>
      <c r="M119" s="252"/>
      <c r="N119" s="8"/>
      <c r="O119" s="253"/>
      <c r="P119" s="253"/>
      <c r="Q119" s="253"/>
      <c r="R119" s="253"/>
      <c r="S119" s="253"/>
      <c r="T119" s="253"/>
      <c r="U119" s="253"/>
      <c r="V119" s="253"/>
      <c r="W119" s="253"/>
      <c r="X119" s="253"/>
      <c r="Y119" s="253"/>
      <c r="Z119" s="253"/>
      <c r="AA119" s="253"/>
    </row>
  </sheetData>
  <mergeCells count="27">
    <mergeCell ref="N2:N3"/>
    <mergeCell ref="A1:M1"/>
    <mergeCell ref="G2:J2"/>
    <mergeCell ref="D2:E2"/>
    <mergeCell ref="K2:M2"/>
    <mergeCell ref="F2:F3"/>
    <mergeCell ref="B4:B5"/>
    <mergeCell ref="B6:B18"/>
    <mergeCell ref="A2:A3"/>
    <mergeCell ref="B2:B3"/>
    <mergeCell ref="C2:C3"/>
    <mergeCell ref="A4:A86"/>
    <mergeCell ref="A118:L118"/>
    <mergeCell ref="A119:M119"/>
    <mergeCell ref="O119:AA119"/>
    <mergeCell ref="B19:B36"/>
    <mergeCell ref="B37:B53"/>
    <mergeCell ref="A117:L117"/>
    <mergeCell ref="B111:B114"/>
    <mergeCell ref="B115:C115"/>
    <mergeCell ref="B101:B110"/>
    <mergeCell ref="A87:A115"/>
    <mergeCell ref="B54:B59"/>
    <mergeCell ref="B60:B85"/>
    <mergeCell ref="B86:C86"/>
    <mergeCell ref="B88:B95"/>
    <mergeCell ref="B96:B100"/>
  </mergeCells>
  <phoneticPr fontId="4" type="noConversion"/>
  <pageMargins left="0" right="0" top="0" bottom="0" header="0.19685039370078741" footer="0.19685039370078741"/>
  <pageSetup paperSize="9"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8" workbookViewId="0">
      <selection activeCell="A25" sqref="A25"/>
    </sheetView>
  </sheetViews>
  <sheetFormatPr baseColWidth="10" defaultColWidth="11.42578125" defaultRowHeight="12" x14ac:dyDescent="0.2"/>
  <cols>
    <col min="1" max="1" width="91.7109375" style="29" customWidth="1"/>
    <col min="2" max="16384" width="11.42578125" style="29"/>
  </cols>
  <sheetData>
    <row r="1" spans="1:1" ht="18" customHeight="1" x14ac:dyDescent="0.2">
      <c r="A1" s="98" t="s">
        <v>198</v>
      </c>
    </row>
    <row r="2" spans="1:1" x14ac:dyDescent="0.2">
      <c r="A2" s="99" t="s">
        <v>43</v>
      </c>
    </row>
    <row r="3" spans="1:1" ht="41.25" customHeight="1" x14ac:dyDescent="0.2">
      <c r="A3" s="100" t="s">
        <v>44</v>
      </c>
    </row>
    <row r="4" spans="1:1" x14ac:dyDescent="0.2">
      <c r="A4" s="99" t="s">
        <v>42</v>
      </c>
    </row>
    <row r="5" spans="1:1" ht="41.25" customHeight="1" x14ac:dyDescent="0.2">
      <c r="A5" s="100" t="s">
        <v>269</v>
      </c>
    </row>
    <row r="6" spans="1:1" ht="15" customHeight="1" x14ac:dyDescent="0.2">
      <c r="A6" s="99" t="s">
        <v>218</v>
      </c>
    </row>
    <row r="7" spans="1:1" ht="90" customHeight="1" x14ac:dyDescent="0.2">
      <c r="A7" s="101" t="s">
        <v>270</v>
      </c>
    </row>
    <row r="8" spans="1:1" x14ac:dyDescent="0.2">
      <c r="A8" s="99" t="s">
        <v>45</v>
      </c>
    </row>
    <row r="9" spans="1:1" x14ac:dyDescent="0.2">
      <c r="A9" s="102" t="s">
        <v>223</v>
      </c>
    </row>
    <row r="10" spans="1:1" ht="12" customHeight="1" x14ac:dyDescent="0.2">
      <c r="A10" s="103" t="s">
        <v>224</v>
      </c>
    </row>
    <row r="11" spans="1:1" x14ac:dyDescent="0.2">
      <c r="A11" s="102" t="s">
        <v>225</v>
      </c>
    </row>
    <row r="12" spans="1:1" x14ac:dyDescent="0.2">
      <c r="A12" s="102" t="s">
        <v>226</v>
      </c>
    </row>
    <row r="13" spans="1:1" x14ac:dyDescent="0.2">
      <c r="A13" s="102" t="s">
        <v>227</v>
      </c>
    </row>
    <row r="14" spans="1:1" x14ac:dyDescent="0.2">
      <c r="A14" s="102" t="s">
        <v>228</v>
      </c>
    </row>
    <row r="15" spans="1:1" x14ac:dyDescent="0.2">
      <c r="A15" s="104" t="s">
        <v>229</v>
      </c>
    </row>
    <row r="16" spans="1:1" x14ac:dyDescent="0.2">
      <c r="A16" s="105" t="s">
        <v>230</v>
      </c>
    </row>
    <row r="17" spans="1:1" x14ac:dyDescent="0.2">
      <c r="A17" s="99" t="s">
        <v>156</v>
      </c>
    </row>
    <row r="18" spans="1:1" ht="105" customHeight="1" x14ac:dyDescent="0.2">
      <c r="A18" s="100" t="s">
        <v>231</v>
      </c>
    </row>
    <row r="21" spans="1:1" x14ac:dyDescent="0.2">
      <c r="A21" s="98" t="s">
        <v>238</v>
      </c>
    </row>
    <row r="22" spans="1:1" x14ac:dyDescent="0.2">
      <c r="A22" s="106"/>
    </row>
    <row r="23" spans="1:1" x14ac:dyDescent="0.2">
      <c r="A23" s="108" t="s">
        <v>271</v>
      </c>
    </row>
    <row r="24" spans="1:1" ht="24" x14ac:dyDescent="0.2">
      <c r="A24" s="107" t="s">
        <v>273</v>
      </c>
    </row>
    <row r="26" spans="1:1" ht="12.75" thickBot="1" x14ac:dyDescent="0.25">
      <c r="A26" s="123" t="s">
        <v>272</v>
      </c>
    </row>
  </sheetData>
  <phoneticPr fontId="4"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topLeftCell="A10" workbookViewId="0">
      <selection activeCell="A32" sqref="A32:L32"/>
    </sheetView>
  </sheetViews>
  <sheetFormatPr baseColWidth="10" defaultColWidth="11.42578125" defaultRowHeight="12" x14ac:dyDescent="0.2"/>
  <cols>
    <col min="1" max="1" width="8.28515625" style="12" customWidth="1"/>
    <col min="2" max="3" width="9.140625" style="11" bestFit="1" customWidth="1"/>
    <col min="4" max="4" width="8.28515625" style="11" customWidth="1"/>
    <col min="5" max="6" width="9.140625" style="11" bestFit="1" customWidth="1"/>
    <col min="7" max="7" width="8.28515625" style="11" customWidth="1"/>
    <col min="8" max="9" width="9.140625" style="11" bestFit="1" customWidth="1"/>
    <col min="10" max="10" width="8.28515625" style="11" customWidth="1"/>
    <col min="11" max="12" width="9.140625" style="11" bestFit="1" customWidth="1"/>
    <col min="13" max="13" width="8.28515625" style="11" customWidth="1"/>
    <col min="14" max="15" width="9.140625" style="11" bestFit="1" customWidth="1"/>
    <col min="16" max="16" width="8.28515625" style="11" customWidth="1"/>
    <col min="17" max="18" width="9.140625" style="11" bestFit="1" customWidth="1"/>
    <col min="19" max="19" width="8.28515625" style="11" customWidth="1"/>
    <col min="20" max="21" width="9.140625" style="11" bestFit="1" customWidth="1"/>
    <col min="22" max="22" width="8.28515625" style="11" customWidth="1"/>
    <col min="23" max="24" width="9.140625" style="11" bestFit="1" customWidth="1"/>
    <col min="25" max="25" width="8.28515625" style="11" customWidth="1"/>
    <col min="26" max="16384" width="11.42578125" style="11"/>
  </cols>
  <sheetData>
    <row r="1" spans="1:38" x14ac:dyDescent="0.2">
      <c r="A1" s="191" t="s">
        <v>299</v>
      </c>
      <c r="B1" s="191"/>
      <c r="C1" s="191"/>
      <c r="D1" s="191"/>
      <c r="E1" s="191"/>
      <c r="F1" s="191"/>
      <c r="G1" s="191"/>
      <c r="H1" s="191"/>
    </row>
    <row r="2" spans="1:38" x14ac:dyDescent="0.2">
      <c r="A2" s="1" t="s">
        <v>158</v>
      </c>
      <c r="B2" s="3"/>
      <c r="C2" s="3"/>
      <c r="D2" s="3"/>
      <c r="E2" s="3"/>
      <c r="F2" s="3"/>
      <c r="G2" s="3"/>
      <c r="H2" s="3"/>
      <c r="I2" s="3"/>
      <c r="J2" s="3"/>
      <c r="K2" s="3"/>
      <c r="L2" s="3"/>
      <c r="M2" s="3"/>
    </row>
    <row r="3" spans="1:38" x14ac:dyDescent="0.2">
      <c r="N3" s="13"/>
      <c r="O3" s="13"/>
      <c r="P3" s="14"/>
      <c r="Q3" s="13"/>
      <c r="R3" s="13"/>
      <c r="S3" s="14"/>
      <c r="T3" s="13"/>
      <c r="U3" s="13"/>
      <c r="V3" s="14"/>
      <c r="W3" s="13"/>
      <c r="X3" s="13"/>
      <c r="Y3" s="13"/>
      <c r="AA3" s="13"/>
      <c r="AB3" s="13"/>
      <c r="AC3" s="13"/>
      <c r="AD3" s="13"/>
      <c r="AE3" s="13"/>
      <c r="AF3" s="13"/>
      <c r="AG3" s="13"/>
      <c r="AH3" s="13"/>
      <c r="AI3" s="13"/>
      <c r="AJ3" s="13"/>
      <c r="AK3" s="13"/>
      <c r="AL3" s="13"/>
    </row>
    <row r="30" spans="1:12" x14ac:dyDescent="0.2">
      <c r="A30" s="192" t="s">
        <v>300</v>
      </c>
      <c r="B30" s="192"/>
      <c r="C30" s="192"/>
      <c r="D30" s="192"/>
      <c r="E30" s="192"/>
      <c r="F30" s="192"/>
      <c r="G30" s="192"/>
      <c r="H30" s="192"/>
      <c r="I30" s="192"/>
      <c r="J30" s="192"/>
    </row>
    <row r="31" spans="1:12" x14ac:dyDescent="0.2">
      <c r="A31" s="192" t="s">
        <v>267</v>
      </c>
      <c r="B31" s="192"/>
      <c r="C31" s="192"/>
      <c r="D31" s="192"/>
      <c r="E31" s="192"/>
      <c r="F31" s="192"/>
      <c r="G31" s="192"/>
      <c r="H31" s="192"/>
    </row>
    <row r="32" spans="1:12" s="87" customFormat="1" ht="13.5" customHeight="1" thickBot="1" x14ac:dyDescent="0.25">
      <c r="A32" s="187" t="s">
        <v>311</v>
      </c>
      <c r="B32" s="187"/>
      <c r="C32" s="187"/>
      <c r="D32" s="187"/>
      <c r="E32" s="187"/>
      <c r="F32" s="187"/>
      <c r="G32" s="187"/>
      <c r="H32" s="187"/>
      <c r="I32" s="187"/>
      <c r="J32" s="187"/>
      <c r="K32" s="187"/>
      <c r="L32" s="187"/>
    </row>
    <row r="33" spans="1:25" ht="12.75" thickBot="1" x14ac:dyDescent="0.25"/>
    <row r="34" spans="1:25" s="66" customFormat="1" ht="12.75" customHeight="1" x14ac:dyDescent="0.2">
      <c r="A34" s="193" t="s">
        <v>237</v>
      </c>
      <c r="B34" s="189" t="s">
        <v>10</v>
      </c>
      <c r="C34" s="189"/>
      <c r="D34" s="189"/>
      <c r="E34" s="189"/>
      <c r="F34" s="189"/>
      <c r="G34" s="189"/>
      <c r="H34" s="189"/>
      <c r="I34" s="189"/>
      <c r="J34" s="189"/>
      <c r="K34" s="189"/>
      <c r="L34" s="189"/>
      <c r="M34" s="189"/>
      <c r="N34" s="189" t="s">
        <v>39</v>
      </c>
      <c r="O34" s="189"/>
      <c r="P34" s="189"/>
      <c r="Q34" s="189"/>
      <c r="R34" s="189"/>
      <c r="S34" s="189"/>
      <c r="T34" s="189"/>
      <c r="U34" s="189"/>
      <c r="V34" s="189"/>
      <c r="W34" s="189"/>
      <c r="X34" s="189"/>
      <c r="Y34" s="189"/>
    </row>
    <row r="35" spans="1:25" s="66" customFormat="1" ht="12.75" customHeight="1" x14ac:dyDescent="0.2">
      <c r="A35" s="194"/>
      <c r="B35" s="190" t="s">
        <v>0</v>
      </c>
      <c r="C35" s="190"/>
      <c r="D35" s="190"/>
      <c r="E35" s="190" t="s">
        <v>1</v>
      </c>
      <c r="F35" s="190"/>
      <c r="G35" s="190"/>
      <c r="H35" s="190" t="s">
        <v>2</v>
      </c>
      <c r="I35" s="190"/>
      <c r="J35" s="190"/>
      <c r="K35" s="190" t="s">
        <v>3</v>
      </c>
      <c r="L35" s="190"/>
      <c r="M35" s="190"/>
      <c r="N35" s="190" t="s">
        <v>0</v>
      </c>
      <c r="O35" s="190"/>
      <c r="P35" s="190"/>
      <c r="Q35" s="190" t="s">
        <v>1</v>
      </c>
      <c r="R35" s="190"/>
      <c r="S35" s="190"/>
      <c r="T35" s="190" t="s">
        <v>2</v>
      </c>
      <c r="U35" s="190"/>
      <c r="V35" s="190"/>
      <c r="W35" s="190" t="s">
        <v>3</v>
      </c>
      <c r="X35" s="190"/>
      <c r="Y35" s="190"/>
    </row>
    <row r="36" spans="1:25" s="66" customFormat="1" ht="24" x14ac:dyDescent="0.2">
      <c r="A36" s="194"/>
      <c r="B36" s="15" t="s">
        <v>15</v>
      </c>
      <c r="C36" s="15" t="s">
        <v>14</v>
      </c>
      <c r="D36" s="15" t="s">
        <v>16</v>
      </c>
      <c r="E36" s="15" t="s">
        <v>15</v>
      </c>
      <c r="F36" s="15" t="s">
        <v>14</v>
      </c>
      <c r="G36" s="15" t="s">
        <v>16</v>
      </c>
      <c r="H36" s="15" t="s">
        <v>15</v>
      </c>
      <c r="I36" s="15" t="s">
        <v>14</v>
      </c>
      <c r="J36" s="15" t="s">
        <v>16</v>
      </c>
      <c r="K36" s="15" t="s">
        <v>15</v>
      </c>
      <c r="L36" s="15" t="s">
        <v>14</v>
      </c>
      <c r="M36" s="15" t="s">
        <v>16</v>
      </c>
      <c r="N36" s="15" t="s">
        <v>15</v>
      </c>
      <c r="O36" s="15" t="s">
        <v>14</v>
      </c>
      <c r="P36" s="15" t="s">
        <v>16</v>
      </c>
      <c r="Q36" s="15" t="s">
        <v>15</v>
      </c>
      <c r="R36" s="15" t="s">
        <v>14</v>
      </c>
      <c r="S36" s="15" t="s">
        <v>16</v>
      </c>
      <c r="T36" s="15" t="s">
        <v>15</v>
      </c>
      <c r="U36" s="15" t="s">
        <v>14</v>
      </c>
      <c r="V36" s="15" t="s">
        <v>16</v>
      </c>
      <c r="W36" s="15" t="s">
        <v>15</v>
      </c>
      <c r="X36" s="15" t="s">
        <v>14</v>
      </c>
      <c r="Y36" s="15" t="s">
        <v>16</v>
      </c>
    </row>
    <row r="37" spans="1:25" x14ac:dyDescent="0.2">
      <c r="A37" s="67" t="s">
        <v>4</v>
      </c>
      <c r="B37" s="69">
        <v>382310</v>
      </c>
      <c r="C37" s="69">
        <v>287046</v>
      </c>
      <c r="D37" s="70">
        <v>75.099999999999994</v>
      </c>
      <c r="E37" s="69">
        <v>183154</v>
      </c>
      <c r="F37" s="69">
        <v>138267</v>
      </c>
      <c r="G37" s="70">
        <v>75.5</v>
      </c>
      <c r="H37" s="69">
        <v>92346</v>
      </c>
      <c r="I37" s="69">
        <v>67096</v>
      </c>
      <c r="J37" s="70">
        <v>72.7</v>
      </c>
      <c r="K37" s="69">
        <v>657810</v>
      </c>
      <c r="L37" s="69">
        <v>492409</v>
      </c>
      <c r="M37" s="70">
        <v>74.900000000000006</v>
      </c>
      <c r="N37" s="69"/>
      <c r="O37" s="69"/>
      <c r="P37" s="70"/>
      <c r="Q37" s="69"/>
      <c r="R37" s="69"/>
      <c r="S37" s="70"/>
      <c r="T37" s="69"/>
      <c r="U37" s="69"/>
      <c r="V37" s="70"/>
      <c r="W37" s="69"/>
      <c r="X37" s="69"/>
      <c r="Y37" s="70"/>
    </row>
    <row r="38" spans="1:25" x14ac:dyDescent="0.2">
      <c r="A38" s="67" t="s">
        <v>5</v>
      </c>
      <c r="B38" s="69">
        <v>355576</v>
      </c>
      <c r="C38" s="69">
        <v>264727</v>
      </c>
      <c r="D38" s="70">
        <v>74.5</v>
      </c>
      <c r="E38" s="69">
        <v>175596</v>
      </c>
      <c r="F38" s="69">
        <v>135882</v>
      </c>
      <c r="G38" s="70">
        <v>77.400000000000006</v>
      </c>
      <c r="H38" s="69">
        <v>95660</v>
      </c>
      <c r="I38" s="69">
        <v>74514</v>
      </c>
      <c r="J38" s="70">
        <v>77.900000000000006</v>
      </c>
      <c r="K38" s="69">
        <v>626832</v>
      </c>
      <c r="L38" s="69">
        <v>475123</v>
      </c>
      <c r="M38" s="70">
        <v>75.8</v>
      </c>
      <c r="N38" s="69"/>
      <c r="O38" s="69"/>
      <c r="P38" s="70"/>
      <c r="Q38" s="69"/>
      <c r="R38" s="69"/>
      <c r="S38" s="70"/>
      <c r="T38" s="69"/>
      <c r="U38" s="69"/>
      <c r="V38" s="70"/>
      <c r="W38" s="69"/>
      <c r="X38" s="69"/>
      <c r="Y38" s="70"/>
    </row>
    <row r="39" spans="1:25" x14ac:dyDescent="0.2">
      <c r="A39" s="67" t="s">
        <v>6</v>
      </c>
      <c r="B39" s="69">
        <v>351103</v>
      </c>
      <c r="C39" s="69">
        <v>268868</v>
      </c>
      <c r="D39" s="70">
        <v>76.599999999999994</v>
      </c>
      <c r="E39" s="69">
        <v>175398</v>
      </c>
      <c r="F39" s="69">
        <v>136204</v>
      </c>
      <c r="G39" s="70">
        <v>77.7</v>
      </c>
      <c r="H39" s="69">
        <v>96966</v>
      </c>
      <c r="I39" s="69">
        <v>76726</v>
      </c>
      <c r="J39" s="70">
        <v>79.100000000000009</v>
      </c>
      <c r="K39" s="69">
        <v>623467</v>
      </c>
      <c r="L39" s="69">
        <v>481798</v>
      </c>
      <c r="M39" s="70">
        <v>77.3</v>
      </c>
      <c r="N39" s="69"/>
      <c r="O39" s="69"/>
      <c r="P39" s="70"/>
      <c r="Q39" s="69"/>
      <c r="R39" s="69"/>
      <c r="S39" s="70"/>
      <c r="T39" s="69"/>
      <c r="U39" s="69"/>
      <c r="V39" s="70"/>
      <c r="W39" s="69"/>
      <c r="X39" s="69"/>
      <c r="Y39" s="70"/>
    </row>
    <row r="40" spans="1:25" x14ac:dyDescent="0.2">
      <c r="A40" s="67" t="s">
        <v>7</v>
      </c>
      <c r="B40" s="71">
        <v>347524</v>
      </c>
      <c r="C40" s="71">
        <v>275113</v>
      </c>
      <c r="D40" s="70">
        <v>79.2</v>
      </c>
      <c r="E40" s="71">
        <v>182110</v>
      </c>
      <c r="F40" s="71">
        <v>144830</v>
      </c>
      <c r="G40" s="70">
        <v>79.5</v>
      </c>
      <c r="H40" s="71">
        <v>106397</v>
      </c>
      <c r="I40" s="71">
        <v>81573</v>
      </c>
      <c r="J40" s="70">
        <v>76.7</v>
      </c>
      <c r="K40" s="71">
        <v>636031</v>
      </c>
      <c r="L40" s="71">
        <v>501516</v>
      </c>
      <c r="M40" s="70">
        <v>78.900000000000006</v>
      </c>
      <c r="N40" s="71"/>
      <c r="O40" s="71"/>
      <c r="P40" s="70"/>
      <c r="Q40" s="71"/>
      <c r="R40" s="71"/>
      <c r="S40" s="70"/>
      <c r="T40" s="71"/>
      <c r="U40" s="71"/>
      <c r="V40" s="70"/>
      <c r="W40" s="71"/>
      <c r="X40" s="71"/>
      <c r="Y40" s="70"/>
    </row>
    <row r="41" spans="1:25" x14ac:dyDescent="0.2">
      <c r="A41" s="67" t="s">
        <v>8</v>
      </c>
      <c r="B41" s="69">
        <v>339693</v>
      </c>
      <c r="C41" s="69">
        <v>266285</v>
      </c>
      <c r="D41" s="70">
        <v>78.400000000000006</v>
      </c>
      <c r="E41" s="69">
        <v>189838</v>
      </c>
      <c r="F41" s="69">
        <v>149103</v>
      </c>
      <c r="G41" s="70">
        <v>78.5</v>
      </c>
      <c r="H41" s="69">
        <v>113630</v>
      </c>
      <c r="I41" s="69">
        <v>88296</v>
      </c>
      <c r="J41" s="70">
        <v>77.7</v>
      </c>
      <c r="K41" s="69">
        <v>643161</v>
      </c>
      <c r="L41" s="69">
        <v>503684</v>
      </c>
      <c r="M41" s="70">
        <v>78.3</v>
      </c>
      <c r="N41" s="69"/>
      <c r="O41" s="69"/>
      <c r="P41" s="70"/>
      <c r="Q41" s="69"/>
      <c r="R41" s="69"/>
      <c r="S41" s="70"/>
      <c r="T41" s="69"/>
      <c r="U41" s="69"/>
      <c r="V41" s="70"/>
      <c r="W41" s="69"/>
      <c r="X41" s="69"/>
      <c r="Y41" s="70"/>
    </row>
    <row r="42" spans="1:25" x14ac:dyDescent="0.2">
      <c r="A42" s="67" t="s">
        <v>9</v>
      </c>
      <c r="B42" s="69">
        <v>339380</v>
      </c>
      <c r="C42" s="69">
        <v>271155</v>
      </c>
      <c r="D42" s="70">
        <v>79.900000000000006</v>
      </c>
      <c r="E42" s="69">
        <v>193107</v>
      </c>
      <c r="F42" s="69">
        <v>152778</v>
      </c>
      <c r="G42" s="70">
        <v>79.100000000000009</v>
      </c>
      <c r="H42" s="69">
        <v>117019</v>
      </c>
      <c r="I42" s="69">
        <v>92617</v>
      </c>
      <c r="J42" s="70">
        <v>79.100000000000009</v>
      </c>
      <c r="K42" s="69">
        <v>649506</v>
      </c>
      <c r="L42" s="69">
        <v>516550</v>
      </c>
      <c r="M42" s="70">
        <v>79.5</v>
      </c>
      <c r="N42" s="69"/>
      <c r="O42" s="69"/>
      <c r="P42" s="70"/>
      <c r="Q42" s="69"/>
      <c r="R42" s="69"/>
      <c r="S42" s="70"/>
      <c r="T42" s="69"/>
      <c r="U42" s="69"/>
      <c r="V42" s="70"/>
      <c r="W42" s="69"/>
      <c r="X42" s="69"/>
      <c r="Y42" s="70"/>
    </row>
    <row r="43" spans="1:25" x14ac:dyDescent="0.2">
      <c r="A43" s="67">
        <v>2001</v>
      </c>
      <c r="B43" s="69">
        <v>326051</v>
      </c>
      <c r="C43" s="69">
        <v>258785</v>
      </c>
      <c r="D43" s="70">
        <v>79.400000000000006</v>
      </c>
      <c r="E43" s="69">
        <v>189535</v>
      </c>
      <c r="F43" s="69">
        <v>147944</v>
      </c>
      <c r="G43" s="70">
        <v>78.100000000000009</v>
      </c>
      <c r="H43" s="69">
        <v>119424</v>
      </c>
      <c r="I43" s="69">
        <v>92499</v>
      </c>
      <c r="J43" s="70">
        <v>77.5</v>
      </c>
      <c r="K43" s="69">
        <v>635010</v>
      </c>
      <c r="L43" s="69">
        <v>499228</v>
      </c>
      <c r="M43" s="70">
        <v>78.600000000000009</v>
      </c>
      <c r="N43" s="69"/>
      <c r="O43" s="69"/>
      <c r="P43" s="70"/>
      <c r="Q43" s="69"/>
      <c r="R43" s="69"/>
      <c r="S43" s="70"/>
      <c r="T43" s="69"/>
      <c r="U43" s="69"/>
      <c r="V43" s="70"/>
      <c r="W43" s="69"/>
      <c r="X43" s="69"/>
      <c r="Y43" s="70"/>
    </row>
    <row r="44" spans="1:25" x14ac:dyDescent="0.2">
      <c r="A44" s="67">
        <v>2002</v>
      </c>
      <c r="B44" s="69">
        <v>321548</v>
      </c>
      <c r="C44" s="69">
        <v>258192</v>
      </c>
      <c r="D44" s="70">
        <v>80.296565365046604</v>
      </c>
      <c r="E44" s="69">
        <v>184783</v>
      </c>
      <c r="F44" s="69">
        <v>141983</v>
      </c>
      <c r="G44" s="70">
        <v>76.83769610840821</v>
      </c>
      <c r="H44" s="69">
        <v>122094</v>
      </c>
      <c r="I44" s="69">
        <v>93579</v>
      </c>
      <c r="J44" s="70">
        <v>76.6450439825053</v>
      </c>
      <c r="K44" s="69">
        <v>628425</v>
      </c>
      <c r="L44" s="69">
        <v>493754</v>
      </c>
      <c r="M44" s="70">
        <v>78.570075983609797</v>
      </c>
      <c r="N44" s="69"/>
      <c r="O44" s="69"/>
      <c r="P44" s="70"/>
      <c r="Q44" s="69"/>
      <c r="R44" s="69"/>
      <c r="S44" s="70"/>
      <c r="T44" s="69"/>
      <c r="U44" s="69"/>
      <c r="V44" s="70"/>
      <c r="W44" s="69"/>
      <c r="X44" s="69"/>
      <c r="Y44" s="70"/>
    </row>
    <row r="45" spans="1:25" x14ac:dyDescent="0.2">
      <c r="A45" s="67">
        <v>2003</v>
      </c>
      <c r="B45" s="69">
        <v>320709</v>
      </c>
      <c r="C45" s="69">
        <v>268335</v>
      </c>
      <c r="D45" s="70">
        <v>83.669307690148997</v>
      </c>
      <c r="E45" s="69">
        <v>186171</v>
      </c>
      <c r="F45" s="69">
        <v>142799</v>
      </c>
      <c r="G45" s="70">
        <v>76.703138512442905</v>
      </c>
      <c r="H45" s="69">
        <v>120640</v>
      </c>
      <c r="I45" s="69">
        <v>91537</v>
      </c>
      <c r="J45" s="70">
        <v>75.876160477453595</v>
      </c>
      <c r="K45" s="69">
        <v>627520</v>
      </c>
      <c r="L45" s="69">
        <v>502671</v>
      </c>
      <c r="M45" s="70">
        <v>80.104379143294196</v>
      </c>
      <c r="N45" s="69"/>
      <c r="O45" s="69"/>
      <c r="P45" s="70"/>
      <c r="Q45" s="69"/>
      <c r="R45" s="69"/>
      <c r="S45" s="70"/>
      <c r="T45" s="69"/>
      <c r="U45" s="69"/>
      <c r="V45" s="70"/>
      <c r="W45" s="69"/>
      <c r="X45" s="69"/>
      <c r="Y45" s="70"/>
    </row>
    <row r="46" spans="1:25" x14ac:dyDescent="0.2">
      <c r="A46" s="67">
        <v>2004</v>
      </c>
      <c r="B46" s="69">
        <v>316619</v>
      </c>
      <c r="C46" s="69">
        <v>261137</v>
      </c>
      <c r="D46" s="70">
        <v>82.476730707885508</v>
      </c>
      <c r="E46" s="69">
        <v>186267</v>
      </c>
      <c r="F46" s="69">
        <v>143277</v>
      </c>
      <c r="G46" s="70">
        <v>76.920227415484206</v>
      </c>
      <c r="H46" s="69">
        <v>122225</v>
      </c>
      <c r="I46" s="69">
        <v>93958</v>
      </c>
      <c r="J46" s="70">
        <v>76.872980159541811</v>
      </c>
      <c r="K46" s="69">
        <v>625111</v>
      </c>
      <c r="L46" s="69">
        <v>498372</v>
      </c>
      <c r="M46" s="70">
        <v>79.725360775926205</v>
      </c>
      <c r="N46" s="69"/>
      <c r="O46" s="69"/>
      <c r="P46" s="70"/>
      <c r="Q46" s="69"/>
      <c r="R46" s="69"/>
      <c r="S46" s="70"/>
      <c r="T46" s="69"/>
      <c r="U46" s="69"/>
      <c r="V46" s="70"/>
      <c r="W46" s="69"/>
      <c r="X46" s="69"/>
      <c r="Y46" s="70"/>
    </row>
    <row r="47" spans="1:25" x14ac:dyDescent="0.2">
      <c r="A47" s="67">
        <v>2005</v>
      </c>
      <c r="B47" s="69">
        <v>324167</v>
      </c>
      <c r="C47" s="69">
        <v>272512</v>
      </c>
      <c r="D47" s="70">
        <v>84.065312015103302</v>
      </c>
      <c r="E47" s="69">
        <v>184788</v>
      </c>
      <c r="F47" s="69">
        <v>140828</v>
      </c>
      <c r="G47" s="70">
        <v>76.210576444357898</v>
      </c>
      <c r="H47" s="69">
        <v>124929</v>
      </c>
      <c r="I47" s="69">
        <v>93268</v>
      </c>
      <c r="J47" s="70">
        <v>74.656805065277098</v>
      </c>
      <c r="K47" s="69">
        <v>633884</v>
      </c>
      <c r="L47" s="69">
        <v>506608</v>
      </c>
      <c r="M47" s="70">
        <v>79.921247420663704</v>
      </c>
      <c r="N47" s="69"/>
      <c r="O47" s="69"/>
      <c r="P47" s="70"/>
      <c r="Q47" s="69"/>
      <c r="R47" s="69"/>
      <c r="S47" s="70"/>
      <c r="T47" s="69"/>
      <c r="U47" s="69"/>
      <c r="V47" s="70"/>
      <c r="W47" s="69"/>
      <c r="X47" s="69"/>
      <c r="Y47" s="70"/>
    </row>
    <row r="48" spans="1:25" x14ac:dyDescent="0.2">
      <c r="A48" s="67">
        <v>2006</v>
      </c>
      <c r="B48" s="72">
        <v>326674</v>
      </c>
      <c r="C48" s="72">
        <v>282788</v>
      </c>
      <c r="D48" s="70">
        <v>86.56581178789861</v>
      </c>
      <c r="E48" s="72">
        <v>181950</v>
      </c>
      <c r="F48" s="72">
        <v>140707</v>
      </c>
      <c r="G48" s="70">
        <v>77.332783731794393</v>
      </c>
      <c r="H48" s="72">
        <v>130037</v>
      </c>
      <c r="I48" s="72">
        <v>100562</v>
      </c>
      <c r="J48" s="70">
        <v>77.333374347301202</v>
      </c>
      <c r="K48" s="72">
        <v>638661</v>
      </c>
      <c r="L48" s="72">
        <v>524057</v>
      </c>
      <c r="M48" s="70">
        <v>82.055581912783211</v>
      </c>
      <c r="N48" s="72"/>
      <c r="O48" s="72"/>
      <c r="P48" s="70"/>
      <c r="Q48" s="72"/>
      <c r="R48" s="72"/>
      <c r="S48" s="70"/>
      <c r="T48" s="72"/>
      <c r="U48" s="72"/>
      <c r="V48" s="70"/>
      <c r="W48" s="72"/>
      <c r="X48" s="72"/>
      <c r="Y48" s="70"/>
    </row>
    <row r="49" spans="1:38" x14ac:dyDescent="0.2">
      <c r="A49" s="67">
        <v>2007</v>
      </c>
      <c r="B49" s="72">
        <v>321233</v>
      </c>
      <c r="C49" s="72">
        <v>281733</v>
      </c>
      <c r="D49" s="70">
        <v>87.703629452764801</v>
      </c>
      <c r="E49" s="72">
        <v>173545</v>
      </c>
      <c r="F49" s="72">
        <v>137605</v>
      </c>
      <c r="G49" s="70">
        <v>79.290673888616809</v>
      </c>
      <c r="H49" s="72">
        <v>133748</v>
      </c>
      <c r="I49" s="72">
        <v>104975</v>
      </c>
      <c r="J49" s="70">
        <v>78.48715494811141</v>
      </c>
      <c r="K49" s="72">
        <v>628526</v>
      </c>
      <c r="L49" s="72">
        <v>524313</v>
      </c>
      <c r="M49" s="70">
        <v>83.419460770119301</v>
      </c>
      <c r="N49" s="72"/>
      <c r="O49" s="72"/>
      <c r="P49" s="70"/>
      <c r="Q49" s="72"/>
      <c r="R49" s="72"/>
      <c r="S49" s="70"/>
      <c r="T49" s="72"/>
      <c r="U49" s="72"/>
      <c r="V49" s="70"/>
      <c r="W49" s="72"/>
      <c r="X49" s="72"/>
      <c r="Y49" s="70"/>
    </row>
    <row r="50" spans="1:38" x14ac:dyDescent="0.2">
      <c r="A50" s="67">
        <v>2008</v>
      </c>
      <c r="B50" s="72">
        <v>318137</v>
      </c>
      <c r="C50" s="72">
        <v>279698</v>
      </c>
      <c r="D50" s="70">
        <v>87.9</v>
      </c>
      <c r="E50" s="72">
        <v>169159</v>
      </c>
      <c r="F50" s="72">
        <v>135886</v>
      </c>
      <c r="G50" s="70">
        <v>80.300000000000011</v>
      </c>
      <c r="H50" s="72">
        <v>134225</v>
      </c>
      <c r="I50" s="72">
        <v>103311</v>
      </c>
      <c r="J50" s="70">
        <v>77</v>
      </c>
      <c r="K50" s="72">
        <v>621521</v>
      </c>
      <c r="L50" s="72">
        <v>518895</v>
      </c>
      <c r="M50" s="70">
        <v>83.5</v>
      </c>
      <c r="N50" s="72"/>
      <c r="O50" s="72"/>
      <c r="P50" s="70"/>
      <c r="Q50" s="72"/>
      <c r="R50" s="72"/>
      <c r="S50" s="70"/>
      <c r="T50" s="72"/>
      <c r="U50" s="72"/>
      <c r="V50" s="70"/>
      <c r="W50" s="72"/>
      <c r="X50" s="72"/>
      <c r="Y50" s="70"/>
    </row>
    <row r="51" spans="1:38" x14ac:dyDescent="0.2">
      <c r="A51" s="67">
        <v>2009</v>
      </c>
      <c r="B51" s="72">
        <v>322576</v>
      </c>
      <c r="C51" s="72">
        <v>286762</v>
      </c>
      <c r="D51" s="70">
        <v>88.897500124001809</v>
      </c>
      <c r="E51" s="72">
        <v>164894</v>
      </c>
      <c r="F51" s="72">
        <v>131602</v>
      </c>
      <c r="G51" s="70">
        <v>79.810059795990199</v>
      </c>
      <c r="H51" s="72">
        <v>138243</v>
      </c>
      <c r="I51" s="72">
        <v>120728</v>
      </c>
      <c r="J51" s="70">
        <v>87.330280737541898</v>
      </c>
      <c r="K51" s="72">
        <v>625713</v>
      </c>
      <c r="L51" s="72">
        <v>539092</v>
      </c>
      <c r="M51" s="70">
        <v>86.156432741528505</v>
      </c>
      <c r="N51" s="72"/>
      <c r="O51" s="72"/>
      <c r="P51" s="70"/>
      <c r="Q51" s="72"/>
      <c r="R51" s="72"/>
      <c r="S51" s="70"/>
      <c r="T51" s="72"/>
      <c r="U51" s="72"/>
      <c r="V51" s="70"/>
      <c r="W51" s="72"/>
      <c r="X51" s="72"/>
      <c r="Y51" s="70"/>
    </row>
    <row r="52" spans="1:38" x14ac:dyDescent="0.2">
      <c r="A52" s="67">
        <v>2010</v>
      </c>
      <c r="B52" s="72">
        <v>320597</v>
      </c>
      <c r="C52" s="72">
        <v>279751</v>
      </c>
      <c r="D52" s="70">
        <v>87.3</v>
      </c>
      <c r="E52" s="72">
        <v>163585</v>
      </c>
      <c r="F52" s="72">
        <v>133431</v>
      </c>
      <c r="G52" s="70">
        <v>81.599999999999994</v>
      </c>
      <c r="H52" s="72">
        <v>137033</v>
      </c>
      <c r="I52" s="72">
        <v>118586</v>
      </c>
      <c r="J52" s="70">
        <v>86.5</v>
      </c>
      <c r="K52" s="72">
        <v>621215</v>
      </c>
      <c r="L52" s="72">
        <v>531768</v>
      </c>
      <c r="M52" s="70">
        <v>85.6</v>
      </c>
      <c r="N52" s="72"/>
      <c r="O52" s="72"/>
      <c r="P52" s="70"/>
      <c r="Q52" s="72"/>
      <c r="R52" s="72"/>
      <c r="S52" s="70"/>
      <c r="T52" s="72"/>
      <c r="U52" s="72"/>
      <c r="V52" s="70"/>
      <c r="W52" s="72"/>
      <c r="X52" s="72"/>
      <c r="Y52" s="70"/>
      <c r="AA52" s="13"/>
      <c r="AB52" s="13"/>
      <c r="AC52" s="13"/>
      <c r="AD52" s="13"/>
      <c r="AE52" s="13"/>
      <c r="AF52" s="13"/>
      <c r="AG52" s="13"/>
      <c r="AH52" s="13"/>
      <c r="AI52" s="13"/>
      <c r="AJ52" s="13"/>
      <c r="AK52" s="13"/>
      <c r="AL52" s="13"/>
    </row>
    <row r="53" spans="1:38" x14ac:dyDescent="0.2">
      <c r="A53" s="67">
        <v>2011</v>
      </c>
      <c r="B53" s="72">
        <v>320548</v>
      </c>
      <c r="C53" s="72">
        <v>283121</v>
      </c>
      <c r="D53" s="70">
        <v>88.3</v>
      </c>
      <c r="E53" s="72">
        <v>156201</v>
      </c>
      <c r="F53" s="72">
        <v>128832</v>
      </c>
      <c r="G53" s="70">
        <v>82.5</v>
      </c>
      <c r="H53" s="72">
        <v>185083</v>
      </c>
      <c r="I53" s="72">
        <v>155502</v>
      </c>
      <c r="J53" s="70">
        <v>84</v>
      </c>
      <c r="K53" s="72">
        <v>661832</v>
      </c>
      <c r="L53" s="72">
        <v>567455</v>
      </c>
      <c r="M53" s="70">
        <v>85.7</v>
      </c>
      <c r="N53" s="72">
        <v>321569</v>
      </c>
      <c r="O53" s="72">
        <v>283821</v>
      </c>
      <c r="P53" s="70">
        <v>88.3</v>
      </c>
      <c r="Q53" s="72">
        <v>157239</v>
      </c>
      <c r="R53" s="72">
        <v>129472</v>
      </c>
      <c r="S53" s="70">
        <v>82.3</v>
      </c>
      <c r="T53" s="72">
        <v>185824</v>
      </c>
      <c r="U53" s="72">
        <v>156063</v>
      </c>
      <c r="V53" s="70">
        <v>84</v>
      </c>
      <c r="W53" s="72">
        <v>664632</v>
      </c>
      <c r="X53" s="72">
        <v>569356</v>
      </c>
      <c r="Y53" s="70">
        <v>85.7</v>
      </c>
    </row>
    <row r="54" spans="1:38" x14ac:dyDescent="0.2">
      <c r="A54" s="67">
        <v>2012</v>
      </c>
      <c r="B54" s="72"/>
      <c r="C54" s="72"/>
      <c r="D54" s="70"/>
      <c r="E54" s="72"/>
      <c r="F54" s="72"/>
      <c r="G54" s="70"/>
      <c r="H54" s="72"/>
      <c r="I54" s="72"/>
      <c r="J54" s="70"/>
      <c r="K54" s="72"/>
      <c r="L54" s="72"/>
      <c r="M54" s="70"/>
      <c r="N54" s="72">
        <v>327960</v>
      </c>
      <c r="O54" s="72">
        <v>293837</v>
      </c>
      <c r="P54" s="70">
        <v>89.6</v>
      </c>
      <c r="Q54" s="72">
        <v>150406</v>
      </c>
      <c r="R54" s="72">
        <v>125121</v>
      </c>
      <c r="S54" s="70">
        <v>83.2</v>
      </c>
      <c r="T54" s="72">
        <v>243423</v>
      </c>
      <c r="U54" s="72">
        <v>190899</v>
      </c>
      <c r="V54" s="70">
        <v>78.400000000000006</v>
      </c>
      <c r="W54" s="72">
        <v>721789</v>
      </c>
      <c r="X54" s="72">
        <v>609857</v>
      </c>
      <c r="Y54" s="70">
        <v>84.5</v>
      </c>
      <c r="AA54" s="13"/>
      <c r="AB54" s="13"/>
      <c r="AC54" s="13"/>
      <c r="AD54" s="13"/>
      <c r="AE54" s="13"/>
      <c r="AF54" s="13"/>
      <c r="AG54" s="13"/>
      <c r="AH54" s="13"/>
      <c r="AI54" s="13"/>
      <c r="AJ54" s="13"/>
      <c r="AK54" s="13"/>
      <c r="AL54" s="13"/>
    </row>
    <row r="55" spans="1:38" x14ac:dyDescent="0.2">
      <c r="A55" s="67">
        <v>2013</v>
      </c>
      <c r="B55" s="72"/>
      <c r="C55" s="72"/>
      <c r="D55" s="70"/>
      <c r="E55" s="72"/>
      <c r="F55" s="72"/>
      <c r="G55" s="70"/>
      <c r="H55" s="72"/>
      <c r="I55" s="72"/>
      <c r="J55" s="70"/>
      <c r="K55" s="72"/>
      <c r="L55" s="72"/>
      <c r="M55" s="70"/>
      <c r="N55" s="72">
        <v>331994</v>
      </c>
      <c r="O55" s="72">
        <v>305316</v>
      </c>
      <c r="P55" s="70">
        <v>91.964312608059203</v>
      </c>
      <c r="Q55" s="72">
        <v>144396</v>
      </c>
      <c r="R55" s="72">
        <v>124853</v>
      </c>
      <c r="S55" s="70">
        <v>86.451536856118707</v>
      </c>
      <c r="T55" s="72">
        <v>201806</v>
      </c>
      <c r="U55" s="72">
        <v>159241</v>
      </c>
      <c r="V55" s="70">
        <v>78.907961111166202</v>
      </c>
      <c r="W55" s="72">
        <v>678196</v>
      </c>
      <c r="X55" s="72">
        <v>589410</v>
      </c>
      <c r="Y55" s="70">
        <v>86.905606446978894</v>
      </c>
      <c r="AA55" s="13"/>
      <c r="AB55" s="13"/>
      <c r="AC55" s="13"/>
      <c r="AD55" s="13"/>
      <c r="AE55" s="13"/>
      <c r="AF55" s="13"/>
      <c r="AG55" s="13"/>
      <c r="AH55" s="13"/>
      <c r="AI55" s="13"/>
      <c r="AJ55" s="13"/>
      <c r="AK55" s="13"/>
      <c r="AL55" s="13"/>
    </row>
    <row r="56" spans="1:38" x14ac:dyDescent="0.2">
      <c r="A56" s="67">
        <v>2014</v>
      </c>
      <c r="B56" s="72"/>
      <c r="C56" s="72"/>
      <c r="D56" s="70"/>
      <c r="E56" s="72"/>
      <c r="F56" s="72"/>
      <c r="G56" s="70"/>
      <c r="H56" s="72"/>
      <c r="I56" s="72"/>
      <c r="J56" s="70"/>
      <c r="K56" s="72"/>
      <c r="L56" s="72"/>
      <c r="M56" s="70"/>
      <c r="N56" s="72">
        <v>336073</v>
      </c>
      <c r="O56" s="72">
        <v>305667</v>
      </c>
      <c r="P56" s="70">
        <v>90.952560901946896</v>
      </c>
      <c r="Q56" s="72">
        <v>142455</v>
      </c>
      <c r="R56" s="72">
        <v>129210</v>
      </c>
      <c r="S56" s="70">
        <v>90.702327050647568</v>
      </c>
      <c r="T56" s="72">
        <v>232190</v>
      </c>
      <c r="U56" s="72">
        <v>190773</v>
      </c>
      <c r="V56" s="70">
        <v>82.162453163357597</v>
      </c>
      <c r="W56" s="72">
        <v>710718</v>
      </c>
      <c r="X56" s="72">
        <v>625650</v>
      </c>
      <c r="Y56" s="70">
        <v>88.030695718977142</v>
      </c>
      <c r="AA56" s="13"/>
      <c r="AB56" s="13"/>
      <c r="AC56" s="13"/>
      <c r="AD56" s="13"/>
      <c r="AE56" s="13"/>
      <c r="AF56" s="13"/>
      <c r="AG56" s="13"/>
      <c r="AH56" s="13"/>
      <c r="AI56" s="13"/>
      <c r="AJ56" s="13"/>
      <c r="AK56" s="13"/>
      <c r="AL56" s="13"/>
    </row>
    <row r="57" spans="1:38" x14ac:dyDescent="0.2">
      <c r="A57" s="67">
        <v>2015</v>
      </c>
      <c r="B57" s="72"/>
      <c r="C57" s="72"/>
      <c r="D57" s="70"/>
      <c r="E57" s="72"/>
      <c r="F57" s="72"/>
      <c r="G57" s="70"/>
      <c r="H57" s="72"/>
      <c r="I57" s="72"/>
      <c r="J57" s="70"/>
      <c r="K57" s="72"/>
      <c r="L57" s="72"/>
      <c r="M57" s="70"/>
      <c r="N57" s="72">
        <v>346596</v>
      </c>
      <c r="O57" s="72">
        <v>317054</v>
      </c>
      <c r="P57" s="70">
        <v>91.476531754549967</v>
      </c>
      <c r="Q57" s="72">
        <v>137978</v>
      </c>
      <c r="R57" s="72">
        <v>125144</v>
      </c>
      <c r="S57" s="70">
        <v>90.698517154908757</v>
      </c>
      <c r="T57" s="72">
        <v>219375</v>
      </c>
      <c r="U57" s="72">
        <v>176646</v>
      </c>
      <c r="V57" s="70">
        <v>80.522393162393158</v>
      </c>
      <c r="W57" s="72">
        <v>703949</v>
      </c>
      <c r="X57" s="72">
        <v>618844</v>
      </c>
      <c r="Y57" s="70">
        <v>87.910345777890171</v>
      </c>
      <c r="AA57" s="13"/>
      <c r="AB57" s="13"/>
      <c r="AC57" s="13"/>
      <c r="AD57" s="13"/>
      <c r="AE57" s="13"/>
      <c r="AF57" s="13"/>
      <c r="AG57" s="13"/>
      <c r="AH57" s="13"/>
      <c r="AI57" s="13"/>
      <c r="AJ57" s="13"/>
      <c r="AK57" s="13"/>
      <c r="AL57" s="13"/>
    </row>
    <row r="58" spans="1:38" x14ac:dyDescent="0.2">
      <c r="A58" s="67">
        <v>2016</v>
      </c>
      <c r="B58" s="72"/>
      <c r="C58" s="72"/>
      <c r="D58" s="70"/>
      <c r="E58" s="72"/>
      <c r="F58" s="72"/>
      <c r="G58" s="70"/>
      <c r="H58" s="72"/>
      <c r="I58" s="72"/>
      <c r="J58" s="70"/>
      <c r="K58" s="72"/>
      <c r="L58" s="72"/>
      <c r="M58" s="70"/>
      <c r="N58" s="72">
        <v>357649</v>
      </c>
      <c r="O58" s="72">
        <v>327078</v>
      </c>
      <c r="P58" s="70">
        <v>91.452233894125243</v>
      </c>
      <c r="Q58" s="72">
        <v>139520</v>
      </c>
      <c r="R58" s="72">
        <v>126578</v>
      </c>
      <c r="S58" s="70">
        <v>90.723910550458697</v>
      </c>
      <c r="T58" s="72">
        <v>218041</v>
      </c>
      <c r="U58" s="72">
        <v>179841</v>
      </c>
      <c r="V58" s="70">
        <v>82.480359198499372</v>
      </c>
      <c r="W58" s="72">
        <v>715210</v>
      </c>
      <c r="X58" s="72">
        <v>633497</v>
      </c>
      <c r="Y58" s="70">
        <v>88.574963996588423</v>
      </c>
      <c r="AA58" s="13"/>
      <c r="AB58" s="13"/>
      <c r="AC58" s="13"/>
      <c r="AD58" s="13"/>
      <c r="AE58" s="13"/>
      <c r="AF58" s="13"/>
      <c r="AG58" s="13"/>
      <c r="AH58" s="13"/>
      <c r="AI58" s="13"/>
      <c r="AJ58" s="13"/>
      <c r="AK58" s="13"/>
      <c r="AL58" s="13"/>
    </row>
    <row r="59" spans="1:38" x14ac:dyDescent="0.2">
      <c r="A59" s="67">
        <v>2017</v>
      </c>
      <c r="B59" s="72"/>
      <c r="C59" s="72"/>
      <c r="D59" s="70"/>
      <c r="E59" s="72"/>
      <c r="F59" s="72"/>
      <c r="G59" s="70"/>
      <c r="H59" s="72"/>
      <c r="I59" s="72"/>
      <c r="J59" s="70"/>
      <c r="K59" s="72"/>
      <c r="L59" s="72"/>
      <c r="M59" s="70"/>
      <c r="N59" s="72">
        <v>372785</v>
      </c>
      <c r="O59" s="72">
        <v>337714</v>
      </c>
      <c r="P59" s="70">
        <v>90.592164384296581</v>
      </c>
      <c r="Q59" s="72">
        <v>142157</v>
      </c>
      <c r="R59" s="72">
        <v>128488</v>
      </c>
      <c r="S59" s="70">
        <v>90.384574801100186</v>
      </c>
      <c r="T59" s="72">
        <v>217754</v>
      </c>
      <c r="U59" s="72">
        <v>177570</v>
      </c>
      <c r="V59" s="70">
        <v>81.546148405999432</v>
      </c>
      <c r="W59" s="72">
        <v>732696</v>
      </c>
      <c r="X59" s="72">
        <v>643772</v>
      </c>
      <c r="Y59" s="70">
        <v>87.863452236671151</v>
      </c>
      <c r="AA59" s="13"/>
      <c r="AB59" s="13"/>
      <c r="AC59" s="13"/>
      <c r="AD59" s="13"/>
      <c r="AE59" s="13"/>
      <c r="AF59" s="13"/>
      <c r="AG59" s="13"/>
      <c r="AH59" s="13"/>
      <c r="AI59" s="13"/>
      <c r="AJ59" s="13"/>
      <c r="AK59" s="13"/>
      <c r="AL59" s="13"/>
    </row>
    <row r="60" spans="1:38" x14ac:dyDescent="0.2">
      <c r="A60" s="67">
        <v>2018</v>
      </c>
      <c r="B60" s="72"/>
      <c r="C60" s="72"/>
      <c r="D60" s="70"/>
      <c r="E60" s="72"/>
      <c r="F60" s="72"/>
      <c r="G60" s="70"/>
      <c r="H60" s="72"/>
      <c r="I60" s="72"/>
      <c r="J60" s="70"/>
      <c r="K60" s="72"/>
      <c r="L60" s="72"/>
      <c r="M60" s="70"/>
      <c r="N60" s="72">
        <v>395097</v>
      </c>
      <c r="O60" s="72">
        <v>359455</v>
      </c>
      <c r="P60" s="70">
        <v>90.978924162927072</v>
      </c>
      <c r="Q60" s="72">
        <v>156033</v>
      </c>
      <c r="R60" s="72">
        <v>138570</v>
      </c>
      <c r="S60" s="70">
        <v>88.808136740304931</v>
      </c>
      <c r="T60" s="72">
        <v>216484</v>
      </c>
      <c r="U60" s="72">
        <v>179262</v>
      </c>
      <c r="V60" s="70">
        <v>82.806119620849572</v>
      </c>
      <c r="W60" s="72">
        <v>767614</v>
      </c>
      <c r="X60" s="72">
        <v>677287</v>
      </c>
      <c r="Y60" s="70">
        <v>88.232757609944585</v>
      </c>
      <c r="AA60" s="13"/>
      <c r="AB60" s="13"/>
      <c r="AC60" s="13"/>
      <c r="AD60" s="13"/>
      <c r="AE60" s="13"/>
      <c r="AF60" s="13"/>
      <c r="AG60" s="13"/>
      <c r="AH60" s="13"/>
      <c r="AI60" s="13"/>
      <c r="AJ60" s="13"/>
      <c r="AK60" s="13"/>
      <c r="AL60" s="13"/>
    </row>
    <row r="61" spans="1:38" x14ac:dyDescent="0.2">
      <c r="A61" s="67">
        <v>2019</v>
      </c>
      <c r="B61" s="72"/>
      <c r="C61" s="72"/>
      <c r="D61" s="70"/>
      <c r="E61" s="72"/>
      <c r="F61" s="72"/>
      <c r="G61" s="70"/>
      <c r="H61" s="72"/>
      <c r="I61" s="72"/>
      <c r="J61" s="70"/>
      <c r="K61" s="72"/>
      <c r="L61" s="72"/>
      <c r="M61" s="70"/>
      <c r="N61" s="72">
        <v>391271</v>
      </c>
      <c r="O61" s="72">
        <v>356384</v>
      </c>
      <c r="P61" s="70">
        <v>91.083673464171895</v>
      </c>
      <c r="Q61" s="72">
        <v>157196</v>
      </c>
      <c r="R61" s="72">
        <v>138284</v>
      </c>
      <c r="S61" s="70">
        <v>87.969159520598495</v>
      </c>
      <c r="T61" s="72">
        <v>210644</v>
      </c>
      <c r="U61" s="72">
        <v>173675</v>
      </c>
      <c r="V61" s="70">
        <v>82.449535709538367</v>
      </c>
      <c r="W61" s="72">
        <v>759111</v>
      </c>
      <c r="X61" s="72">
        <v>668343</v>
      </c>
      <c r="Y61" s="70">
        <v>88.042855392689603</v>
      </c>
      <c r="AA61" s="13"/>
      <c r="AB61" s="13"/>
      <c r="AC61" s="13"/>
      <c r="AD61" s="13"/>
      <c r="AE61" s="13"/>
      <c r="AF61" s="13"/>
      <c r="AG61" s="13"/>
      <c r="AH61" s="13"/>
      <c r="AI61" s="13"/>
      <c r="AJ61" s="13"/>
      <c r="AK61" s="13"/>
      <c r="AL61" s="13"/>
    </row>
    <row r="62" spans="1:38" x14ac:dyDescent="0.2">
      <c r="A62" s="68">
        <v>2020</v>
      </c>
      <c r="B62" s="73"/>
      <c r="C62" s="73"/>
      <c r="D62" s="74"/>
      <c r="E62" s="73"/>
      <c r="F62" s="73"/>
      <c r="G62" s="74"/>
      <c r="H62" s="73"/>
      <c r="I62" s="73"/>
      <c r="J62" s="74"/>
      <c r="K62" s="73"/>
      <c r="L62" s="73"/>
      <c r="M62" s="74"/>
      <c r="N62" s="73">
        <v>393716</v>
      </c>
      <c r="O62" s="73">
        <v>384158</v>
      </c>
      <c r="P62" s="74">
        <v>97.6</v>
      </c>
      <c r="Q62" s="73">
        <v>158230</v>
      </c>
      <c r="R62" s="73">
        <v>149972</v>
      </c>
      <c r="S62" s="74">
        <v>94.8</v>
      </c>
      <c r="T62" s="73">
        <v>208887</v>
      </c>
      <c r="U62" s="73">
        <v>188841</v>
      </c>
      <c r="V62" s="74">
        <v>90.4</v>
      </c>
      <c r="W62" s="73">
        <v>760833</v>
      </c>
      <c r="X62" s="73">
        <v>722971</v>
      </c>
      <c r="Y62" s="74">
        <v>95</v>
      </c>
      <c r="AA62" s="13"/>
      <c r="AB62" s="13"/>
      <c r="AC62" s="13"/>
      <c r="AD62" s="13"/>
      <c r="AE62" s="13"/>
      <c r="AF62" s="13"/>
      <c r="AG62" s="13"/>
      <c r="AH62" s="13"/>
      <c r="AI62" s="13"/>
      <c r="AJ62" s="13"/>
      <c r="AK62" s="13"/>
      <c r="AL62" s="13"/>
    </row>
    <row r="63" spans="1:38" x14ac:dyDescent="0.2">
      <c r="N63" s="13"/>
      <c r="O63" s="13"/>
      <c r="P63" s="122"/>
      <c r="Q63" s="13"/>
      <c r="R63" s="13"/>
      <c r="S63" s="122"/>
      <c r="T63" s="13"/>
      <c r="U63" s="13"/>
      <c r="V63" s="122"/>
      <c r="W63" s="13"/>
      <c r="X63" s="13"/>
      <c r="Y63" s="122"/>
    </row>
    <row r="64" spans="1:38" x14ac:dyDescent="0.2">
      <c r="N64" s="121"/>
      <c r="O64" s="121"/>
      <c r="P64" s="121"/>
      <c r="Q64" s="121"/>
      <c r="R64" s="121"/>
      <c r="S64" s="121"/>
      <c r="T64" s="121"/>
      <c r="U64" s="121"/>
      <c r="V64" s="121"/>
      <c r="W64" s="121"/>
      <c r="X64" s="121"/>
      <c r="Y64" s="121"/>
    </row>
  </sheetData>
  <mergeCells count="15">
    <mergeCell ref="A1:H1"/>
    <mergeCell ref="A30:J30"/>
    <mergeCell ref="A32:L32"/>
    <mergeCell ref="A34:A36"/>
    <mergeCell ref="B34:M34"/>
    <mergeCell ref="B35:D35"/>
    <mergeCell ref="E35:G35"/>
    <mergeCell ref="H35:J35"/>
    <mergeCell ref="K35:M35"/>
    <mergeCell ref="A31:H31"/>
    <mergeCell ref="N34:Y34"/>
    <mergeCell ref="N35:P35"/>
    <mergeCell ref="Q35:S35"/>
    <mergeCell ref="T35:V35"/>
    <mergeCell ref="W35:Y35"/>
  </mergeCells>
  <phoneticPr fontId="4" type="noConversion"/>
  <pageMargins left="0.78740157499999996" right="0.78740157499999996" top="0.984251969" bottom="0.984251969" header="0.4921259845" footer="0.4921259845"/>
  <pageSetup paperSize="9" orientation="landscape" r:id="rId1"/>
  <headerFooter alignWithMargins="0"/>
  <rowBreaks count="1" manualBreakCount="1">
    <brk id="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L24"/>
    </sheetView>
  </sheetViews>
  <sheetFormatPr baseColWidth="10" defaultColWidth="11.42578125" defaultRowHeight="12" x14ac:dyDescent="0.2"/>
  <cols>
    <col min="1" max="1" width="12.5703125" style="8" customWidth="1"/>
    <col min="2" max="2" width="12.7109375" style="8" customWidth="1"/>
    <col min="3" max="12" width="9.7109375" style="8" customWidth="1"/>
    <col min="13" max="16384" width="11.42578125" style="8"/>
  </cols>
  <sheetData>
    <row r="1" spans="1:13" x14ac:dyDescent="0.2">
      <c r="A1" s="186" t="s">
        <v>301</v>
      </c>
      <c r="B1" s="186"/>
      <c r="C1" s="186"/>
      <c r="D1" s="186"/>
      <c r="E1" s="186"/>
      <c r="F1" s="186"/>
      <c r="G1" s="175"/>
      <c r="H1" s="175"/>
      <c r="I1" s="175"/>
      <c r="J1" s="175"/>
      <c r="K1" s="175"/>
      <c r="L1" s="175"/>
    </row>
    <row r="2" spans="1:13" ht="12.75" thickBot="1" x14ac:dyDescent="0.25">
      <c r="A2" s="4"/>
      <c r="B2" s="5"/>
      <c r="C2" s="5"/>
      <c r="D2" s="5"/>
      <c r="E2" s="5"/>
      <c r="F2" s="5"/>
      <c r="G2" s="5"/>
      <c r="H2" s="5"/>
      <c r="I2" s="5"/>
      <c r="J2" s="5"/>
      <c r="K2" s="5"/>
      <c r="L2" s="5"/>
    </row>
    <row r="3" spans="1:13" s="61" customFormat="1" x14ac:dyDescent="0.2">
      <c r="A3" s="205"/>
      <c r="B3" s="205"/>
      <c r="C3" s="204" t="s">
        <v>15</v>
      </c>
      <c r="D3" s="204"/>
      <c r="E3" s="207" t="s">
        <v>14</v>
      </c>
      <c r="F3" s="204" t="s">
        <v>213</v>
      </c>
      <c r="G3" s="204"/>
      <c r="H3" s="204"/>
      <c r="I3" s="204"/>
      <c r="J3" s="204" t="s">
        <v>18</v>
      </c>
      <c r="K3" s="204"/>
      <c r="L3" s="204"/>
    </row>
    <row r="4" spans="1:13" s="61" customFormat="1" ht="24" x14ac:dyDescent="0.2">
      <c r="A4" s="206"/>
      <c r="B4" s="206"/>
      <c r="C4" s="184" t="s">
        <v>34</v>
      </c>
      <c r="D4" s="185" t="s">
        <v>35</v>
      </c>
      <c r="E4" s="208"/>
      <c r="F4" s="185" t="s">
        <v>19</v>
      </c>
      <c r="G4" s="184" t="s">
        <v>20</v>
      </c>
      <c r="H4" s="185" t="s">
        <v>21</v>
      </c>
      <c r="I4" s="185" t="s">
        <v>22</v>
      </c>
      <c r="J4" s="185" t="s">
        <v>34</v>
      </c>
      <c r="K4" s="185" t="s">
        <v>35</v>
      </c>
      <c r="L4" s="185" t="s">
        <v>36</v>
      </c>
    </row>
    <row r="5" spans="1:13" x14ac:dyDescent="0.2">
      <c r="A5" s="196" t="s">
        <v>11</v>
      </c>
      <c r="B5" s="18" t="s">
        <v>23</v>
      </c>
      <c r="C5" s="176">
        <v>133589</v>
      </c>
      <c r="D5" s="177">
        <v>60.7</v>
      </c>
      <c r="E5" s="176">
        <v>130389</v>
      </c>
      <c r="F5" s="177">
        <v>12.11</v>
      </c>
      <c r="G5" s="177">
        <v>21.19</v>
      </c>
      <c r="H5" s="177">
        <v>31.73</v>
      </c>
      <c r="I5" s="177">
        <v>32.58</v>
      </c>
      <c r="J5" s="177">
        <v>97.6</v>
      </c>
      <c r="K5" s="177">
        <v>98.3</v>
      </c>
      <c r="L5" s="177">
        <v>96.6</v>
      </c>
      <c r="M5" s="48"/>
    </row>
    <row r="6" spans="1:13" x14ac:dyDescent="0.2">
      <c r="A6" s="196"/>
      <c r="B6" s="18" t="s">
        <v>24</v>
      </c>
      <c r="C6" s="176">
        <v>56604</v>
      </c>
      <c r="D6" s="177">
        <v>79.099999999999994</v>
      </c>
      <c r="E6" s="176">
        <v>54516</v>
      </c>
      <c r="F6" s="177">
        <v>13.01</v>
      </c>
      <c r="G6" s="177">
        <v>21.13</v>
      </c>
      <c r="H6" s="177">
        <v>30</v>
      </c>
      <c r="I6" s="177">
        <v>32.17</v>
      </c>
      <c r="J6" s="177">
        <v>96.3</v>
      </c>
      <c r="K6" s="177">
        <v>96.9</v>
      </c>
      <c r="L6" s="177">
        <v>94.1</v>
      </c>
      <c r="M6" s="48"/>
    </row>
    <row r="7" spans="1:13" x14ac:dyDescent="0.2">
      <c r="A7" s="196"/>
      <c r="B7" s="18" t="s">
        <v>25</v>
      </c>
      <c r="C7" s="176">
        <v>203523</v>
      </c>
      <c r="D7" s="177">
        <v>47.6</v>
      </c>
      <c r="E7" s="176">
        <v>199253</v>
      </c>
      <c r="F7" s="177">
        <v>20.37</v>
      </c>
      <c r="G7" s="177">
        <v>23.68</v>
      </c>
      <c r="H7" s="177">
        <v>27.52</v>
      </c>
      <c r="I7" s="177">
        <v>26.33</v>
      </c>
      <c r="J7" s="177">
        <v>97.9</v>
      </c>
      <c r="K7" s="177">
        <v>98.5</v>
      </c>
      <c r="L7" s="177">
        <v>97.3</v>
      </c>
      <c r="M7" s="48"/>
    </row>
    <row r="8" spans="1:13" x14ac:dyDescent="0.2">
      <c r="A8" s="196"/>
      <c r="B8" s="19" t="s">
        <v>37</v>
      </c>
      <c r="C8" s="178">
        <v>393716</v>
      </c>
      <c r="D8" s="179">
        <v>56.6</v>
      </c>
      <c r="E8" s="178">
        <v>384158</v>
      </c>
      <c r="F8" s="179">
        <v>16.510000000000002</v>
      </c>
      <c r="G8" s="179">
        <v>22.47</v>
      </c>
      <c r="H8" s="179">
        <v>29.3</v>
      </c>
      <c r="I8" s="179">
        <v>29.29</v>
      </c>
      <c r="J8" s="179">
        <v>97.6</v>
      </c>
      <c r="K8" s="179">
        <v>98.1</v>
      </c>
      <c r="L8" s="179">
        <v>96.9</v>
      </c>
      <c r="M8" s="48"/>
    </row>
    <row r="9" spans="1:13" x14ac:dyDescent="0.2">
      <c r="A9" s="197" t="s">
        <v>12</v>
      </c>
      <c r="B9" s="22" t="s">
        <v>30</v>
      </c>
      <c r="C9" s="180">
        <v>34625</v>
      </c>
      <c r="D9" s="181">
        <v>7.9</v>
      </c>
      <c r="E9" s="180">
        <v>33252</v>
      </c>
      <c r="F9" s="181">
        <v>4.7</v>
      </c>
      <c r="G9" s="181">
        <v>18.329999999999998</v>
      </c>
      <c r="H9" s="181">
        <v>34.659999999999997</v>
      </c>
      <c r="I9" s="181">
        <v>38.35</v>
      </c>
      <c r="J9" s="181">
        <v>96</v>
      </c>
      <c r="K9" s="181">
        <v>97.1</v>
      </c>
      <c r="L9" s="181">
        <v>95.9</v>
      </c>
      <c r="M9" s="48"/>
    </row>
    <row r="10" spans="1:13" x14ac:dyDescent="0.2">
      <c r="A10" s="196"/>
      <c r="B10" s="18" t="s">
        <v>26</v>
      </c>
      <c r="C10" s="176">
        <v>9107</v>
      </c>
      <c r="D10" s="177">
        <v>56.7</v>
      </c>
      <c r="E10" s="176">
        <v>8723</v>
      </c>
      <c r="F10" s="177">
        <v>6.2</v>
      </c>
      <c r="G10" s="177">
        <v>18.77</v>
      </c>
      <c r="H10" s="177">
        <v>32.049999999999997</v>
      </c>
      <c r="I10" s="177">
        <v>38.76</v>
      </c>
      <c r="J10" s="177">
        <v>95.8</v>
      </c>
      <c r="K10" s="177">
        <v>96.7</v>
      </c>
      <c r="L10" s="177">
        <v>94.6</v>
      </c>
      <c r="M10" s="48"/>
    </row>
    <row r="11" spans="1:13" x14ac:dyDescent="0.2">
      <c r="A11" s="196"/>
      <c r="B11" s="18" t="s">
        <v>29</v>
      </c>
      <c r="C11" s="176">
        <v>5340</v>
      </c>
      <c r="D11" s="177">
        <v>48.9</v>
      </c>
      <c r="E11" s="176">
        <v>5272</v>
      </c>
      <c r="F11" s="177">
        <v>1.54</v>
      </c>
      <c r="G11" s="177">
        <v>11.25</v>
      </c>
      <c r="H11" s="177">
        <v>36.200000000000003</v>
      </c>
      <c r="I11" s="177">
        <v>49.74</v>
      </c>
      <c r="J11" s="177">
        <v>98.7</v>
      </c>
      <c r="K11" s="177">
        <v>98.6</v>
      </c>
      <c r="L11" s="177">
        <v>98.8</v>
      </c>
      <c r="M11" s="48"/>
    </row>
    <row r="12" spans="1:13" x14ac:dyDescent="0.2">
      <c r="A12" s="196"/>
      <c r="B12" s="18" t="s">
        <v>150</v>
      </c>
      <c r="C12" s="176">
        <v>79081</v>
      </c>
      <c r="D12" s="177">
        <v>50.8</v>
      </c>
      <c r="E12" s="176">
        <v>73621</v>
      </c>
      <c r="F12" s="177">
        <v>3.02</v>
      </c>
      <c r="G12" s="177">
        <v>14.67</v>
      </c>
      <c r="H12" s="177">
        <v>32.25</v>
      </c>
      <c r="I12" s="177">
        <v>43.15</v>
      </c>
      <c r="J12" s="177">
        <v>93.1</v>
      </c>
      <c r="K12" s="177">
        <v>95.1</v>
      </c>
      <c r="L12" s="177">
        <v>91.1</v>
      </c>
      <c r="M12" s="48"/>
    </row>
    <row r="13" spans="1:13" x14ac:dyDescent="0.2">
      <c r="A13" s="196"/>
      <c r="B13" s="18" t="s">
        <v>28</v>
      </c>
      <c r="C13" s="176">
        <v>23857</v>
      </c>
      <c r="D13" s="177">
        <v>86.8</v>
      </c>
      <c r="E13" s="176">
        <v>22967</v>
      </c>
      <c r="F13" s="177">
        <v>5.88</v>
      </c>
      <c r="G13" s="177">
        <v>19.100000000000001</v>
      </c>
      <c r="H13" s="177">
        <v>34.229999999999997</v>
      </c>
      <c r="I13" s="177">
        <v>37.06</v>
      </c>
      <c r="J13" s="177">
        <v>96.3</v>
      </c>
      <c r="K13" s="177">
        <v>96.7</v>
      </c>
      <c r="L13" s="177">
        <v>93.6</v>
      </c>
      <c r="M13" s="48"/>
    </row>
    <row r="14" spans="1:13" x14ac:dyDescent="0.2">
      <c r="A14" s="196"/>
      <c r="B14" s="18" t="s">
        <v>31</v>
      </c>
      <c r="C14" s="176">
        <v>3558</v>
      </c>
      <c r="D14" s="177">
        <v>76.3</v>
      </c>
      <c r="E14" s="176">
        <v>3525</v>
      </c>
      <c r="F14" s="177">
        <v>17.989999999999998</v>
      </c>
      <c r="G14" s="177">
        <v>34.94</v>
      </c>
      <c r="H14" s="177">
        <v>31.39</v>
      </c>
      <c r="I14" s="177">
        <v>14.76</v>
      </c>
      <c r="J14" s="177">
        <v>99.1</v>
      </c>
      <c r="K14" s="177">
        <v>99.4</v>
      </c>
      <c r="L14" s="177">
        <v>97.9</v>
      </c>
      <c r="M14" s="48"/>
    </row>
    <row r="15" spans="1:13" x14ac:dyDescent="0.2">
      <c r="A15" s="196"/>
      <c r="B15" s="18" t="s">
        <v>27</v>
      </c>
      <c r="C15" s="176">
        <v>337</v>
      </c>
      <c r="D15" s="177">
        <v>56.4</v>
      </c>
      <c r="E15" s="176">
        <v>335</v>
      </c>
      <c r="F15" s="177">
        <v>32.049999999999997</v>
      </c>
      <c r="G15" s="177">
        <v>30.27</v>
      </c>
      <c r="H15" s="177">
        <v>24.33</v>
      </c>
      <c r="I15" s="177">
        <v>12.76</v>
      </c>
      <c r="J15" s="177">
        <v>99.4</v>
      </c>
      <c r="K15" s="177">
        <v>100</v>
      </c>
      <c r="L15" s="177">
        <v>98.6</v>
      </c>
      <c r="M15" s="48"/>
    </row>
    <row r="16" spans="1:13" x14ac:dyDescent="0.2">
      <c r="A16" s="196"/>
      <c r="B16" s="18" t="s">
        <v>219</v>
      </c>
      <c r="C16" s="176">
        <v>2325</v>
      </c>
      <c r="D16" s="177">
        <v>55.5</v>
      </c>
      <c r="E16" s="176">
        <v>2277</v>
      </c>
      <c r="F16" s="177">
        <v>7.87</v>
      </c>
      <c r="G16" s="177">
        <v>22.8</v>
      </c>
      <c r="H16" s="177">
        <v>35.479999999999997</v>
      </c>
      <c r="I16" s="177">
        <v>31.78</v>
      </c>
      <c r="J16" s="177">
        <v>97.9</v>
      </c>
      <c r="K16" s="177">
        <v>98.1</v>
      </c>
      <c r="L16" s="177">
        <v>97.7</v>
      </c>
      <c r="M16" s="48"/>
    </row>
    <row r="17" spans="1:13" x14ac:dyDescent="0.2">
      <c r="A17" s="198"/>
      <c r="B17" s="23" t="s">
        <v>37</v>
      </c>
      <c r="C17" s="182">
        <v>158230</v>
      </c>
      <c r="D17" s="183">
        <v>47.7</v>
      </c>
      <c r="E17" s="182">
        <v>149972</v>
      </c>
      <c r="F17" s="183">
        <v>4.42</v>
      </c>
      <c r="G17" s="183">
        <v>16.87</v>
      </c>
      <c r="H17" s="183">
        <v>33.21</v>
      </c>
      <c r="I17" s="183">
        <v>40.28</v>
      </c>
      <c r="J17" s="183">
        <v>94.8</v>
      </c>
      <c r="K17" s="183">
        <v>96</v>
      </c>
      <c r="L17" s="183">
        <v>93.6</v>
      </c>
      <c r="M17" s="48"/>
    </row>
    <row r="18" spans="1:13" x14ac:dyDescent="0.2">
      <c r="A18" s="197" t="s">
        <v>13</v>
      </c>
      <c r="B18" s="22" t="s">
        <v>32</v>
      </c>
      <c r="C18" s="180">
        <v>96602</v>
      </c>
      <c r="D18" s="181">
        <v>15.2</v>
      </c>
      <c r="E18" s="180">
        <v>87019</v>
      </c>
      <c r="F18" s="181">
        <v>4.88</v>
      </c>
      <c r="G18" s="181">
        <v>18.12</v>
      </c>
      <c r="H18" s="181">
        <v>33.049999999999997</v>
      </c>
      <c r="I18" s="181">
        <v>34.020000000000003</v>
      </c>
      <c r="J18" s="181">
        <v>90.1</v>
      </c>
      <c r="K18" s="181">
        <v>93.1</v>
      </c>
      <c r="L18" s="181">
        <v>89.5</v>
      </c>
      <c r="M18" s="48"/>
    </row>
    <row r="19" spans="1:13" x14ac:dyDescent="0.2">
      <c r="A19" s="196"/>
      <c r="B19" s="18" t="s">
        <v>33</v>
      </c>
      <c r="C19" s="176">
        <v>112285</v>
      </c>
      <c r="D19" s="177">
        <v>64.400000000000006</v>
      </c>
      <c r="E19" s="176">
        <v>101822</v>
      </c>
      <c r="F19" s="177">
        <v>4.25</v>
      </c>
      <c r="G19" s="177">
        <v>19.66</v>
      </c>
      <c r="H19" s="177">
        <v>35.229999999999997</v>
      </c>
      <c r="I19" s="177">
        <v>31.54</v>
      </c>
      <c r="J19" s="177">
        <v>90.7</v>
      </c>
      <c r="K19" s="177">
        <v>92.9</v>
      </c>
      <c r="L19" s="177">
        <v>86.8</v>
      </c>
      <c r="M19" s="48"/>
    </row>
    <row r="20" spans="1:13" ht="12.75" thickBot="1" x14ac:dyDescent="0.25">
      <c r="A20" s="196"/>
      <c r="B20" s="26" t="s">
        <v>38</v>
      </c>
      <c r="C20" s="178">
        <v>208887</v>
      </c>
      <c r="D20" s="179">
        <v>41.6</v>
      </c>
      <c r="E20" s="178">
        <v>188841</v>
      </c>
      <c r="F20" s="179">
        <v>4.55</v>
      </c>
      <c r="G20" s="179">
        <v>18.95</v>
      </c>
      <c r="H20" s="179">
        <v>34.22</v>
      </c>
      <c r="I20" s="179">
        <v>32.69</v>
      </c>
      <c r="J20" s="179">
        <v>90.4</v>
      </c>
      <c r="K20" s="179">
        <v>92.9</v>
      </c>
      <c r="L20" s="179">
        <v>88.6</v>
      </c>
      <c r="M20" s="48"/>
    </row>
    <row r="21" spans="1:13" x14ac:dyDescent="0.2">
      <c r="A21" s="202" t="s">
        <v>3</v>
      </c>
      <c r="B21" s="203"/>
      <c r="C21" s="173">
        <v>760833</v>
      </c>
      <c r="D21" s="174">
        <v>50.6</v>
      </c>
      <c r="E21" s="173">
        <v>722971</v>
      </c>
      <c r="F21" s="174">
        <v>10.71</v>
      </c>
      <c r="G21" s="174">
        <v>20.34</v>
      </c>
      <c r="H21" s="174">
        <v>31.47</v>
      </c>
      <c r="I21" s="174">
        <v>32.51</v>
      </c>
      <c r="J21" s="174">
        <v>95</v>
      </c>
      <c r="K21" s="174">
        <v>96.5</v>
      </c>
      <c r="L21" s="174">
        <v>93.5</v>
      </c>
      <c r="M21" s="115"/>
    </row>
    <row r="22" spans="1:13" x14ac:dyDescent="0.2">
      <c r="A22" s="199" t="s">
        <v>302</v>
      </c>
      <c r="B22" s="199"/>
      <c r="C22" s="199"/>
      <c r="D22" s="199"/>
      <c r="E22" s="199"/>
      <c r="F22" s="199"/>
      <c r="G22" s="199"/>
      <c r="H22" s="199"/>
      <c r="I22" s="199"/>
      <c r="J22" s="199"/>
      <c r="K22" s="199"/>
      <c r="L22" s="199"/>
    </row>
    <row r="23" spans="1:13" x14ac:dyDescent="0.2">
      <c r="A23" s="200" t="s">
        <v>268</v>
      </c>
      <c r="B23" s="201"/>
      <c r="C23" s="201"/>
      <c r="D23" s="201"/>
      <c r="E23" s="201"/>
      <c r="F23" s="201"/>
      <c r="G23" s="201"/>
      <c r="H23" s="201"/>
      <c r="I23" s="201"/>
      <c r="J23" s="201"/>
      <c r="K23" s="201"/>
      <c r="L23" s="201"/>
    </row>
    <row r="24" spans="1:13" ht="12.75" thickBot="1" x14ac:dyDescent="0.25">
      <c r="A24" s="195" t="s">
        <v>311</v>
      </c>
      <c r="B24" s="195"/>
      <c r="C24" s="195"/>
      <c r="D24" s="195"/>
      <c r="E24" s="195"/>
      <c r="F24" s="195"/>
      <c r="G24" s="195"/>
      <c r="H24" s="195"/>
      <c r="I24" s="195"/>
      <c r="J24" s="195"/>
      <c r="K24" s="195"/>
      <c r="L24" s="195"/>
    </row>
  </sheetData>
  <mergeCells count="13">
    <mergeCell ref="A1:F1"/>
    <mergeCell ref="F3:I3"/>
    <mergeCell ref="J3:L3"/>
    <mergeCell ref="A3:B4"/>
    <mergeCell ref="C3:D3"/>
    <mergeCell ref="E3:E4"/>
    <mergeCell ref="A24:L24"/>
    <mergeCell ref="A5:A8"/>
    <mergeCell ref="A9:A17"/>
    <mergeCell ref="A22:L22"/>
    <mergeCell ref="A23:L23"/>
    <mergeCell ref="A18:A20"/>
    <mergeCell ref="A21:B21"/>
  </mergeCells>
  <phoneticPr fontId="0" type="noConversion"/>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Normal="100" workbookViewId="0">
      <selection activeCell="A18" sqref="A18:I18"/>
    </sheetView>
  </sheetViews>
  <sheetFormatPr baseColWidth="10" defaultColWidth="11.5703125" defaultRowHeight="15" x14ac:dyDescent="0.25"/>
  <cols>
    <col min="1" max="1" width="11.5703125" style="145"/>
    <col min="2" max="3" width="12.85546875" style="145" bestFit="1" customWidth="1"/>
    <col min="4" max="4" width="13.42578125" style="145" customWidth="1"/>
    <col min="5" max="5" width="10.42578125" style="145" bestFit="1" customWidth="1"/>
    <col min="6" max="10" width="11.5703125" style="145"/>
    <col min="11" max="11" width="12.7109375" style="145" customWidth="1"/>
    <col min="12" max="12" width="13.7109375" style="145" customWidth="1"/>
    <col min="13" max="16384" width="11.5703125" style="145"/>
  </cols>
  <sheetData>
    <row r="1" spans="1:9" x14ac:dyDescent="0.25">
      <c r="A1" s="209" t="s">
        <v>303</v>
      </c>
      <c r="B1" s="209"/>
      <c r="C1" s="209"/>
      <c r="D1" s="209"/>
      <c r="E1" s="209"/>
      <c r="F1" s="209"/>
      <c r="G1" s="209"/>
      <c r="H1" s="209"/>
    </row>
    <row r="16" spans="1:9" x14ac:dyDescent="0.25">
      <c r="A16" s="201" t="s">
        <v>302</v>
      </c>
      <c r="B16" s="201"/>
      <c r="C16" s="201"/>
      <c r="D16" s="201"/>
      <c r="E16" s="201"/>
      <c r="F16" s="201"/>
      <c r="G16" s="201"/>
      <c r="H16" s="201"/>
      <c r="I16" s="201"/>
    </row>
    <row r="17" spans="1:9" x14ac:dyDescent="0.25">
      <c r="A17" s="200" t="s">
        <v>268</v>
      </c>
      <c r="B17" s="200"/>
      <c r="C17" s="200"/>
      <c r="D17" s="200"/>
      <c r="E17" s="200"/>
      <c r="F17" s="200"/>
      <c r="G17" s="200"/>
      <c r="H17" s="200"/>
      <c r="I17" s="200"/>
    </row>
    <row r="18" spans="1:9" ht="15.75" thickBot="1" x14ac:dyDescent="0.3">
      <c r="A18" s="195" t="s">
        <v>311</v>
      </c>
      <c r="B18" s="195"/>
      <c r="C18" s="195"/>
      <c r="D18" s="195"/>
      <c r="E18" s="195"/>
      <c r="F18" s="195"/>
      <c r="G18" s="195"/>
      <c r="H18" s="195"/>
      <c r="I18" s="195"/>
    </row>
    <row r="22" spans="1:9" ht="15.75" thickBot="1" x14ac:dyDescent="0.3"/>
    <row r="23" spans="1:9" ht="30" x14ac:dyDescent="0.25">
      <c r="A23" s="149" t="s">
        <v>292</v>
      </c>
      <c r="B23" s="150" t="s">
        <v>17</v>
      </c>
      <c r="C23" s="150" t="s">
        <v>41</v>
      </c>
      <c r="D23" s="150" t="s">
        <v>40</v>
      </c>
    </row>
    <row r="24" spans="1:9" x14ac:dyDescent="0.25">
      <c r="A24" s="152">
        <v>2019</v>
      </c>
      <c r="B24" s="153">
        <v>91.083673464171895</v>
      </c>
      <c r="C24" s="153">
        <v>87.969159520598495</v>
      </c>
      <c r="D24" s="153">
        <v>82.449535709538367</v>
      </c>
      <c r="G24" s="147"/>
    </row>
    <row r="25" spans="1:9" x14ac:dyDescent="0.25">
      <c r="A25" s="154">
        <v>2020</v>
      </c>
      <c r="B25" s="155">
        <v>97.6</v>
      </c>
      <c r="C25" s="155">
        <v>94.8</v>
      </c>
      <c r="D25" s="155">
        <v>90.4</v>
      </c>
      <c r="G25" s="147"/>
    </row>
    <row r="26" spans="1:9" ht="15.75" thickBot="1" x14ac:dyDescent="0.3">
      <c r="A26" s="148"/>
    </row>
    <row r="27" spans="1:9" x14ac:dyDescent="0.25">
      <c r="A27" s="151" t="s">
        <v>293</v>
      </c>
      <c r="B27" s="150" t="s">
        <v>35</v>
      </c>
      <c r="C27" s="150" t="s">
        <v>36</v>
      </c>
    </row>
    <row r="28" spans="1:9" x14ac:dyDescent="0.25">
      <c r="A28" s="152">
        <v>2019</v>
      </c>
      <c r="B28" s="156">
        <v>90.3</v>
      </c>
      <c r="C28" s="156">
        <v>85.7</v>
      </c>
      <c r="G28" s="147"/>
    </row>
    <row r="29" spans="1:9" x14ac:dyDescent="0.25">
      <c r="A29" s="154">
        <v>2020</v>
      </c>
      <c r="B29" s="157">
        <v>96.5</v>
      </c>
      <c r="C29" s="157">
        <v>93.5</v>
      </c>
      <c r="G29" s="147"/>
    </row>
    <row r="30" spans="1:9" ht="15.75" thickBot="1" x14ac:dyDescent="0.3">
      <c r="A30" s="148"/>
    </row>
    <row r="31" spans="1:9" ht="30" x14ac:dyDescent="0.25">
      <c r="A31" s="151" t="s">
        <v>294</v>
      </c>
      <c r="B31" s="150" t="s">
        <v>194</v>
      </c>
      <c r="C31" s="150" t="s">
        <v>276</v>
      </c>
      <c r="D31" s="150" t="s">
        <v>277</v>
      </c>
      <c r="E31" s="150" t="s">
        <v>278</v>
      </c>
      <c r="F31" s="150" t="s">
        <v>193</v>
      </c>
    </row>
    <row r="32" spans="1:9" x14ac:dyDescent="0.25">
      <c r="A32" s="152">
        <v>2019</v>
      </c>
      <c r="B32" s="156">
        <v>84.9</v>
      </c>
      <c r="C32" s="156">
        <v>56.3</v>
      </c>
      <c r="D32" s="156">
        <v>87.2</v>
      </c>
      <c r="E32" s="156">
        <v>48.7</v>
      </c>
      <c r="F32" s="156">
        <v>88.8</v>
      </c>
      <c r="G32" s="147"/>
    </row>
    <row r="33" spans="1:13" x14ac:dyDescent="0.25">
      <c r="A33" s="154">
        <v>2020</v>
      </c>
      <c r="B33" s="157">
        <v>91.1</v>
      </c>
      <c r="C33" s="157">
        <v>81.3</v>
      </c>
      <c r="D33" s="157">
        <v>91.9</v>
      </c>
      <c r="E33" s="157">
        <v>64.900000000000006</v>
      </c>
      <c r="F33" s="157">
        <v>95.6</v>
      </c>
      <c r="G33" s="147"/>
    </row>
    <row r="34" spans="1:13" ht="15.75" thickBot="1" x14ac:dyDescent="0.3">
      <c r="A34" s="148"/>
    </row>
    <row r="35" spans="1:13" ht="30" x14ac:dyDescent="0.25">
      <c r="A35" s="151" t="s">
        <v>295</v>
      </c>
      <c r="B35" s="150" t="s">
        <v>285</v>
      </c>
      <c r="C35" s="150" t="s">
        <v>286</v>
      </c>
      <c r="D35" s="150" t="s">
        <v>287</v>
      </c>
      <c r="E35" s="150" t="s">
        <v>288</v>
      </c>
      <c r="M35" s="146"/>
    </row>
    <row r="36" spans="1:13" x14ac:dyDescent="0.25">
      <c r="A36" s="152">
        <v>2019</v>
      </c>
      <c r="B36" s="156">
        <v>92.1</v>
      </c>
      <c r="C36" s="156">
        <v>80.099999999999994</v>
      </c>
      <c r="D36" s="156">
        <v>73.3</v>
      </c>
      <c r="E36" s="156">
        <v>74.3</v>
      </c>
      <c r="G36" s="147"/>
    </row>
    <row r="37" spans="1:13" x14ac:dyDescent="0.25">
      <c r="A37" s="154">
        <v>2020</v>
      </c>
      <c r="B37" s="157">
        <v>97.2</v>
      </c>
      <c r="C37" s="157">
        <v>90.9</v>
      </c>
      <c r="D37" s="157">
        <v>86.4</v>
      </c>
      <c r="E37" s="157">
        <v>85.6</v>
      </c>
      <c r="G37" s="147"/>
    </row>
  </sheetData>
  <mergeCells count="4">
    <mergeCell ref="A18:I18"/>
    <mergeCell ref="A17:I17"/>
    <mergeCell ref="A16:I16"/>
    <mergeCell ref="A1:H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A24" sqref="A24:H24"/>
    </sheetView>
  </sheetViews>
  <sheetFormatPr baseColWidth="10" defaultColWidth="11.42578125" defaultRowHeight="12" x14ac:dyDescent="0.2"/>
  <cols>
    <col min="1" max="1" width="21.140625" style="29" customWidth="1"/>
    <col min="2" max="2" width="7.7109375" style="29" customWidth="1"/>
    <col min="3" max="3" width="8.7109375" style="29" customWidth="1"/>
    <col min="4" max="4" width="8.7109375" style="29" bestFit="1" customWidth="1"/>
    <col min="5" max="7" width="11.42578125" style="29"/>
    <col min="8" max="8" width="22.85546875" style="29" customWidth="1"/>
    <col min="9" max="16384" width="11.42578125" style="29"/>
  </cols>
  <sheetData>
    <row r="1" spans="1:8" s="8" customFormat="1" x14ac:dyDescent="0.2">
      <c r="A1" s="210" t="s">
        <v>304</v>
      </c>
      <c r="B1" s="210"/>
      <c r="C1" s="210"/>
      <c r="D1" s="210"/>
      <c r="E1" s="210"/>
      <c r="F1" s="210"/>
      <c r="G1" s="210"/>
      <c r="H1" s="210"/>
    </row>
    <row r="2" spans="1:8" s="8" customFormat="1" x14ac:dyDescent="0.2">
      <c r="A2" s="29"/>
      <c r="B2" s="29"/>
      <c r="C2" s="29"/>
      <c r="D2" s="29"/>
      <c r="E2" s="29"/>
      <c r="F2" s="29"/>
      <c r="G2" s="29"/>
      <c r="H2" s="29"/>
    </row>
    <row r="3" spans="1:8" s="8" customFormat="1" x14ac:dyDescent="0.2">
      <c r="A3" s="29"/>
      <c r="B3" s="29"/>
      <c r="C3" s="29"/>
      <c r="D3" s="29"/>
      <c r="E3" s="29"/>
      <c r="F3" s="29"/>
      <c r="G3" s="29"/>
      <c r="H3" s="29"/>
    </row>
    <row r="4" spans="1:8" s="8" customFormat="1" x14ac:dyDescent="0.2">
      <c r="A4" s="29"/>
      <c r="B4" s="29"/>
      <c r="C4" s="29"/>
      <c r="D4" s="29"/>
      <c r="E4" s="29"/>
      <c r="F4" s="29"/>
      <c r="G4" s="29"/>
      <c r="H4" s="29"/>
    </row>
    <row r="5" spans="1:8" s="8" customFormat="1" x14ac:dyDescent="0.2">
      <c r="A5" s="29"/>
      <c r="B5" s="29"/>
      <c r="C5" s="29"/>
      <c r="D5" s="29"/>
      <c r="E5" s="29"/>
      <c r="F5" s="29"/>
      <c r="G5" s="29"/>
      <c r="H5" s="29"/>
    </row>
    <row r="6" spans="1:8" s="8" customFormat="1" x14ac:dyDescent="0.2">
      <c r="A6" s="29"/>
      <c r="B6" s="29"/>
      <c r="C6" s="29"/>
      <c r="D6" s="29"/>
      <c r="E6" s="29"/>
      <c r="F6" s="29"/>
      <c r="G6" s="29"/>
      <c r="H6" s="29"/>
    </row>
    <row r="7" spans="1:8" s="8" customFormat="1" x14ac:dyDescent="0.2">
      <c r="A7" s="29"/>
      <c r="B7" s="29"/>
      <c r="C7" s="29"/>
      <c r="D7" s="29"/>
      <c r="E7" s="29"/>
      <c r="F7" s="29"/>
      <c r="G7" s="29"/>
      <c r="H7" s="29"/>
    </row>
    <row r="8" spans="1:8" s="8" customFormat="1" x14ac:dyDescent="0.2">
      <c r="A8" s="29"/>
      <c r="B8" s="29"/>
      <c r="C8" s="29"/>
      <c r="D8" s="29"/>
      <c r="E8" s="29"/>
      <c r="F8" s="29"/>
      <c r="G8" s="29"/>
      <c r="H8" s="29"/>
    </row>
    <row r="9" spans="1:8" s="8" customFormat="1" x14ac:dyDescent="0.2">
      <c r="A9" s="29"/>
      <c r="B9" s="29"/>
      <c r="C9" s="29"/>
      <c r="D9" s="29"/>
      <c r="E9" s="29"/>
      <c r="F9" s="29"/>
      <c r="G9" s="29"/>
      <c r="H9" s="29"/>
    </row>
    <row r="10" spans="1:8" s="8" customFormat="1" x14ac:dyDescent="0.2">
      <c r="A10" s="29"/>
      <c r="B10" s="29"/>
      <c r="C10" s="29"/>
      <c r="D10" s="29"/>
      <c r="E10" s="29"/>
      <c r="F10" s="29"/>
      <c r="G10" s="29"/>
      <c r="H10" s="29"/>
    </row>
    <row r="11" spans="1:8" s="8" customFormat="1" x14ac:dyDescent="0.2">
      <c r="A11" s="29"/>
      <c r="B11" s="29"/>
      <c r="C11" s="29"/>
      <c r="D11" s="29"/>
      <c r="E11" s="29"/>
      <c r="F11" s="29"/>
      <c r="G11" s="29"/>
      <c r="H11" s="29"/>
    </row>
    <row r="12" spans="1:8" s="8" customFormat="1" x14ac:dyDescent="0.2">
      <c r="A12" s="29"/>
      <c r="B12" s="29"/>
      <c r="C12" s="29"/>
      <c r="D12" s="29"/>
      <c r="E12" s="29"/>
      <c r="F12" s="29"/>
      <c r="G12" s="29"/>
      <c r="H12" s="29"/>
    </row>
    <row r="13" spans="1:8" s="8" customFormat="1" x14ac:dyDescent="0.2">
      <c r="A13" s="29"/>
      <c r="B13" s="29"/>
      <c r="C13" s="29"/>
      <c r="D13" s="29"/>
      <c r="E13" s="29"/>
      <c r="F13" s="29"/>
      <c r="G13" s="29"/>
      <c r="H13" s="29"/>
    </row>
    <row r="14" spans="1:8" s="8" customFormat="1" x14ac:dyDescent="0.2"/>
    <row r="15" spans="1:8" s="8" customFormat="1" ht="13.15" customHeight="1" x14ac:dyDescent="0.2"/>
    <row r="16" spans="1:8" s="8" customFormat="1" x14ac:dyDescent="0.2"/>
    <row r="17" spans="1:16" s="8" customFormat="1" x14ac:dyDescent="0.2"/>
    <row r="18" spans="1:16" s="8" customFormat="1" x14ac:dyDescent="0.2"/>
    <row r="19" spans="1:16" s="8" customFormat="1" ht="12" customHeight="1" x14ac:dyDescent="0.2"/>
    <row r="20" spans="1:16" s="8" customFormat="1" x14ac:dyDescent="0.2"/>
    <row r="21" spans="1:16" ht="24" customHeight="1" x14ac:dyDescent="0.2">
      <c r="A21" s="214" t="s">
        <v>306</v>
      </c>
      <c r="B21" s="214"/>
      <c r="C21" s="214"/>
      <c r="D21" s="214"/>
      <c r="E21" s="214"/>
      <c r="F21" s="214"/>
      <c r="G21" s="214"/>
      <c r="H21" s="214"/>
    </row>
    <row r="22" spans="1:16" ht="27" customHeight="1" x14ac:dyDescent="0.2">
      <c r="A22" s="213" t="s">
        <v>305</v>
      </c>
      <c r="B22" s="213"/>
      <c r="C22" s="213"/>
      <c r="D22" s="213"/>
      <c r="E22" s="213"/>
      <c r="F22" s="213"/>
      <c r="G22" s="213"/>
      <c r="H22" s="213"/>
    </row>
    <row r="23" spans="1:16" x14ac:dyDescent="0.2">
      <c r="A23" s="201" t="s">
        <v>279</v>
      </c>
      <c r="B23" s="201"/>
      <c r="C23" s="201"/>
      <c r="D23" s="201"/>
      <c r="E23" s="201"/>
      <c r="F23" s="201"/>
      <c r="G23" s="201"/>
      <c r="H23" s="201"/>
    </row>
    <row r="24" spans="1:16" ht="12.75" thickBot="1" x14ac:dyDescent="0.25">
      <c r="A24" s="195" t="s">
        <v>311</v>
      </c>
      <c r="B24" s="195"/>
      <c r="C24" s="195"/>
      <c r="D24" s="195"/>
      <c r="E24" s="195"/>
      <c r="F24" s="195"/>
      <c r="G24" s="195"/>
      <c r="H24" s="195"/>
    </row>
    <row r="25" spans="1:16" customFormat="1" ht="12.75" x14ac:dyDescent="0.2">
      <c r="A25" s="29"/>
      <c r="B25" s="29"/>
      <c r="C25" s="29"/>
      <c r="D25" s="29"/>
      <c r="E25" s="29"/>
      <c r="F25" s="29"/>
      <c r="G25" s="29"/>
      <c r="H25" s="29"/>
      <c r="I25" s="29"/>
      <c r="J25" s="29"/>
      <c r="K25" s="29"/>
      <c r="L25" s="29"/>
      <c r="M25" s="29"/>
      <c r="N25" s="29"/>
      <c r="O25" s="29"/>
      <c r="P25" s="29"/>
    </row>
    <row r="26" spans="1:16" customFormat="1" ht="13.5" thickBot="1" x14ac:dyDescent="0.25">
      <c r="A26" s="29"/>
      <c r="B26" s="29"/>
      <c r="C26" s="29"/>
      <c r="D26" s="29"/>
      <c r="E26" s="29"/>
      <c r="F26" s="29"/>
      <c r="G26" s="29"/>
      <c r="H26" s="29"/>
      <c r="I26" s="29"/>
      <c r="J26" s="29"/>
      <c r="K26" s="29"/>
      <c r="L26" s="29"/>
      <c r="M26" s="29"/>
      <c r="N26" s="29"/>
      <c r="O26" s="29"/>
      <c r="P26" s="29"/>
    </row>
    <row r="27" spans="1:16" customFormat="1" ht="12.75" x14ac:dyDescent="0.2">
      <c r="A27" s="158" t="s">
        <v>294</v>
      </c>
      <c r="B27" s="144" t="s">
        <v>284</v>
      </c>
      <c r="C27" s="211" t="s">
        <v>237</v>
      </c>
      <c r="D27" s="212"/>
      <c r="E27" s="8"/>
      <c r="F27" s="8"/>
      <c r="G27" s="8"/>
      <c r="H27" s="8"/>
      <c r="I27" s="29"/>
      <c r="J27" s="29"/>
      <c r="K27" s="29"/>
      <c r="L27" s="29"/>
      <c r="M27" s="29"/>
      <c r="N27" s="29"/>
      <c r="O27" s="29"/>
      <c r="P27" s="29"/>
    </row>
    <row r="28" spans="1:16" x14ac:dyDescent="0.2">
      <c r="A28" s="136"/>
      <c r="B28" s="8"/>
      <c r="C28" s="135" t="s">
        <v>280</v>
      </c>
      <c r="D28" s="135" t="s">
        <v>281</v>
      </c>
      <c r="E28" s="8"/>
      <c r="F28" s="8"/>
      <c r="G28" s="8"/>
      <c r="H28" s="8"/>
    </row>
    <row r="29" spans="1:16" x14ac:dyDescent="0.2">
      <c r="A29" s="127" t="s">
        <v>194</v>
      </c>
      <c r="B29" s="137">
        <v>2019</v>
      </c>
      <c r="C29" s="128">
        <f t="shared" ref="C29:C38" si="0">100-D29</f>
        <v>99.320659930353372</v>
      </c>
      <c r="D29" s="128">
        <v>0.67934006964662896</v>
      </c>
      <c r="E29" s="8"/>
      <c r="F29" s="8"/>
      <c r="G29" s="8"/>
      <c r="H29" s="8"/>
    </row>
    <row r="30" spans="1:16" x14ac:dyDescent="0.2">
      <c r="A30" s="138"/>
      <c r="B30" s="134">
        <v>2020</v>
      </c>
      <c r="C30" s="139">
        <f t="shared" si="0"/>
        <v>99.189159169165833</v>
      </c>
      <c r="D30" s="139">
        <v>0.81084083083416636</v>
      </c>
      <c r="E30" s="8"/>
      <c r="F30" s="8"/>
      <c r="G30" s="8"/>
      <c r="H30" s="8"/>
    </row>
    <row r="31" spans="1:16" x14ac:dyDescent="0.2">
      <c r="A31" s="127" t="s">
        <v>276</v>
      </c>
      <c r="B31" s="137">
        <v>2019</v>
      </c>
      <c r="C31" s="128">
        <f t="shared" si="0"/>
        <v>94.429967426710093</v>
      </c>
      <c r="D31" s="128">
        <v>5.5700325732899021</v>
      </c>
      <c r="E31" s="8"/>
      <c r="F31" s="8"/>
      <c r="G31" s="8"/>
      <c r="H31" s="8"/>
    </row>
    <row r="32" spans="1:16" x14ac:dyDescent="0.2">
      <c r="A32" s="138"/>
      <c r="B32" s="134">
        <v>2020</v>
      </c>
      <c r="C32" s="139">
        <f t="shared" si="0"/>
        <v>66.789667896678964</v>
      </c>
      <c r="D32" s="139">
        <v>33.210332103321036</v>
      </c>
      <c r="E32" s="8"/>
      <c r="F32" s="8"/>
      <c r="G32" s="8"/>
      <c r="H32" s="8"/>
    </row>
    <row r="33" spans="1:8" x14ac:dyDescent="0.2">
      <c r="A33" s="127" t="s">
        <v>277</v>
      </c>
      <c r="B33" s="137">
        <v>2019</v>
      </c>
      <c r="C33" s="128">
        <f t="shared" si="0"/>
        <v>96.345417035072202</v>
      </c>
      <c r="D33" s="128">
        <v>3.6545829649277923</v>
      </c>
      <c r="E33" s="8"/>
      <c r="F33" s="8"/>
      <c r="G33" s="8"/>
      <c r="H33" s="8"/>
    </row>
    <row r="34" spans="1:8" x14ac:dyDescent="0.2">
      <c r="A34" s="138"/>
      <c r="B34" s="134">
        <v>2020</v>
      </c>
      <c r="C34" s="139">
        <f t="shared" si="0"/>
        <v>95.121951219512198</v>
      </c>
      <c r="D34" s="139">
        <v>4.8780487804878048</v>
      </c>
    </row>
    <row r="35" spans="1:8" x14ac:dyDescent="0.2">
      <c r="A35" s="140" t="s">
        <v>278</v>
      </c>
      <c r="B35" s="137">
        <v>2019</v>
      </c>
      <c r="C35" s="141">
        <f t="shared" si="0"/>
        <v>94.967532467532465</v>
      </c>
      <c r="D35" s="141">
        <v>5.0324675324675328</v>
      </c>
    </row>
    <row r="36" spans="1:8" ht="12.75" x14ac:dyDescent="0.2">
      <c r="A36" s="126"/>
      <c r="B36" s="134">
        <v>2020</v>
      </c>
      <c r="C36" s="131">
        <f t="shared" si="0"/>
        <v>12.44802146210597</v>
      </c>
      <c r="D36" s="131">
        <v>87.55197853789403</v>
      </c>
      <c r="E36" s="133"/>
      <c r="F36" s="133"/>
      <c r="G36" s="133"/>
      <c r="H36" s="133"/>
    </row>
    <row r="37" spans="1:8" ht="12.75" x14ac:dyDescent="0.2">
      <c r="A37" s="140" t="s">
        <v>193</v>
      </c>
      <c r="B37" s="137">
        <v>2019</v>
      </c>
      <c r="C37" s="141">
        <f t="shared" si="0"/>
        <v>99.634072814185828</v>
      </c>
      <c r="D37" s="141">
        <v>0.36592718581417</v>
      </c>
      <c r="G37"/>
      <c r="H37"/>
    </row>
    <row r="38" spans="1:8" ht="12.75" x14ac:dyDescent="0.2">
      <c r="A38" s="126"/>
      <c r="B38" s="134">
        <v>2020</v>
      </c>
      <c r="C38" s="131">
        <f t="shared" si="0"/>
        <v>98.900702158050748</v>
      </c>
      <c r="D38" s="131">
        <v>1.0992978419492514</v>
      </c>
      <c r="E38"/>
      <c r="F38"/>
      <c r="G38"/>
      <c r="H38"/>
    </row>
    <row r="39" spans="1:8" ht="12.75" x14ac:dyDescent="0.2">
      <c r="A39" s="140" t="s">
        <v>195</v>
      </c>
      <c r="B39" s="137">
        <v>2019</v>
      </c>
      <c r="C39" s="142">
        <v>99.530052858753564</v>
      </c>
      <c r="D39" s="142">
        <v>0.46994714124644066</v>
      </c>
      <c r="G39"/>
      <c r="H39"/>
    </row>
    <row r="40" spans="1:8" x14ac:dyDescent="0.2">
      <c r="A40" s="143"/>
      <c r="B40" s="134">
        <v>2020</v>
      </c>
      <c r="C40" s="132">
        <v>97.855347652941802</v>
      </c>
      <c r="D40" s="132">
        <v>2.1446523470581957</v>
      </c>
    </row>
  </sheetData>
  <mergeCells count="6">
    <mergeCell ref="A1:H1"/>
    <mergeCell ref="C27:D27"/>
    <mergeCell ref="A24:H24"/>
    <mergeCell ref="A22:H22"/>
    <mergeCell ref="A23:H23"/>
    <mergeCell ref="A21:H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election activeCell="A21" sqref="A21:H21"/>
    </sheetView>
  </sheetViews>
  <sheetFormatPr baseColWidth="10" defaultColWidth="11.42578125" defaultRowHeight="12" x14ac:dyDescent="0.2"/>
  <cols>
    <col min="1" max="1" width="21.7109375" style="161" customWidth="1"/>
    <col min="2" max="2" width="8.42578125" style="161" customWidth="1"/>
    <col min="3" max="3" width="11.5703125" style="161" bestFit="1" customWidth="1"/>
    <col min="4" max="4" width="8.42578125" style="161" bestFit="1" customWidth="1"/>
    <col min="5" max="5" width="11.5703125" style="161" bestFit="1" customWidth="1"/>
    <col min="6" max="6" width="8.42578125" style="161" bestFit="1" customWidth="1"/>
    <col min="7" max="7" width="11.42578125" style="161"/>
    <col min="8" max="8" width="11.5703125" style="161" customWidth="1"/>
    <col min="9" max="16384" width="11.42578125" style="161"/>
  </cols>
  <sheetData>
    <row r="1" spans="1:8" s="159" customFormat="1" x14ac:dyDescent="0.2">
      <c r="A1" s="215" t="s">
        <v>296</v>
      </c>
      <c r="B1" s="215"/>
      <c r="C1" s="215"/>
      <c r="D1" s="215"/>
      <c r="E1" s="215"/>
      <c r="F1" s="215"/>
      <c r="G1" s="215"/>
      <c r="H1" s="215"/>
    </row>
    <row r="2" spans="1:8" s="159" customFormat="1" x14ac:dyDescent="0.2">
      <c r="A2" s="160"/>
      <c r="B2" s="160"/>
      <c r="C2" s="160"/>
      <c r="D2" s="160"/>
      <c r="E2" s="160"/>
      <c r="F2" s="160"/>
      <c r="G2" s="160"/>
      <c r="H2" s="160"/>
    </row>
    <row r="3" spans="1:8" s="159" customFormat="1" x14ac:dyDescent="0.2">
      <c r="D3" s="160"/>
    </row>
    <row r="4" spans="1:8" s="159" customFormat="1" x14ac:dyDescent="0.2"/>
    <row r="5" spans="1:8" s="159" customFormat="1" x14ac:dyDescent="0.2">
      <c r="D5" s="125"/>
      <c r="E5" s="125"/>
    </row>
    <row r="6" spans="1:8" s="159" customFormat="1" x14ac:dyDescent="0.2">
      <c r="D6" s="125"/>
      <c r="E6" s="125"/>
    </row>
    <row r="7" spans="1:8" s="159" customFormat="1" x14ac:dyDescent="0.2">
      <c r="D7" s="167"/>
      <c r="E7" s="167"/>
      <c r="F7" s="167"/>
      <c r="G7" s="167"/>
      <c r="H7" s="167"/>
    </row>
    <row r="8" spans="1:8" s="159" customFormat="1" x14ac:dyDescent="0.2">
      <c r="D8" s="167"/>
      <c r="E8" s="167"/>
      <c r="F8" s="167"/>
      <c r="G8" s="167"/>
      <c r="H8" s="167"/>
    </row>
    <row r="9" spans="1:8" s="159" customFormat="1" x14ac:dyDescent="0.2">
      <c r="D9" s="167"/>
      <c r="E9" s="167"/>
      <c r="F9" s="167"/>
      <c r="G9" s="167"/>
      <c r="H9" s="167"/>
    </row>
    <row r="10" spans="1:8" s="159" customFormat="1" ht="12" customHeight="1" x14ac:dyDescent="0.2">
      <c r="D10" s="167"/>
      <c r="E10" s="167"/>
      <c r="F10" s="167"/>
      <c r="G10" s="167"/>
      <c r="H10" s="167"/>
    </row>
    <row r="11" spans="1:8" s="159" customFormat="1" ht="12.75" thickBot="1" x14ac:dyDescent="0.25">
      <c r="D11" s="167"/>
      <c r="E11" s="167"/>
      <c r="F11" s="167"/>
      <c r="G11" s="167"/>
      <c r="H11" s="167"/>
    </row>
    <row r="12" spans="1:8" s="159" customFormat="1" x14ac:dyDescent="0.2">
      <c r="A12" s="162"/>
      <c r="B12" s="163">
        <v>2019</v>
      </c>
      <c r="C12" s="163">
        <v>2020</v>
      </c>
      <c r="D12" s="167"/>
      <c r="E12" s="167"/>
      <c r="F12" s="167"/>
      <c r="G12" s="167"/>
      <c r="H12" s="167"/>
    </row>
    <row r="13" spans="1:8" s="159" customFormat="1" x14ac:dyDescent="0.2">
      <c r="A13" s="165" t="s">
        <v>194</v>
      </c>
      <c r="B13" s="128">
        <v>3.4774985388661603</v>
      </c>
      <c r="C13" s="128">
        <v>0.93290734824281152</v>
      </c>
      <c r="D13" s="167"/>
      <c r="E13" s="167"/>
      <c r="F13" s="167"/>
      <c r="G13" s="167"/>
      <c r="H13" s="167"/>
    </row>
    <row r="14" spans="1:8" s="159" customFormat="1" x14ac:dyDescent="0.2">
      <c r="A14" s="166" t="s">
        <v>276</v>
      </c>
      <c r="B14" s="129">
        <v>4.9970777323202809</v>
      </c>
      <c r="C14" s="129">
        <v>7.4760383386581477</v>
      </c>
      <c r="D14" s="167"/>
      <c r="E14" s="167"/>
      <c r="F14" s="167"/>
      <c r="G14" s="167"/>
      <c r="H14" s="167"/>
    </row>
    <row r="15" spans="1:8" s="159" customFormat="1" ht="13.15" customHeight="1" x14ac:dyDescent="0.2">
      <c r="A15" s="166" t="s">
        <v>277</v>
      </c>
      <c r="B15" s="129">
        <v>3.6236119228521333</v>
      </c>
      <c r="C15" s="129">
        <v>0.8562300319488817</v>
      </c>
      <c r="D15" s="167"/>
      <c r="E15" s="167"/>
      <c r="F15" s="167"/>
      <c r="G15" s="167"/>
      <c r="H15" s="167"/>
    </row>
    <row r="16" spans="1:8" s="159" customFormat="1" x14ac:dyDescent="0.2">
      <c r="A16" s="168" t="s">
        <v>278</v>
      </c>
      <c r="B16" s="130">
        <v>13.5885447106955</v>
      </c>
      <c r="C16" s="130">
        <v>41.706070287539937</v>
      </c>
      <c r="D16" s="167"/>
      <c r="E16" s="167"/>
      <c r="F16" s="167"/>
      <c r="G16" s="167"/>
      <c r="H16" s="167"/>
    </row>
    <row r="17" spans="1:9" s="159" customFormat="1" x14ac:dyDescent="0.2">
      <c r="A17" s="170" t="s">
        <v>193</v>
      </c>
      <c r="B17" s="131">
        <v>74.313267095265928</v>
      </c>
      <c r="C17" s="131">
        <v>49.028753993610223</v>
      </c>
      <c r="D17" s="167"/>
      <c r="E17" s="167"/>
      <c r="F17" s="167"/>
      <c r="G17" s="167"/>
      <c r="H17" s="167"/>
    </row>
    <row r="18" spans="1:9" s="159" customFormat="1" x14ac:dyDescent="0.2">
      <c r="A18" s="170" t="s">
        <v>195</v>
      </c>
      <c r="B18" s="132">
        <v>100</v>
      </c>
      <c r="C18" s="132">
        <v>100</v>
      </c>
      <c r="D18" s="167"/>
      <c r="E18" s="167"/>
      <c r="F18" s="167"/>
      <c r="G18" s="167"/>
      <c r="H18" s="167"/>
    </row>
    <row r="19" spans="1:9" s="159" customFormat="1" x14ac:dyDescent="0.2">
      <c r="A19" s="216" t="s">
        <v>283</v>
      </c>
      <c r="B19" s="216"/>
      <c r="C19" s="216"/>
      <c r="D19" s="216"/>
      <c r="E19" s="216"/>
      <c r="F19" s="216"/>
      <c r="G19" s="216"/>
      <c r="H19" s="216"/>
    </row>
    <row r="20" spans="1:9" s="159" customFormat="1" x14ac:dyDescent="0.2">
      <c r="A20" s="217" t="s">
        <v>279</v>
      </c>
      <c r="B20" s="217"/>
      <c r="C20" s="217"/>
      <c r="D20" s="217"/>
      <c r="E20" s="217"/>
      <c r="F20" s="217"/>
      <c r="G20" s="217"/>
      <c r="H20" s="217"/>
    </row>
    <row r="21" spans="1:9" s="159" customFormat="1" ht="13.9" customHeight="1" thickBot="1" x14ac:dyDescent="0.25">
      <c r="A21" s="218" t="s">
        <v>311</v>
      </c>
      <c r="B21" s="218"/>
      <c r="C21" s="218"/>
      <c r="D21" s="218"/>
      <c r="E21" s="218"/>
      <c r="F21" s="218"/>
      <c r="G21" s="218"/>
      <c r="H21" s="218"/>
    </row>
    <row r="22" spans="1:9" x14ac:dyDescent="0.2">
      <c r="I22" s="159"/>
    </row>
    <row r="24" spans="1:9" s="164" customFormat="1" ht="15" x14ac:dyDescent="0.25">
      <c r="A24" s="171" t="s">
        <v>282</v>
      </c>
      <c r="B24" s="169"/>
      <c r="C24" s="169"/>
      <c r="D24" s="169"/>
      <c r="E24" s="169"/>
      <c r="F24" s="169"/>
      <c r="G24" s="169"/>
      <c r="H24" s="169"/>
      <c r="I24" s="161"/>
    </row>
    <row r="25" spans="1:9" s="164" customFormat="1" ht="13.5" thickBot="1" x14ac:dyDescent="0.25"/>
    <row r="26" spans="1:9" s="164" customFormat="1" ht="12.75" x14ac:dyDescent="0.2">
      <c r="A26" s="162"/>
      <c r="B26" s="163">
        <v>2019</v>
      </c>
      <c r="C26" s="163">
        <v>2020</v>
      </c>
      <c r="D26" s="172"/>
      <c r="E26" s="172"/>
      <c r="F26" s="172"/>
      <c r="G26" s="172"/>
    </row>
    <row r="27" spans="1:9" s="164" customFormat="1" ht="12.75" x14ac:dyDescent="0.2">
      <c r="A27" s="165" t="s">
        <v>194</v>
      </c>
      <c r="B27" s="128">
        <v>60.504201680672267</v>
      </c>
      <c r="C27" s="128">
        <v>47.945205479452056</v>
      </c>
      <c r="D27" s="172"/>
      <c r="E27" s="172"/>
      <c r="F27" s="172"/>
      <c r="G27" s="172"/>
    </row>
    <row r="28" spans="1:9" ht="12.75" x14ac:dyDescent="0.2">
      <c r="A28" s="166" t="s">
        <v>276</v>
      </c>
      <c r="B28" s="129">
        <v>33.918128654970758</v>
      </c>
      <c r="C28" s="129">
        <v>59.059829059829063</v>
      </c>
      <c r="I28" s="164"/>
    </row>
    <row r="29" spans="1:9" x14ac:dyDescent="0.2">
      <c r="A29" s="166" t="s">
        <v>277</v>
      </c>
      <c r="B29" s="129">
        <v>81.451612903225808</v>
      </c>
      <c r="C29" s="129">
        <v>73.134328358208961</v>
      </c>
    </row>
    <row r="30" spans="1:9" x14ac:dyDescent="0.2">
      <c r="A30" s="168" t="s">
        <v>278</v>
      </c>
      <c r="B30" s="130">
        <v>32.473118279569896</v>
      </c>
      <c r="C30" s="130">
        <v>59.751800214493642</v>
      </c>
    </row>
    <row r="31" spans="1:9" ht="12" customHeight="1" x14ac:dyDescent="0.2">
      <c r="A31" s="170" t="s">
        <v>193</v>
      </c>
      <c r="B31" s="131">
        <v>58.081006685017698</v>
      </c>
      <c r="C31" s="131">
        <v>43.84204352925844</v>
      </c>
    </row>
    <row r="32" spans="1:9" x14ac:dyDescent="0.2">
      <c r="A32" s="170" t="s">
        <v>195</v>
      </c>
      <c r="B32" s="132">
        <v>54.324956165984801</v>
      </c>
      <c r="C32" s="132">
        <v>51.904153354632591</v>
      </c>
    </row>
    <row r="33" spans="1:8" ht="24" customHeight="1" x14ac:dyDescent="0.2">
      <c r="A33" s="216" t="s">
        <v>283</v>
      </c>
      <c r="B33" s="216"/>
      <c r="C33" s="216"/>
      <c r="D33" s="216"/>
      <c r="E33" s="216"/>
      <c r="F33" s="216"/>
      <c r="G33" s="216"/>
      <c r="H33" s="216"/>
    </row>
    <row r="34" spans="1:8" x14ac:dyDescent="0.2">
      <c r="A34" s="217" t="s">
        <v>279</v>
      </c>
      <c r="B34" s="217"/>
      <c r="C34" s="217"/>
      <c r="D34" s="217"/>
      <c r="E34" s="217"/>
      <c r="F34" s="217"/>
      <c r="G34" s="217"/>
      <c r="H34" s="217"/>
    </row>
    <row r="35" spans="1:8" ht="12.75" thickBot="1" x14ac:dyDescent="0.25">
      <c r="A35" s="218" t="s">
        <v>258</v>
      </c>
      <c r="B35" s="218"/>
      <c r="C35" s="218"/>
      <c r="D35" s="218"/>
      <c r="E35" s="218"/>
      <c r="F35" s="218"/>
      <c r="G35" s="218"/>
      <c r="H35" s="218"/>
    </row>
  </sheetData>
  <mergeCells count="7">
    <mergeCell ref="A1:H1"/>
    <mergeCell ref="A19:H19"/>
    <mergeCell ref="A34:H34"/>
    <mergeCell ref="A35:H35"/>
    <mergeCell ref="A20:H20"/>
    <mergeCell ref="A21:H21"/>
    <mergeCell ref="A33:H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A12" sqref="A12:H12"/>
    </sheetView>
  </sheetViews>
  <sheetFormatPr baseColWidth="10" defaultColWidth="11.42578125" defaultRowHeight="12" x14ac:dyDescent="0.2"/>
  <cols>
    <col min="1" max="1" width="21.7109375" style="161" customWidth="1"/>
    <col min="2" max="2" width="8.42578125" style="161" customWidth="1"/>
    <col min="3" max="3" width="11.5703125" style="161" bestFit="1" customWidth="1"/>
    <col min="4" max="4" width="8.42578125" style="161" bestFit="1" customWidth="1"/>
    <col min="5" max="5" width="11.5703125" style="161" bestFit="1" customWidth="1"/>
    <col min="6" max="6" width="8.42578125" style="161" bestFit="1" customWidth="1"/>
    <col min="7" max="7" width="11.42578125" style="161"/>
    <col min="8" max="8" width="11.5703125" style="161" customWidth="1"/>
    <col min="9" max="16384" width="11.42578125" style="161"/>
  </cols>
  <sheetData>
    <row r="1" spans="1:9" s="164" customFormat="1" ht="15" x14ac:dyDescent="0.25">
      <c r="A1" s="171" t="s">
        <v>297</v>
      </c>
      <c r="B1" s="169"/>
      <c r="C1" s="169"/>
      <c r="D1" s="169"/>
      <c r="E1" s="169"/>
      <c r="F1" s="169"/>
      <c r="G1" s="169"/>
      <c r="H1" s="169"/>
      <c r="I1" s="161"/>
    </row>
    <row r="2" spans="1:9" s="164" customFormat="1" ht="13.5" thickBot="1" x14ac:dyDescent="0.25"/>
    <row r="3" spans="1:9" s="164" customFormat="1" ht="12.75" x14ac:dyDescent="0.2">
      <c r="A3" s="162"/>
      <c r="B3" s="163">
        <v>2019</v>
      </c>
      <c r="C3" s="163">
        <v>2020</v>
      </c>
      <c r="D3" s="172"/>
      <c r="E3" s="172"/>
      <c r="F3" s="172"/>
      <c r="G3" s="172"/>
    </row>
    <row r="4" spans="1:9" s="164" customFormat="1" ht="12.75" x14ac:dyDescent="0.2">
      <c r="A4" s="165" t="s">
        <v>194</v>
      </c>
      <c r="B4" s="128">
        <v>60.504201680672267</v>
      </c>
      <c r="C4" s="128">
        <v>47.945205479452056</v>
      </c>
      <c r="D4" s="172"/>
      <c r="E4" s="172"/>
      <c r="F4" s="172"/>
      <c r="G4" s="172"/>
    </row>
    <row r="5" spans="1:9" ht="12.75" x14ac:dyDescent="0.2">
      <c r="A5" s="166" t="s">
        <v>276</v>
      </c>
      <c r="B5" s="129">
        <v>33.918128654970758</v>
      </c>
      <c r="C5" s="129">
        <v>59.059829059829063</v>
      </c>
      <c r="I5" s="164"/>
    </row>
    <row r="6" spans="1:9" x14ac:dyDescent="0.2">
      <c r="A6" s="166" t="s">
        <v>277</v>
      </c>
      <c r="B6" s="129">
        <v>81.451612903225808</v>
      </c>
      <c r="C6" s="129">
        <v>73.134328358208961</v>
      </c>
    </row>
    <row r="7" spans="1:9" x14ac:dyDescent="0.2">
      <c r="A7" s="168" t="s">
        <v>278</v>
      </c>
      <c r="B7" s="130">
        <v>32.473118279569896</v>
      </c>
      <c r="C7" s="130">
        <v>59.751800214493642</v>
      </c>
    </row>
    <row r="8" spans="1:9" ht="12" customHeight="1" x14ac:dyDescent="0.2">
      <c r="A8" s="170" t="s">
        <v>193</v>
      </c>
      <c r="B8" s="131">
        <v>58.081006685017698</v>
      </c>
      <c r="C8" s="131">
        <v>43.84204352925844</v>
      </c>
    </row>
    <row r="9" spans="1:9" x14ac:dyDescent="0.2">
      <c r="A9" s="170" t="s">
        <v>195</v>
      </c>
      <c r="B9" s="132">
        <v>54.324956165984801</v>
      </c>
      <c r="C9" s="132">
        <v>51.904153354632591</v>
      </c>
    </row>
    <row r="10" spans="1:9" x14ac:dyDescent="0.2">
      <c r="A10" s="216" t="s">
        <v>283</v>
      </c>
      <c r="B10" s="216"/>
      <c r="C10" s="216"/>
      <c r="D10" s="216"/>
      <c r="E10" s="216"/>
      <c r="F10" s="216"/>
      <c r="G10" s="216"/>
      <c r="H10" s="216"/>
    </row>
    <row r="11" spans="1:9" x14ac:dyDescent="0.2">
      <c r="A11" s="217" t="s">
        <v>279</v>
      </c>
      <c r="B11" s="217"/>
      <c r="C11" s="217"/>
      <c r="D11" s="217"/>
      <c r="E11" s="217"/>
      <c r="F11" s="217"/>
      <c r="G11" s="217"/>
      <c r="H11" s="217"/>
    </row>
    <row r="12" spans="1:9" ht="12.75" thickBot="1" x14ac:dyDescent="0.25">
      <c r="A12" s="218" t="s">
        <v>311</v>
      </c>
      <c r="B12" s="218"/>
      <c r="C12" s="218"/>
      <c r="D12" s="218"/>
      <c r="E12" s="218"/>
      <c r="F12" s="218"/>
      <c r="G12" s="218"/>
      <c r="H12" s="218"/>
    </row>
  </sheetData>
  <mergeCells count="3">
    <mergeCell ref="A12:H12"/>
    <mergeCell ref="A10:H10"/>
    <mergeCell ref="A11:H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15" zoomScaleNormal="100" workbookViewId="0">
      <selection activeCell="A35" sqref="A35:H35"/>
    </sheetView>
  </sheetViews>
  <sheetFormatPr baseColWidth="10" defaultColWidth="11.42578125" defaultRowHeight="12" x14ac:dyDescent="0.2"/>
  <cols>
    <col min="1" max="1" width="14.7109375" style="34" customWidth="1"/>
    <col min="2" max="3" width="12" style="34" bestFit="1" customWidth="1"/>
    <col min="4" max="4" width="11.42578125" style="29"/>
    <col min="5" max="5" width="13.7109375" style="29" customWidth="1"/>
    <col min="6" max="6" width="12.7109375" style="29" customWidth="1"/>
    <col min="7" max="7" width="12.5703125" style="29" customWidth="1"/>
    <col min="8" max="8" width="11.7109375" style="29" customWidth="1"/>
    <col min="9" max="9" width="13.140625" style="11" customWidth="1"/>
    <col min="10" max="16384" width="11.42578125" style="29"/>
  </cols>
  <sheetData>
    <row r="1" spans="1:9" ht="12" customHeight="1" x14ac:dyDescent="0.2">
      <c r="A1" s="191" t="s">
        <v>307</v>
      </c>
      <c r="B1" s="191"/>
      <c r="C1" s="191"/>
      <c r="D1" s="191"/>
      <c r="E1" s="191"/>
      <c r="F1" s="191"/>
      <c r="G1" s="191"/>
      <c r="H1" s="191"/>
      <c r="I1" s="3"/>
    </row>
    <row r="2" spans="1:9" x14ac:dyDescent="0.2">
      <c r="A2" s="29"/>
      <c r="B2" s="29"/>
      <c r="C2" s="29"/>
      <c r="I2" s="29"/>
    </row>
    <row r="3" spans="1:9" x14ac:dyDescent="0.2">
      <c r="A3" s="30"/>
      <c r="B3" s="30"/>
      <c r="C3" s="30"/>
      <c r="D3" s="30"/>
      <c r="E3" s="30"/>
      <c r="F3" s="30"/>
      <c r="G3" s="30"/>
      <c r="H3" s="30"/>
      <c r="I3" s="30"/>
    </row>
    <row r="4" spans="1:9" x14ac:dyDescent="0.2">
      <c r="A4" s="31"/>
      <c r="B4" s="31"/>
      <c r="C4" s="31"/>
      <c r="D4" s="31"/>
      <c r="E4" s="31"/>
      <c r="F4" s="31"/>
      <c r="G4" s="31"/>
      <c r="H4" s="31"/>
      <c r="I4" s="31"/>
    </row>
    <row r="5" spans="1:9" x14ac:dyDescent="0.2">
      <c r="A5" s="31"/>
      <c r="B5" s="31"/>
      <c r="C5" s="31"/>
      <c r="D5" s="31"/>
      <c r="E5" s="31"/>
      <c r="F5" s="31"/>
      <c r="G5" s="31"/>
      <c r="H5" s="31"/>
      <c r="I5" s="31"/>
    </row>
    <row r="6" spans="1:9" x14ac:dyDescent="0.2">
      <c r="A6" s="29"/>
      <c r="B6" s="29"/>
      <c r="C6" s="29"/>
      <c r="I6" s="29"/>
    </row>
    <row r="7" spans="1:9" x14ac:dyDescent="0.2">
      <c r="A7" s="29"/>
      <c r="B7" s="29"/>
      <c r="C7" s="29"/>
      <c r="I7" s="29"/>
    </row>
    <row r="8" spans="1:9" x14ac:dyDescent="0.2">
      <c r="A8" s="29"/>
      <c r="B8" s="29"/>
      <c r="C8" s="29"/>
      <c r="I8" s="29"/>
    </row>
    <row r="9" spans="1:9" x14ac:dyDescent="0.2">
      <c r="A9" s="29"/>
      <c r="B9" s="29"/>
      <c r="C9" s="29"/>
      <c r="I9" s="29"/>
    </row>
    <row r="10" spans="1:9" x14ac:dyDescent="0.2">
      <c r="A10" s="29"/>
      <c r="B10" s="29"/>
      <c r="C10" s="29"/>
      <c r="I10" s="29"/>
    </row>
    <row r="11" spans="1:9" x14ac:dyDescent="0.2">
      <c r="A11" s="29"/>
      <c r="B11" s="29"/>
      <c r="C11" s="29"/>
      <c r="I11" s="29"/>
    </row>
    <row r="12" spans="1:9" x14ac:dyDescent="0.2">
      <c r="A12" s="29"/>
      <c r="B12" s="29"/>
      <c r="C12" s="29"/>
      <c r="I12" s="29"/>
    </row>
    <row r="13" spans="1:9" x14ac:dyDescent="0.2">
      <c r="A13" s="29"/>
      <c r="B13" s="29"/>
      <c r="C13" s="29"/>
      <c r="I13" s="29"/>
    </row>
    <row r="14" spans="1:9" x14ac:dyDescent="0.2">
      <c r="A14" s="29"/>
      <c r="B14" s="29"/>
      <c r="C14" s="29"/>
      <c r="I14" s="29"/>
    </row>
    <row r="15" spans="1:9" x14ac:dyDescent="0.2">
      <c r="A15" s="29"/>
      <c r="B15" s="29"/>
      <c r="C15" s="29"/>
      <c r="I15" s="29"/>
    </row>
    <row r="16" spans="1:9" x14ac:dyDescent="0.2">
      <c r="A16" s="29"/>
      <c r="B16" s="29"/>
      <c r="C16" s="29"/>
      <c r="I16" s="29"/>
    </row>
    <row r="17" spans="1:9" x14ac:dyDescent="0.2">
      <c r="A17" s="29"/>
      <c r="B17" s="29"/>
      <c r="C17" s="29"/>
      <c r="I17" s="29"/>
    </row>
    <row r="18" spans="1:9" x14ac:dyDescent="0.2">
      <c r="A18" s="29"/>
      <c r="B18" s="29"/>
      <c r="C18" s="29"/>
      <c r="I18" s="29"/>
    </row>
    <row r="19" spans="1:9" x14ac:dyDescent="0.2">
      <c r="A19" s="29"/>
      <c r="B19" s="29"/>
      <c r="C19" s="29"/>
      <c r="I19" s="29"/>
    </row>
    <row r="20" spans="1:9" x14ac:dyDescent="0.2">
      <c r="A20" s="29"/>
      <c r="B20" s="29"/>
      <c r="C20" s="29"/>
      <c r="I20" s="29"/>
    </row>
    <row r="21" spans="1:9" x14ac:dyDescent="0.2">
      <c r="A21" s="29"/>
      <c r="B21" s="29"/>
      <c r="C21" s="29"/>
      <c r="I21" s="29"/>
    </row>
    <row r="22" spans="1:9" x14ac:dyDescent="0.2">
      <c r="A22" s="29"/>
      <c r="B22" s="29"/>
      <c r="C22" s="29"/>
      <c r="I22" s="29"/>
    </row>
    <row r="23" spans="1:9" x14ac:dyDescent="0.2">
      <c r="A23" s="29"/>
      <c r="B23" s="29"/>
      <c r="C23" s="29"/>
      <c r="I23" s="29"/>
    </row>
    <row r="24" spans="1:9" x14ac:dyDescent="0.2">
      <c r="A24" s="29"/>
      <c r="B24" s="29"/>
      <c r="C24" s="29"/>
      <c r="I24" s="29"/>
    </row>
    <row r="25" spans="1:9" x14ac:dyDescent="0.2">
      <c r="A25" s="29"/>
      <c r="B25" s="29"/>
      <c r="C25" s="29"/>
      <c r="I25" s="29"/>
    </row>
    <row r="26" spans="1:9" x14ac:dyDescent="0.2">
      <c r="A26" s="29"/>
      <c r="B26" s="29"/>
      <c r="C26" s="29"/>
      <c r="I26" s="29"/>
    </row>
    <row r="27" spans="1:9" x14ac:dyDescent="0.2">
      <c r="A27" s="29"/>
      <c r="B27" s="29"/>
      <c r="C27" s="29"/>
      <c r="I27" s="29"/>
    </row>
    <row r="28" spans="1:9" x14ac:dyDescent="0.2">
      <c r="A28" s="29"/>
      <c r="B28" s="29"/>
      <c r="C28" s="29"/>
      <c r="I28" s="29"/>
    </row>
    <row r="29" spans="1:9" x14ac:dyDescent="0.2">
      <c r="A29" s="29"/>
      <c r="B29" s="29"/>
      <c r="C29" s="29"/>
      <c r="I29" s="29"/>
    </row>
    <row r="30" spans="1:9" x14ac:dyDescent="0.2">
      <c r="A30" s="29"/>
      <c r="B30" s="29"/>
      <c r="C30" s="29"/>
      <c r="I30" s="29"/>
    </row>
    <row r="31" spans="1:9" x14ac:dyDescent="0.2">
      <c r="A31" s="29"/>
      <c r="B31" s="29"/>
      <c r="C31" s="29"/>
      <c r="I31" s="29"/>
    </row>
    <row r="32" spans="1:9" x14ac:dyDescent="0.2">
      <c r="A32" s="29"/>
      <c r="B32" s="29"/>
      <c r="C32" s="29"/>
      <c r="I32" s="29"/>
    </row>
    <row r="33" spans="1:9" x14ac:dyDescent="0.2">
      <c r="A33" s="29"/>
      <c r="B33" s="29"/>
      <c r="C33" s="29"/>
      <c r="I33" s="29"/>
    </row>
    <row r="34" spans="1:9" s="11" customFormat="1" x14ac:dyDescent="0.2">
      <c r="A34" s="229" t="s">
        <v>309</v>
      </c>
      <c r="B34" s="229"/>
      <c r="C34" s="229"/>
      <c r="D34" s="229"/>
      <c r="E34" s="229"/>
      <c r="F34" s="229"/>
      <c r="G34" s="229"/>
      <c r="H34" s="229"/>
      <c r="I34" s="124"/>
    </row>
    <row r="35" spans="1:9" ht="13.9" customHeight="1" thickBot="1" x14ac:dyDescent="0.25">
      <c r="A35" s="231" t="s">
        <v>310</v>
      </c>
      <c r="B35" s="231"/>
      <c r="C35" s="231"/>
      <c r="D35" s="231"/>
      <c r="E35" s="231"/>
      <c r="F35" s="231"/>
      <c r="G35" s="231"/>
      <c r="H35" s="231"/>
      <c r="I35" s="29"/>
    </row>
    <row r="36" spans="1:9" x14ac:dyDescent="0.2">
      <c r="A36" s="29"/>
      <c r="B36" s="29"/>
      <c r="C36" s="29"/>
      <c r="I36" s="29"/>
    </row>
    <row r="37" spans="1:9" x14ac:dyDescent="0.2">
      <c r="A37" s="29"/>
      <c r="B37" s="29"/>
      <c r="C37" s="29"/>
      <c r="I37" s="29"/>
    </row>
    <row r="38" spans="1:9" ht="12" customHeight="1" x14ac:dyDescent="0.2">
      <c r="A38" s="220" t="s">
        <v>264</v>
      </c>
      <c r="B38" s="220"/>
      <c r="C38" s="220"/>
      <c r="D38" s="220"/>
      <c r="E38" s="220"/>
      <c r="F38" s="220"/>
      <c r="G38" s="220"/>
      <c r="H38" s="220"/>
      <c r="I38" s="220"/>
    </row>
    <row r="39" spans="1:9" ht="12.75" thickBot="1" x14ac:dyDescent="0.25"/>
    <row r="40" spans="1:9" s="30" customFormat="1" ht="12.75" customHeight="1" x14ac:dyDescent="0.2">
      <c r="A40" s="225"/>
      <c r="B40" s="222">
        <v>2019</v>
      </c>
      <c r="C40" s="223"/>
      <c r="D40" s="223"/>
      <c r="E40" s="223"/>
      <c r="F40" s="224"/>
      <c r="G40" s="230" t="s">
        <v>262</v>
      </c>
      <c r="H40" s="230"/>
      <c r="I40" s="230"/>
    </row>
    <row r="41" spans="1:9" s="31" customFormat="1" x14ac:dyDescent="0.2">
      <c r="A41" s="226"/>
      <c r="B41" s="228" t="s">
        <v>193</v>
      </c>
      <c r="C41" s="228"/>
      <c r="D41" s="109" t="s">
        <v>193</v>
      </c>
      <c r="E41" s="109" t="s">
        <v>194</v>
      </c>
      <c r="F41" s="110" t="s">
        <v>195</v>
      </c>
      <c r="G41" s="228" t="s">
        <v>193</v>
      </c>
      <c r="H41" s="228"/>
      <c r="I41" s="109" t="s">
        <v>193</v>
      </c>
    </row>
    <row r="42" spans="1:9" s="31" customFormat="1" ht="36" x14ac:dyDescent="0.2">
      <c r="A42" s="227"/>
      <c r="B42" s="111" t="s">
        <v>196</v>
      </c>
      <c r="C42" s="112" t="s">
        <v>41</v>
      </c>
      <c r="D42" s="111" t="s">
        <v>197</v>
      </c>
      <c r="E42" s="111" t="s">
        <v>41</v>
      </c>
      <c r="F42" s="112" t="s">
        <v>197</v>
      </c>
      <c r="G42" s="111" t="s">
        <v>196</v>
      </c>
      <c r="H42" s="112" t="s">
        <v>41</v>
      </c>
      <c r="I42" s="111" t="s">
        <v>197</v>
      </c>
    </row>
    <row r="43" spans="1:9" ht="12.75" customHeight="1" x14ac:dyDescent="0.2">
      <c r="A43" s="32" t="s">
        <v>46</v>
      </c>
      <c r="B43" s="76">
        <v>56.594199615772958</v>
      </c>
      <c r="C43" s="76">
        <v>15.245006269818917</v>
      </c>
      <c r="D43" s="76">
        <v>71.839205885591866</v>
      </c>
      <c r="E43" s="83">
        <v>0.38088677398149984</v>
      </c>
      <c r="F43" s="83">
        <v>72.220092659573382</v>
      </c>
      <c r="G43" s="76">
        <v>59.217510841910581</v>
      </c>
      <c r="H43" s="76">
        <v>16.858538872675258</v>
      </c>
      <c r="I43" s="76">
        <v>76.076049714585835</v>
      </c>
    </row>
    <row r="44" spans="1:9" x14ac:dyDescent="0.2">
      <c r="A44" s="32" t="s">
        <v>47</v>
      </c>
      <c r="B44" s="76">
        <v>53.304830384369509</v>
      </c>
      <c r="C44" s="76">
        <v>17.268687009628589</v>
      </c>
      <c r="D44" s="83">
        <v>70.573517393998088</v>
      </c>
      <c r="E44" s="83">
        <v>0.89414079672126023</v>
      </c>
      <c r="F44" s="83">
        <v>71.467658190719362</v>
      </c>
      <c r="G44" s="76">
        <v>55.75777744586977</v>
      </c>
      <c r="H44" s="76">
        <v>19.633574718151976</v>
      </c>
      <c r="I44" s="83">
        <v>75.39135216402174</v>
      </c>
    </row>
    <row r="45" spans="1:9" x14ac:dyDescent="0.2">
      <c r="A45" s="32" t="s">
        <v>48</v>
      </c>
      <c r="B45" s="76">
        <v>52.134383849199082</v>
      </c>
      <c r="C45" s="76">
        <v>17.680478507040402</v>
      </c>
      <c r="D45" s="83">
        <v>69.814862356239487</v>
      </c>
      <c r="E45" s="83">
        <v>1.4865687633049975</v>
      </c>
      <c r="F45" s="83">
        <v>71.301431119544475</v>
      </c>
      <c r="G45" s="76">
        <v>51.439940938432095</v>
      </c>
      <c r="H45" s="76">
        <v>20.240573451186197</v>
      </c>
      <c r="I45" s="83">
        <v>71.680514389618281</v>
      </c>
    </row>
    <row r="46" spans="1:9" ht="11.25" customHeight="1" x14ac:dyDescent="0.2">
      <c r="A46" s="32" t="s">
        <v>49</v>
      </c>
      <c r="B46" s="76">
        <v>56.483506146709551</v>
      </c>
      <c r="C46" s="76">
        <v>16.859590517262976</v>
      </c>
      <c r="D46" s="83">
        <v>73.343096663972517</v>
      </c>
      <c r="E46" s="83">
        <v>0.73146047648718759</v>
      </c>
      <c r="F46" s="83">
        <v>74.074557140459717</v>
      </c>
      <c r="G46" s="76">
        <v>57.430970500934265</v>
      </c>
      <c r="H46" s="76">
        <v>18.416240486566586</v>
      </c>
      <c r="I46" s="83">
        <v>75.847210987500844</v>
      </c>
    </row>
    <row r="47" spans="1:9" ht="11.25" customHeight="1" x14ac:dyDescent="0.2">
      <c r="A47" s="32" t="s">
        <v>50</v>
      </c>
      <c r="B47" s="76">
        <v>53.681508349155941</v>
      </c>
      <c r="C47" s="76">
        <v>18.508404893624299</v>
      </c>
      <c r="D47" s="83">
        <v>72.189913242780236</v>
      </c>
      <c r="E47" s="83">
        <v>0.64667181131821372</v>
      </c>
      <c r="F47" s="83">
        <v>72.83658505409845</v>
      </c>
      <c r="G47" s="76">
        <v>52.459444436526368</v>
      </c>
      <c r="H47" s="76">
        <v>21.186333021781049</v>
      </c>
      <c r="I47" s="83">
        <v>73.645777458307421</v>
      </c>
    </row>
    <row r="48" spans="1:9" ht="11.25" customHeight="1" x14ac:dyDescent="0.2">
      <c r="A48" s="32" t="s">
        <v>51</v>
      </c>
      <c r="B48" s="76">
        <v>58.931780226637045</v>
      </c>
      <c r="C48" s="76">
        <v>12.92237537521603</v>
      </c>
      <c r="D48" s="83">
        <v>71.85415560185308</v>
      </c>
      <c r="E48" s="83">
        <v>0.11825654500195325</v>
      </c>
      <c r="F48" s="83">
        <v>71.972412146855021</v>
      </c>
      <c r="G48" s="76">
        <v>62.486232112208086</v>
      </c>
      <c r="H48" s="76">
        <v>15.407921586201182</v>
      </c>
      <c r="I48" s="83">
        <v>77.894153698409269</v>
      </c>
    </row>
    <row r="49" spans="1:9" ht="11.25" customHeight="1" x14ac:dyDescent="0.2">
      <c r="A49" s="32" t="s">
        <v>68</v>
      </c>
      <c r="B49" s="76">
        <v>63.574121387528194</v>
      </c>
      <c r="C49" s="76">
        <v>16.881104647602012</v>
      </c>
      <c r="D49" s="83">
        <v>80.45522603513021</v>
      </c>
      <c r="E49" s="83">
        <v>0.67733934229535497</v>
      </c>
      <c r="F49" s="83">
        <v>81.132565377425564</v>
      </c>
      <c r="G49" s="76">
        <v>65.817453735428117</v>
      </c>
      <c r="H49" s="76">
        <v>18.76176839745882</v>
      </c>
      <c r="I49" s="83">
        <v>84.57922213288694</v>
      </c>
    </row>
    <row r="50" spans="1:9" x14ac:dyDescent="0.2">
      <c r="A50" s="32" t="s">
        <v>52</v>
      </c>
      <c r="B50" s="76">
        <v>53.258724702965189</v>
      </c>
      <c r="C50" s="76">
        <v>17.261310263656163</v>
      </c>
      <c r="D50" s="83">
        <v>70.520034966621353</v>
      </c>
      <c r="E50" s="83">
        <v>1.4430194110836856</v>
      </c>
      <c r="F50" s="83">
        <v>71.963054377705035</v>
      </c>
      <c r="G50" s="76">
        <v>52.637057723017591</v>
      </c>
      <c r="H50" s="76">
        <v>18.534538362189057</v>
      </c>
      <c r="I50" s="83">
        <v>71.171596085206644</v>
      </c>
    </row>
    <row r="51" spans="1:9" x14ac:dyDescent="0.2">
      <c r="A51" s="32" t="s">
        <v>53</v>
      </c>
      <c r="B51" s="76">
        <v>57.426064237215023</v>
      </c>
      <c r="C51" s="76">
        <v>16.443516226095017</v>
      </c>
      <c r="D51" s="83">
        <v>73.869580463310044</v>
      </c>
      <c r="E51" s="83">
        <v>1.1654621573022745</v>
      </c>
      <c r="F51" s="83">
        <v>75.03504262061233</v>
      </c>
      <c r="G51" s="76">
        <v>56.051209003096822</v>
      </c>
      <c r="H51" s="76">
        <v>17.532413877037932</v>
      </c>
      <c r="I51" s="83">
        <v>73.58362288013474</v>
      </c>
    </row>
    <row r="52" spans="1:9" x14ac:dyDescent="0.2">
      <c r="A52" s="32" t="s">
        <v>70</v>
      </c>
      <c r="B52" s="76">
        <v>56.946560556625379</v>
      </c>
      <c r="C52" s="76">
        <v>21.97770299773288</v>
      </c>
      <c r="D52" s="83">
        <v>78.924263554358248</v>
      </c>
      <c r="E52" s="83">
        <v>0</v>
      </c>
      <c r="F52" s="83">
        <v>78.924263554358262</v>
      </c>
      <c r="G52" s="76">
        <v>57.406561116885115</v>
      </c>
      <c r="H52" s="76">
        <v>26.35398023922383</v>
      </c>
      <c r="I52" s="83">
        <v>83.760541356108945</v>
      </c>
    </row>
    <row r="53" spans="1:9" x14ac:dyDescent="0.2">
      <c r="A53" s="32" t="s">
        <v>71</v>
      </c>
      <c r="B53" s="76">
        <v>36.380684802080523</v>
      </c>
      <c r="C53" s="76">
        <v>19.842800749716574</v>
      </c>
      <c r="D53" s="83">
        <v>56.223485551797104</v>
      </c>
      <c r="E53" s="83">
        <v>6.0337583308907025E-2</v>
      </c>
      <c r="F53" s="83">
        <v>56.283823135106012</v>
      </c>
      <c r="G53" s="76">
        <v>39.609379235936551</v>
      </c>
      <c r="H53" s="76">
        <v>24.224660566262838</v>
      </c>
      <c r="I53" s="83">
        <v>63.834039802199385</v>
      </c>
    </row>
    <row r="54" spans="1:9" x14ac:dyDescent="0.2">
      <c r="A54" s="32" t="s">
        <v>74</v>
      </c>
      <c r="B54" s="76">
        <v>48.7665158055608</v>
      </c>
      <c r="C54" s="76">
        <v>18.060732674602654</v>
      </c>
      <c r="D54" s="83">
        <v>66.827248480163448</v>
      </c>
      <c r="E54" s="83">
        <v>6.6313761607586022E-2</v>
      </c>
      <c r="F54" s="83">
        <v>66.893562241771036</v>
      </c>
      <c r="G54" s="76">
        <v>53.164594835572224</v>
      </c>
      <c r="H54" s="76">
        <v>20.700042948770093</v>
      </c>
      <c r="I54" s="83">
        <v>73.864637784342307</v>
      </c>
    </row>
    <row r="55" spans="1:9" x14ac:dyDescent="0.2">
      <c r="A55" s="32" t="s">
        <v>54</v>
      </c>
      <c r="B55" s="76">
        <v>53.180461971035122</v>
      </c>
      <c r="C55" s="76">
        <v>17.784031352801328</v>
      </c>
      <c r="D55" s="83">
        <v>70.96449332383645</v>
      </c>
      <c r="E55" s="83">
        <v>0.53183748025524136</v>
      </c>
      <c r="F55" s="83">
        <v>71.496330804091684</v>
      </c>
      <c r="G55" s="76">
        <v>54.655851937336799</v>
      </c>
      <c r="H55" s="76">
        <v>21.060636347534054</v>
      </c>
      <c r="I55" s="83">
        <v>75.716488284870849</v>
      </c>
    </row>
    <row r="56" spans="1:9" x14ac:dyDescent="0.2">
      <c r="A56" s="32" t="s">
        <v>55</v>
      </c>
      <c r="B56" s="76">
        <v>57.153216905650403</v>
      </c>
      <c r="C56" s="76">
        <v>17.598062695941454</v>
      </c>
      <c r="D56" s="83">
        <v>74.751279601591861</v>
      </c>
      <c r="E56" s="83">
        <v>0.58648918466593147</v>
      </c>
      <c r="F56" s="83">
        <v>75.337768786257783</v>
      </c>
      <c r="G56" s="76">
        <v>56.322602468919193</v>
      </c>
      <c r="H56" s="76">
        <v>19.103025290758133</v>
      </c>
      <c r="I56" s="83">
        <v>75.425627759677312</v>
      </c>
    </row>
    <row r="57" spans="1:9" x14ac:dyDescent="0.2">
      <c r="A57" s="32" t="s">
        <v>56</v>
      </c>
      <c r="B57" s="76">
        <v>59.027674348387848</v>
      </c>
      <c r="C57" s="76">
        <v>15.375797371680722</v>
      </c>
      <c r="D57" s="83">
        <v>74.403471720068566</v>
      </c>
      <c r="E57" s="83">
        <v>0.85621850829106205</v>
      </c>
      <c r="F57" s="83">
        <v>75.259690228359631</v>
      </c>
      <c r="G57" s="76">
        <v>62.371109186713937</v>
      </c>
      <c r="H57" s="76">
        <v>17.385388641599317</v>
      </c>
      <c r="I57" s="83">
        <v>79.756497828313258</v>
      </c>
    </row>
    <row r="58" spans="1:9" x14ac:dyDescent="0.2">
      <c r="A58" s="32" t="s">
        <v>72</v>
      </c>
      <c r="B58" s="76">
        <v>55.628962432911521</v>
      </c>
      <c r="C58" s="76">
        <v>21.882749499519363</v>
      </c>
      <c r="D58" s="83">
        <v>77.511711932430885</v>
      </c>
      <c r="E58" s="83">
        <v>0.1573681516541616</v>
      </c>
      <c r="F58" s="83">
        <v>77.669080084085039</v>
      </c>
      <c r="G58" s="76">
        <v>59.116329975486295</v>
      </c>
      <c r="H58" s="76">
        <v>24.884821290578063</v>
      </c>
      <c r="I58" s="83">
        <v>84.001151266064355</v>
      </c>
    </row>
    <row r="59" spans="1:9" x14ac:dyDescent="0.2">
      <c r="A59" s="32" t="s">
        <v>73</v>
      </c>
      <c r="B59" s="76">
        <v>38.633821265534927</v>
      </c>
      <c r="C59" s="76">
        <v>15.514037498217609</v>
      </c>
      <c r="D59" s="83">
        <v>54.147858763752531</v>
      </c>
      <c r="E59" s="83">
        <v>0</v>
      </c>
      <c r="F59" s="83">
        <v>54.147858763752531</v>
      </c>
      <c r="G59" s="76">
        <v>50.943381473683793</v>
      </c>
      <c r="H59" s="76">
        <v>21.042636643034491</v>
      </c>
      <c r="I59" s="83">
        <v>71.986018116718284</v>
      </c>
    </row>
    <row r="60" spans="1:9" x14ac:dyDescent="0.2">
      <c r="A60" s="32" t="s">
        <v>57</v>
      </c>
      <c r="B60" s="76">
        <v>56.768438215967564</v>
      </c>
      <c r="C60" s="76">
        <v>15.709286211483169</v>
      </c>
      <c r="D60" s="83">
        <v>72.477724427450724</v>
      </c>
      <c r="E60" s="83">
        <v>0.26432894953862934</v>
      </c>
      <c r="F60" s="83">
        <v>72.742053376989361</v>
      </c>
      <c r="G60" s="76">
        <v>56.2128961668069</v>
      </c>
      <c r="H60" s="76">
        <v>19.213533711698485</v>
      </c>
      <c r="I60" s="83">
        <v>75.426429878505388</v>
      </c>
    </row>
    <row r="61" spans="1:9" ht="11.25" customHeight="1" x14ac:dyDescent="0.2">
      <c r="A61" s="32" t="s">
        <v>58</v>
      </c>
      <c r="B61" s="76">
        <v>55.834536047106184</v>
      </c>
      <c r="C61" s="76">
        <v>18.414116760782182</v>
      </c>
      <c r="D61" s="83">
        <v>74.248652807888362</v>
      </c>
      <c r="E61" s="83">
        <v>0.91445133212399843</v>
      </c>
      <c r="F61" s="83">
        <v>75.163104140012365</v>
      </c>
      <c r="G61" s="76">
        <v>58.16187351905964</v>
      </c>
      <c r="H61" s="76">
        <v>20.754706393301632</v>
      </c>
      <c r="I61" s="83">
        <v>78.916579912361271</v>
      </c>
    </row>
    <row r="62" spans="1:9" ht="11.25" customHeight="1" x14ac:dyDescent="0.2">
      <c r="A62" s="32" t="s">
        <v>59</v>
      </c>
      <c r="B62" s="76">
        <v>54.428576356457562</v>
      </c>
      <c r="C62" s="76">
        <v>17.307251985279443</v>
      </c>
      <c r="D62" s="83">
        <v>71.73582834173699</v>
      </c>
      <c r="E62" s="83">
        <v>1.4985981353550042</v>
      </c>
      <c r="F62" s="83">
        <v>73.234426477092001</v>
      </c>
      <c r="G62" s="76">
        <v>55.10171714193153</v>
      </c>
      <c r="H62" s="76">
        <v>19.154593403466333</v>
      </c>
      <c r="I62" s="83">
        <v>74.256310545397852</v>
      </c>
    </row>
    <row r="63" spans="1:9" ht="11.25" customHeight="1" x14ac:dyDescent="0.2">
      <c r="A63" s="32" t="s">
        <v>60</v>
      </c>
      <c r="B63" s="76">
        <v>58.193770815857995</v>
      </c>
      <c r="C63" s="76">
        <v>14.162876987818541</v>
      </c>
      <c r="D63" s="83">
        <v>72.356647803676537</v>
      </c>
      <c r="E63" s="83">
        <v>0.42614322186387243</v>
      </c>
      <c r="F63" s="83">
        <v>72.782791025540405</v>
      </c>
      <c r="G63" s="76">
        <v>60.292790832121</v>
      </c>
      <c r="H63" s="76">
        <v>16.484199764373166</v>
      </c>
      <c r="I63" s="83">
        <v>76.776990596494159</v>
      </c>
    </row>
    <row r="64" spans="1:9" ht="11.25" customHeight="1" x14ac:dyDescent="0.2">
      <c r="A64" s="32" t="s">
        <v>257</v>
      </c>
      <c r="B64" s="76">
        <v>53.989468043854338</v>
      </c>
      <c r="C64" s="76">
        <v>17.370669232136589</v>
      </c>
      <c r="D64" s="83">
        <v>71.360137275990937</v>
      </c>
      <c r="E64" s="83">
        <v>1.3452725637079395</v>
      </c>
      <c r="F64" s="83">
        <v>72.705409839698873</v>
      </c>
      <c r="G64" s="76">
        <v>55.11093858897754</v>
      </c>
      <c r="H64" s="76">
        <v>19.311235180672377</v>
      </c>
      <c r="I64" s="83">
        <v>74.42217376964993</v>
      </c>
    </row>
    <row r="65" spans="1:9" ht="11.25" customHeight="1" x14ac:dyDescent="0.2">
      <c r="A65" s="32" t="s">
        <v>61</v>
      </c>
      <c r="B65" s="76">
        <v>55.347783500494053</v>
      </c>
      <c r="C65" s="76">
        <v>17.249944855218715</v>
      </c>
      <c r="D65" s="83">
        <v>72.597728355712775</v>
      </c>
      <c r="E65" s="83">
        <v>1.1530113003961406</v>
      </c>
      <c r="F65" s="83">
        <v>73.750739656108905</v>
      </c>
      <c r="G65" s="76">
        <v>55.783191493853167</v>
      </c>
      <c r="H65" s="76">
        <v>19.235884580032135</v>
      </c>
      <c r="I65" s="83">
        <v>75.019076073885302</v>
      </c>
    </row>
    <row r="66" spans="1:9" x14ac:dyDescent="0.2">
      <c r="A66" s="32" t="s">
        <v>67</v>
      </c>
      <c r="B66" s="76">
        <v>71.823472121776604</v>
      </c>
      <c r="C66" s="76">
        <v>10.100186203235143</v>
      </c>
      <c r="D66" s="83">
        <v>81.923658325011758</v>
      </c>
      <c r="E66" s="83">
        <v>0.30673110012808924</v>
      </c>
      <c r="F66" s="83">
        <v>82.230389425139833</v>
      </c>
      <c r="G66" s="76">
        <v>74.647137438991464</v>
      </c>
      <c r="H66" s="76">
        <v>11.573134664959202</v>
      </c>
      <c r="I66" s="83">
        <v>86.220272103950663</v>
      </c>
    </row>
    <row r="67" spans="1:9" x14ac:dyDescent="0.2">
      <c r="A67" s="32" t="s">
        <v>62</v>
      </c>
      <c r="B67" s="76">
        <v>54.243768653603567</v>
      </c>
      <c r="C67" s="76">
        <v>15.952168475999127</v>
      </c>
      <c r="D67" s="83">
        <v>70.195937129602697</v>
      </c>
      <c r="E67" s="83">
        <v>1.0044943448757597</v>
      </c>
      <c r="F67" s="83">
        <v>71.200431474478449</v>
      </c>
      <c r="G67" s="76">
        <v>57.485303075635422</v>
      </c>
      <c r="H67" s="76">
        <v>18.665265304754278</v>
      </c>
      <c r="I67" s="83">
        <v>76.1505683803897</v>
      </c>
    </row>
    <row r="68" spans="1:9" x14ac:dyDescent="0.2">
      <c r="A68" s="32" t="s">
        <v>63</v>
      </c>
      <c r="B68" s="76">
        <v>53.152834766112001</v>
      </c>
      <c r="C68" s="76">
        <v>18.312487156472745</v>
      </c>
      <c r="D68" s="83">
        <v>71.465321922584749</v>
      </c>
      <c r="E68" s="83">
        <v>0.89991077096531635</v>
      </c>
      <c r="F68" s="83">
        <v>72.36523269355007</v>
      </c>
      <c r="G68" s="76">
        <v>52.657290342727514</v>
      </c>
      <c r="H68" s="76">
        <v>20.617893250945933</v>
      </c>
      <c r="I68" s="83">
        <v>73.275183593673447</v>
      </c>
    </row>
    <row r="69" spans="1:9" x14ac:dyDescent="0.2">
      <c r="A69" s="32" t="s">
        <v>64</v>
      </c>
      <c r="B69" s="76">
        <v>57.734570782815929</v>
      </c>
      <c r="C69" s="76">
        <v>17.747358226869121</v>
      </c>
      <c r="D69" s="83">
        <v>75.481929009685047</v>
      </c>
      <c r="E69" s="83">
        <v>0.80682437142928354</v>
      </c>
      <c r="F69" s="83">
        <v>76.288753381114333</v>
      </c>
      <c r="G69" s="76">
        <v>58.065220760639477</v>
      </c>
      <c r="H69" s="76">
        <v>19.306375017494261</v>
      </c>
      <c r="I69" s="83">
        <v>77.371595778133738</v>
      </c>
    </row>
    <row r="70" spans="1:9" x14ac:dyDescent="0.2">
      <c r="A70" s="32" t="s">
        <v>65</v>
      </c>
      <c r="B70" s="76">
        <v>57.529770185857096</v>
      </c>
      <c r="C70" s="76">
        <v>14.943128076368827</v>
      </c>
      <c r="D70" s="83">
        <v>72.472898262225925</v>
      </c>
      <c r="E70" s="83">
        <v>1.87941122080891</v>
      </c>
      <c r="F70" s="83">
        <v>74.352309483034844</v>
      </c>
      <c r="G70" s="76">
        <v>58.633530695542404</v>
      </c>
      <c r="H70" s="76">
        <v>17.237516467782989</v>
      </c>
      <c r="I70" s="83">
        <v>75.871047163325386</v>
      </c>
    </row>
    <row r="71" spans="1:9" x14ac:dyDescent="0.2">
      <c r="A71" s="32" t="s">
        <v>66</v>
      </c>
      <c r="B71" s="76">
        <v>59.162433113821123</v>
      </c>
      <c r="C71" s="76">
        <v>18.302771428737437</v>
      </c>
      <c r="D71" s="83">
        <v>77.465204542558553</v>
      </c>
      <c r="E71" s="83">
        <v>0.40626561900993169</v>
      </c>
      <c r="F71" s="83">
        <v>77.871470161568496</v>
      </c>
      <c r="G71" s="76">
        <v>57.269427327889268</v>
      </c>
      <c r="H71" s="76">
        <v>18.782148226458954</v>
      </c>
      <c r="I71" s="83">
        <v>76.051575554348219</v>
      </c>
    </row>
    <row r="72" spans="1:9" x14ac:dyDescent="0.2">
      <c r="A72" s="33" t="s">
        <v>69</v>
      </c>
      <c r="B72" s="85">
        <v>67.276258934646975</v>
      </c>
      <c r="C72" s="85">
        <v>13.765025085246807</v>
      </c>
      <c r="D72" s="84">
        <v>81.041284019893794</v>
      </c>
      <c r="E72" s="84">
        <v>0.69488346488641772</v>
      </c>
      <c r="F72" s="84">
        <v>81.736167484780211</v>
      </c>
      <c r="G72" s="85">
        <v>72.042296711166216</v>
      </c>
      <c r="H72" s="85">
        <v>16.272243868697963</v>
      </c>
      <c r="I72" s="84">
        <v>88.314540579864172</v>
      </c>
    </row>
    <row r="73" spans="1:9" x14ac:dyDescent="0.2">
      <c r="A73" s="219" t="s">
        <v>263</v>
      </c>
      <c r="B73" s="219"/>
      <c r="C73" s="219"/>
      <c r="D73" s="219"/>
      <c r="E73" s="219"/>
      <c r="F73" s="219"/>
    </row>
    <row r="74" spans="1:9" x14ac:dyDescent="0.2">
      <c r="A74" s="229" t="s">
        <v>274</v>
      </c>
      <c r="B74" s="229"/>
      <c r="C74" s="229"/>
      <c r="D74" s="229"/>
      <c r="E74" s="229"/>
      <c r="F74" s="229"/>
      <c r="G74" s="229"/>
      <c r="H74" s="229"/>
      <c r="I74" s="229"/>
    </row>
    <row r="75" spans="1:9" ht="12.75" thickBot="1" x14ac:dyDescent="0.25">
      <c r="A75" s="221" t="s">
        <v>258</v>
      </c>
      <c r="B75" s="221"/>
      <c r="C75" s="221"/>
      <c r="D75" s="221"/>
      <c r="E75" s="221"/>
      <c r="F75" s="221"/>
      <c r="G75" s="221"/>
      <c r="H75" s="221"/>
      <c r="I75" s="221"/>
    </row>
    <row r="76" spans="1:9" s="11" customFormat="1" x14ac:dyDescent="0.2">
      <c r="A76" s="34"/>
      <c r="B76" s="34"/>
      <c r="C76" s="34"/>
      <c r="D76" s="29"/>
      <c r="E76" s="29"/>
      <c r="F76" s="29"/>
      <c r="G76" s="29"/>
      <c r="H76" s="29"/>
    </row>
  </sheetData>
  <sortState ref="J44:M73">
    <sortCondition ref="J44:J73"/>
  </sortState>
  <mergeCells count="12">
    <mergeCell ref="A1:H1"/>
    <mergeCell ref="A73:F73"/>
    <mergeCell ref="A38:I38"/>
    <mergeCell ref="A75:I75"/>
    <mergeCell ref="B40:F40"/>
    <mergeCell ref="A40:A42"/>
    <mergeCell ref="B41:C41"/>
    <mergeCell ref="A74:I74"/>
    <mergeCell ref="G40:I40"/>
    <mergeCell ref="G41:H41"/>
    <mergeCell ref="A35:H35"/>
    <mergeCell ref="A34:H34"/>
  </mergeCells>
  <phoneticPr fontId="4" type="noConversion"/>
  <pageMargins left="0.78740157480314965" right="0.78740157480314965" top="0.39370078740157483"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topLeftCell="A22" workbookViewId="0">
      <selection activeCell="A25" sqref="A25:L25"/>
    </sheetView>
  </sheetViews>
  <sheetFormatPr baseColWidth="10" defaultColWidth="11.42578125" defaultRowHeight="12" x14ac:dyDescent="0.2"/>
  <cols>
    <col min="1" max="1" width="6.42578125" style="8" customWidth="1"/>
    <col min="2" max="2" width="23.28515625" style="8" customWidth="1"/>
    <col min="3" max="3" width="9.140625" style="86" bestFit="1" customWidth="1"/>
    <col min="4" max="4" width="8.5703125" style="48" customWidth="1"/>
    <col min="5" max="5" width="9.140625" style="86" bestFit="1" customWidth="1"/>
    <col min="6" max="12" width="8.5703125" style="48" customWidth="1"/>
    <col min="13" max="16384" width="11.42578125" style="8"/>
  </cols>
  <sheetData>
    <row r="1" spans="1:12" x14ac:dyDescent="0.2">
      <c r="A1" s="186" t="s">
        <v>289</v>
      </c>
      <c r="B1" s="186"/>
      <c r="C1" s="186"/>
      <c r="D1" s="186"/>
      <c r="E1" s="186"/>
      <c r="F1" s="186"/>
      <c r="G1" s="186"/>
      <c r="H1" s="186"/>
      <c r="I1" s="6"/>
      <c r="J1" s="6"/>
      <c r="K1" s="6"/>
      <c r="L1" s="6"/>
    </row>
    <row r="2" spans="1:12" ht="12.75" thickBot="1" x14ac:dyDescent="0.25">
      <c r="A2" s="7"/>
      <c r="B2" s="6"/>
      <c r="C2" s="6"/>
      <c r="D2" s="6"/>
      <c r="E2" s="6"/>
      <c r="F2" s="6"/>
      <c r="G2" s="6"/>
      <c r="H2" s="6"/>
      <c r="I2" s="6"/>
      <c r="J2" s="6"/>
      <c r="K2" s="6"/>
      <c r="L2" s="6"/>
    </row>
    <row r="3" spans="1:12" s="35" customFormat="1" ht="11.25" customHeight="1" x14ac:dyDescent="0.2">
      <c r="A3" s="236" t="s">
        <v>75</v>
      </c>
      <c r="B3" s="236" t="s">
        <v>76</v>
      </c>
      <c r="C3" s="204" t="s">
        <v>15</v>
      </c>
      <c r="D3" s="204"/>
      <c r="E3" s="207" t="s">
        <v>14</v>
      </c>
      <c r="F3" s="235" t="s">
        <v>213</v>
      </c>
      <c r="G3" s="235"/>
      <c r="H3" s="235"/>
      <c r="I3" s="235"/>
      <c r="J3" s="235" t="s">
        <v>18</v>
      </c>
      <c r="K3" s="235"/>
      <c r="L3" s="235"/>
    </row>
    <row r="4" spans="1:12" s="35" customFormat="1" ht="45" customHeight="1" x14ac:dyDescent="0.2">
      <c r="A4" s="237"/>
      <c r="B4" s="237"/>
      <c r="C4" s="16" t="s">
        <v>34</v>
      </c>
      <c r="D4" s="36" t="s">
        <v>90</v>
      </c>
      <c r="E4" s="208"/>
      <c r="F4" s="36" t="s">
        <v>19</v>
      </c>
      <c r="G4" s="36" t="s">
        <v>20</v>
      </c>
      <c r="H4" s="36" t="s">
        <v>21</v>
      </c>
      <c r="I4" s="36" t="s">
        <v>22</v>
      </c>
      <c r="J4" s="36" t="s">
        <v>34</v>
      </c>
      <c r="K4" s="36" t="s">
        <v>35</v>
      </c>
      <c r="L4" s="36" t="s">
        <v>36</v>
      </c>
    </row>
    <row r="5" spans="1:12" s="35" customFormat="1" x14ac:dyDescent="0.2">
      <c r="A5" s="232" t="s">
        <v>23</v>
      </c>
      <c r="B5" s="37" t="s">
        <v>77</v>
      </c>
      <c r="C5" s="38">
        <v>69515</v>
      </c>
      <c r="D5" s="39">
        <v>61.3</v>
      </c>
      <c r="E5" s="38">
        <v>68254</v>
      </c>
      <c r="F5" s="39">
        <v>13.06</v>
      </c>
      <c r="G5" s="39">
        <v>22.83</v>
      </c>
      <c r="H5" s="39">
        <v>32.380000000000003</v>
      </c>
      <c r="I5" s="39">
        <v>29.91</v>
      </c>
      <c r="J5" s="39">
        <v>98.2</v>
      </c>
      <c r="K5" s="39">
        <v>98.8</v>
      </c>
      <c r="L5" s="39">
        <v>97.2</v>
      </c>
    </row>
    <row r="6" spans="1:12" s="35" customFormat="1" x14ac:dyDescent="0.2">
      <c r="A6" s="196"/>
      <c r="B6" s="18" t="s">
        <v>91</v>
      </c>
      <c r="C6" s="40">
        <v>17869</v>
      </c>
      <c r="D6" s="41">
        <v>55.4</v>
      </c>
      <c r="E6" s="40">
        <v>17235</v>
      </c>
      <c r="F6" s="41">
        <v>9.57</v>
      </c>
      <c r="G6" s="41">
        <v>18.87</v>
      </c>
      <c r="H6" s="41">
        <v>31.47</v>
      </c>
      <c r="I6" s="41">
        <v>36.54</v>
      </c>
      <c r="J6" s="41">
        <v>96.5</v>
      </c>
      <c r="K6" s="41">
        <v>97.3</v>
      </c>
      <c r="L6" s="41">
        <v>95.4</v>
      </c>
    </row>
    <row r="7" spans="1:12" s="35" customFormat="1" ht="24" x14ac:dyDescent="0.2">
      <c r="A7" s="196"/>
      <c r="B7" s="18" t="s">
        <v>78</v>
      </c>
      <c r="C7" s="40">
        <v>46205</v>
      </c>
      <c r="D7" s="41">
        <v>61.9</v>
      </c>
      <c r="E7" s="40">
        <v>44900</v>
      </c>
      <c r="F7" s="41">
        <v>11.66</v>
      </c>
      <c r="G7" s="41">
        <v>19.61</v>
      </c>
      <c r="H7" s="41">
        <v>30.85</v>
      </c>
      <c r="I7" s="41">
        <v>35.06</v>
      </c>
      <c r="J7" s="41">
        <v>97.2</v>
      </c>
      <c r="K7" s="41">
        <v>97.8</v>
      </c>
      <c r="L7" s="41">
        <v>96.1</v>
      </c>
    </row>
    <row r="8" spans="1:12" s="35" customFormat="1" x14ac:dyDescent="0.2">
      <c r="A8" s="196"/>
      <c r="B8" s="26" t="s">
        <v>79</v>
      </c>
      <c r="C8" s="20">
        <v>133589</v>
      </c>
      <c r="D8" s="21">
        <v>60.7</v>
      </c>
      <c r="E8" s="20">
        <v>130389</v>
      </c>
      <c r="F8" s="21">
        <v>12.11</v>
      </c>
      <c r="G8" s="21">
        <v>21.19</v>
      </c>
      <c r="H8" s="21">
        <v>31.73</v>
      </c>
      <c r="I8" s="21">
        <v>32.58</v>
      </c>
      <c r="J8" s="21">
        <v>97.6</v>
      </c>
      <c r="K8" s="21">
        <v>98.3</v>
      </c>
      <c r="L8" s="21">
        <v>96.6</v>
      </c>
    </row>
    <row r="9" spans="1:12" s="35" customFormat="1" x14ac:dyDescent="0.2">
      <c r="A9" s="197" t="s">
        <v>24</v>
      </c>
      <c r="B9" s="22" t="s">
        <v>80</v>
      </c>
      <c r="C9" s="44">
        <v>12551</v>
      </c>
      <c r="D9" s="45">
        <v>76.599999999999994</v>
      </c>
      <c r="E9" s="44">
        <v>12004</v>
      </c>
      <c r="F9" s="45">
        <v>10.72</v>
      </c>
      <c r="G9" s="45">
        <v>19.420000000000002</v>
      </c>
      <c r="H9" s="45">
        <v>30.04</v>
      </c>
      <c r="I9" s="45">
        <v>35.46</v>
      </c>
      <c r="J9" s="45">
        <v>95.6</v>
      </c>
      <c r="K9" s="45">
        <v>96.2</v>
      </c>
      <c r="L9" s="45">
        <v>93.9</v>
      </c>
    </row>
    <row r="10" spans="1:12" s="35" customFormat="1" x14ac:dyDescent="0.2">
      <c r="A10" s="196"/>
      <c r="B10" s="18" t="s">
        <v>81</v>
      </c>
      <c r="C10" s="40">
        <v>417</v>
      </c>
      <c r="D10" s="41">
        <v>83.7</v>
      </c>
      <c r="E10" s="40">
        <v>407</v>
      </c>
      <c r="F10" s="41">
        <v>21.1</v>
      </c>
      <c r="G10" s="41">
        <v>28.06</v>
      </c>
      <c r="H10" s="41">
        <v>27.82</v>
      </c>
      <c r="I10" s="41">
        <v>20.62</v>
      </c>
      <c r="J10" s="41">
        <v>97.6</v>
      </c>
      <c r="K10" s="41">
        <v>98</v>
      </c>
      <c r="L10" s="41">
        <v>95.6</v>
      </c>
    </row>
    <row r="11" spans="1:12" s="35" customFormat="1" x14ac:dyDescent="0.2">
      <c r="A11" s="196"/>
      <c r="B11" s="18" t="s">
        <v>82</v>
      </c>
      <c r="C11" s="40">
        <v>29521</v>
      </c>
      <c r="D11" s="41">
        <v>78.900000000000006</v>
      </c>
      <c r="E11" s="40">
        <v>28528</v>
      </c>
      <c r="F11" s="41">
        <v>12.43</v>
      </c>
      <c r="G11" s="41">
        <v>21.78</v>
      </c>
      <c r="H11" s="41">
        <v>30.79</v>
      </c>
      <c r="I11" s="41">
        <v>31.64</v>
      </c>
      <c r="J11" s="41">
        <v>96.6</v>
      </c>
      <c r="K11" s="41">
        <v>97.1</v>
      </c>
      <c r="L11" s="41">
        <v>94.7</v>
      </c>
    </row>
    <row r="12" spans="1:12" s="35" customFormat="1" x14ac:dyDescent="0.2">
      <c r="A12" s="196"/>
      <c r="B12" s="18" t="s">
        <v>77</v>
      </c>
      <c r="C12" s="40">
        <v>5070</v>
      </c>
      <c r="D12" s="41">
        <v>83.6</v>
      </c>
      <c r="E12" s="40">
        <v>4959</v>
      </c>
      <c r="F12" s="41">
        <v>30.02</v>
      </c>
      <c r="G12" s="41">
        <v>26.07</v>
      </c>
      <c r="H12" s="41">
        <v>23.21</v>
      </c>
      <c r="I12" s="41">
        <v>18.5</v>
      </c>
      <c r="J12" s="41">
        <v>97.8</v>
      </c>
      <c r="K12" s="41">
        <v>98.4</v>
      </c>
      <c r="L12" s="41">
        <v>94.8</v>
      </c>
    </row>
    <row r="13" spans="1:12" s="35" customFormat="1" x14ac:dyDescent="0.2">
      <c r="A13" s="196"/>
      <c r="B13" s="18" t="s">
        <v>83</v>
      </c>
      <c r="C13" s="40">
        <v>9045</v>
      </c>
      <c r="D13" s="41">
        <v>80.3</v>
      </c>
      <c r="E13" s="40">
        <v>8618</v>
      </c>
      <c r="F13" s="41">
        <v>8.18</v>
      </c>
      <c r="G13" s="41">
        <v>18.29</v>
      </c>
      <c r="H13" s="41">
        <v>31.28</v>
      </c>
      <c r="I13" s="41">
        <v>37.53</v>
      </c>
      <c r="J13" s="41">
        <v>95.3</v>
      </c>
      <c r="K13" s="41">
        <v>96.1</v>
      </c>
      <c r="L13" s="41">
        <v>91.9</v>
      </c>
    </row>
    <row r="14" spans="1:12" s="35" customFormat="1" x14ac:dyDescent="0.2">
      <c r="A14" s="198"/>
      <c r="B14" s="23" t="s">
        <v>79</v>
      </c>
      <c r="C14" s="24">
        <v>56604</v>
      </c>
      <c r="D14" s="25">
        <v>79.099999999999994</v>
      </c>
      <c r="E14" s="24">
        <v>54516</v>
      </c>
      <c r="F14" s="25">
        <v>13.01</v>
      </c>
      <c r="G14" s="25">
        <v>21.13</v>
      </c>
      <c r="H14" s="25">
        <v>30</v>
      </c>
      <c r="I14" s="25">
        <v>32.17</v>
      </c>
      <c r="J14" s="25">
        <v>96.3</v>
      </c>
      <c r="K14" s="25">
        <v>96.9</v>
      </c>
      <c r="L14" s="25">
        <v>94.1</v>
      </c>
    </row>
    <row r="15" spans="1:12" s="35" customFormat="1" x14ac:dyDescent="0.2">
      <c r="A15" s="196" t="s">
        <v>25</v>
      </c>
      <c r="B15" s="18" t="s">
        <v>92</v>
      </c>
      <c r="C15" s="40">
        <v>2082</v>
      </c>
      <c r="D15" s="41">
        <v>60.2</v>
      </c>
      <c r="E15" s="40">
        <v>2066</v>
      </c>
      <c r="F15" s="41">
        <v>12.25</v>
      </c>
      <c r="G15" s="41">
        <v>23.44</v>
      </c>
      <c r="H15" s="41">
        <v>32.950000000000003</v>
      </c>
      <c r="I15" s="41">
        <v>30.6</v>
      </c>
      <c r="J15" s="41">
        <v>99.2</v>
      </c>
      <c r="K15" s="41">
        <v>99.4</v>
      </c>
      <c r="L15" s="41">
        <v>99</v>
      </c>
    </row>
    <row r="16" spans="1:12" s="35" customFormat="1" x14ac:dyDescent="0.2">
      <c r="A16" s="196"/>
      <c r="B16" s="18" t="s">
        <v>84</v>
      </c>
      <c r="C16" s="40">
        <v>22685</v>
      </c>
      <c r="D16" s="41">
        <v>15</v>
      </c>
      <c r="E16" s="40">
        <v>22156</v>
      </c>
      <c r="F16" s="41">
        <v>17.38</v>
      </c>
      <c r="G16" s="41">
        <v>23.37</v>
      </c>
      <c r="H16" s="41">
        <v>28.27</v>
      </c>
      <c r="I16" s="41">
        <v>28.65</v>
      </c>
      <c r="J16" s="41">
        <v>97.7</v>
      </c>
      <c r="K16" s="41">
        <v>97.9</v>
      </c>
      <c r="L16" s="41">
        <v>97.6</v>
      </c>
    </row>
    <row r="17" spans="1:12" s="35" customFormat="1" x14ac:dyDescent="0.2">
      <c r="A17" s="196"/>
      <c r="B17" s="18" t="s">
        <v>85</v>
      </c>
      <c r="C17" s="40">
        <v>41516</v>
      </c>
      <c r="D17" s="41">
        <v>40.9</v>
      </c>
      <c r="E17" s="40">
        <v>40951</v>
      </c>
      <c r="F17" s="41">
        <v>39.97</v>
      </c>
      <c r="G17" s="41">
        <v>26.09</v>
      </c>
      <c r="H17" s="41">
        <v>19.010000000000002</v>
      </c>
      <c r="I17" s="41">
        <v>13.57</v>
      </c>
      <c r="J17" s="41">
        <v>98.6</v>
      </c>
      <c r="K17" s="41">
        <v>99.1</v>
      </c>
      <c r="L17" s="41">
        <v>98.3</v>
      </c>
    </row>
    <row r="18" spans="1:12" s="35" customFormat="1" x14ac:dyDescent="0.2">
      <c r="A18" s="196"/>
      <c r="B18" s="18" t="s">
        <v>86</v>
      </c>
      <c r="C18" s="40">
        <v>42223</v>
      </c>
      <c r="D18" s="41">
        <v>47.7</v>
      </c>
      <c r="E18" s="40">
        <v>41557</v>
      </c>
      <c r="F18" s="41">
        <v>21.2</v>
      </c>
      <c r="G18" s="41">
        <v>26.79</v>
      </c>
      <c r="H18" s="41">
        <v>27.89</v>
      </c>
      <c r="I18" s="41">
        <v>22.54</v>
      </c>
      <c r="J18" s="41">
        <v>98.4</v>
      </c>
      <c r="K18" s="41">
        <v>99.1</v>
      </c>
      <c r="L18" s="41">
        <v>97.8</v>
      </c>
    </row>
    <row r="19" spans="1:12" s="35" customFormat="1" ht="24" x14ac:dyDescent="0.2">
      <c r="A19" s="196"/>
      <c r="B19" s="18" t="s">
        <v>87</v>
      </c>
      <c r="C19" s="40">
        <v>81972</v>
      </c>
      <c r="D19" s="41">
        <v>62.7</v>
      </c>
      <c r="E19" s="40">
        <v>79931</v>
      </c>
      <c r="F19" s="41">
        <v>13</v>
      </c>
      <c r="G19" s="41">
        <v>21.88</v>
      </c>
      <c r="H19" s="41">
        <v>30.88</v>
      </c>
      <c r="I19" s="41">
        <v>31.75</v>
      </c>
      <c r="J19" s="41">
        <v>97.5</v>
      </c>
      <c r="K19" s="41">
        <v>98.3</v>
      </c>
      <c r="L19" s="41">
        <v>96.2</v>
      </c>
    </row>
    <row r="20" spans="1:12" s="35" customFormat="1" ht="24" x14ac:dyDescent="0.2">
      <c r="A20" s="196"/>
      <c r="B20" s="18" t="s">
        <v>88</v>
      </c>
      <c r="C20" s="40">
        <v>13045</v>
      </c>
      <c r="D20" s="41">
        <v>28.6</v>
      </c>
      <c r="E20" s="40">
        <v>12592</v>
      </c>
      <c r="F20" s="41">
        <v>8.16</v>
      </c>
      <c r="G20" s="41">
        <v>17.899999999999999</v>
      </c>
      <c r="H20" s="41">
        <v>30.03</v>
      </c>
      <c r="I20" s="41">
        <v>40.44</v>
      </c>
      <c r="J20" s="41">
        <v>96.5</v>
      </c>
      <c r="K20" s="41">
        <v>97.5</v>
      </c>
      <c r="L20" s="41">
        <v>96.2</v>
      </c>
    </row>
    <row r="21" spans="1:12" s="35" customFormat="1" ht="12.75" thickBot="1" x14ac:dyDescent="0.25">
      <c r="A21" s="196"/>
      <c r="B21" s="26" t="s">
        <v>79</v>
      </c>
      <c r="C21" s="20">
        <v>203523</v>
      </c>
      <c r="D21" s="21">
        <v>47.6</v>
      </c>
      <c r="E21" s="20">
        <v>199253</v>
      </c>
      <c r="F21" s="21">
        <v>20.37</v>
      </c>
      <c r="G21" s="21">
        <v>23.68</v>
      </c>
      <c r="H21" s="21">
        <v>27.52</v>
      </c>
      <c r="I21" s="21">
        <v>26.33</v>
      </c>
      <c r="J21" s="21">
        <v>97.9</v>
      </c>
      <c r="K21" s="21">
        <v>98.5</v>
      </c>
      <c r="L21" s="21">
        <v>97.3</v>
      </c>
    </row>
    <row r="22" spans="1:12" s="35" customFormat="1" ht="14.1" customHeight="1" x14ac:dyDescent="0.2">
      <c r="A22" s="233" t="s">
        <v>89</v>
      </c>
      <c r="B22" s="234"/>
      <c r="C22" s="27">
        <v>393716</v>
      </c>
      <c r="D22" s="28">
        <v>56.6</v>
      </c>
      <c r="E22" s="27">
        <v>384158</v>
      </c>
      <c r="F22" s="28">
        <v>16.510000000000002</v>
      </c>
      <c r="G22" s="28">
        <v>22.47</v>
      </c>
      <c r="H22" s="28">
        <v>29.3</v>
      </c>
      <c r="I22" s="28">
        <v>29.29</v>
      </c>
      <c r="J22" s="28">
        <v>97.6</v>
      </c>
      <c r="K22" s="28">
        <v>98.1</v>
      </c>
      <c r="L22" s="28">
        <v>96.9</v>
      </c>
    </row>
    <row r="23" spans="1:12" x14ac:dyDescent="0.2">
      <c r="A23" s="199" t="s">
        <v>232</v>
      </c>
      <c r="B23" s="199"/>
      <c r="C23" s="199"/>
      <c r="D23" s="199"/>
      <c r="E23" s="199"/>
      <c r="F23" s="199"/>
      <c r="G23" s="199"/>
      <c r="H23" s="199"/>
      <c r="I23" s="199"/>
      <c r="J23" s="199"/>
      <c r="K23" s="199"/>
      <c r="L23" s="199"/>
    </row>
    <row r="24" spans="1:12" x14ac:dyDescent="0.2">
      <c r="A24" s="201" t="s">
        <v>275</v>
      </c>
      <c r="B24" s="201"/>
      <c r="C24" s="201"/>
      <c r="D24" s="201"/>
      <c r="E24" s="201"/>
      <c r="F24" s="201"/>
      <c r="G24" s="201"/>
      <c r="H24" s="201"/>
      <c r="I24" s="201"/>
      <c r="J24" s="201"/>
      <c r="K24" s="201"/>
      <c r="L24" s="201"/>
    </row>
    <row r="25" spans="1:12" ht="12.75" thickBot="1" x14ac:dyDescent="0.25">
      <c r="A25" s="195" t="s">
        <v>311</v>
      </c>
      <c r="B25" s="195"/>
      <c r="C25" s="195"/>
      <c r="D25" s="195"/>
      <c r="E25" s="195"/>
      <c r="F25" s="195"/>
      <c r="G25" s="195"/>
      <c r="H25" s="195"/>
      <c r="I25" s="195"/>
      <c r="J25" s="195"/>
      <c r="K25" s="195"/>
      <c r="L25" s="195"/>
    </row>
    <row r="30" spans="1:12" ht="12.6" customHeight="1" x14ac:dyDescent="0.2">
      <c r="C30" s="8"/>
      <c r="D30" s="8"/>
      <c r="E30" s="8"/>
      <c r="F30" s="8"/>
      <c r="G30" s="8"/>
      <c r="H30" s="8"/>
      <c r="I30" s="8"/>
      <c r="J30" s="8"/>
      <c r="K30" s="8"/>
      <c r="L30" s="8"/>
    </row>
    <row r="31" spans="1:12" x14ac:dyDescent="0.2">
      <c r="C31" s="8"/>
      <c r="D31" s="8"/>
      <c r="E31" s="8"/>
      <c r="F31" s="8"/>
      <c r="G31" s="8"/>
      <c r="H31" s="8"/>
      <c r="I31" s="8"/>
      <c r="J31" s="8"/>
      <c r="K31" s="8"/>
      <c r="L31" s="8"/>
    </row>
    <row r="32" spans="1:12" x14ac:dyDescent="0.2">
      <c r="C32" s="8"/>
      <c r="D32" s="8"/>
      <c r="E32" s="8"/>
      <c r="F32" s="8"/>
      <c r="G32" s="8"/>
      <c r="H32" s="8"/>
      <c r="I32" s="8"/>
      <c r="J32" s="8"/>
      <c r="K32" s="8"/>
      <c r="L32" s="8"/>
    </row>
    <row r="33" spans="3:12" x14ac:dyDescent="0.2">
      <c r="C33" s="8"/>
      <c r="D33" s="8"/>
      <c r="E33" s="8"/>
      <c r="F33" s="8"/>
      <c r="G33" s="8"/>
      <c r="H33" s="8"/>
      <c r="I33" s="8"/>
      <c r="J33" s="8"/>
      <c r="K33" s="8"/>
      <c r="L33" s="8"/>
    </row>
    <row r="34" spans="3:12" x14ac:dyDescent="0.2">
      <c r="C34" s="8"/>
      <c r="D34" s="8"/>
      <c r="E34" s="8"/>
      <c r="F34" s="8"/>
      <c r="G34" s="8"/>
      <c r="H34" s="8"/>
      <c r="I34" s="8"/>
      <c r="J34" s="8"/>
      <c r="K34" s="8"/>
      <c r="L34" s="8"/>
    </row>
    <row r="35" spans="3:12" ht="13.15" customHeight="1" x14ac:dyDescent="0.2">
      <c r="C35" s="8"/>
      <c r="D35" s="8"/>
      <c r="E35" s="8"/>
      <c r="F35" s="8"/>
      <c r="G35" s="8"/>
      <c r="H35" s="8"/>
      <c r="I35" s="8"/>
      <c r="J35" s="8"/>
      <c r="K35" s="8"/>
      <c r="L35" s="8"/>
    </row>
    <row r="36" spans="3:12" x14ac:dyDescent="0.2">
      <c r="C36" s="8"/>
      <c r="D36" s="8"/>
      <c r="E36" s="8"/>
      <c r="F36" s="8"/>
      <c r="G36" s="8"/>
      <c r="H36" s="8"/>
      <c r="I36" s="8"/>
      <c r="J36" s="8"/>
      <c r="K36" s="8"/>
      <c r="L36" s="8"/>
    </row>
    <row r="37" spans="3:12" ht="13.15" customHeight="1" x14ac:dyDescent="0.2">
      <c r="C37" s="8"/>
      <c r="D37" s="8"/>
      <c r="E37" s="8"/>
      <c r="F37" s="8"/>
      <c r="G37" s="8"/>
      <c r="H37" s="8"/>
      <c r="I37" s="8"/>
      <c r="J37" s="8"/>
      <c r="K37" s="8"/>
      <c r="L37" s="8"/>
    </row>
    <row r="38" spans="3:12" x14ac:dyDescent="0.2">
      <c r="C38" s="8"/>
      <c r="D38" s="8"/>
      <c r="E38" s="8"/>
      <c r="F38" s="8"/>
      <c r="G38" s="8"/>
      <c r="H38" s="8"/>
      <c r="I38" s="8"/>
      <c r="J38" s="8"/>
      <c r="K38" s="8"/>
      <c r="L38" s="8"/>
    </row>
    <row r="39" spans="3:12" x14ac:dyDescent="0.2">
      <c r="C39" s="8"/>
      <c r="D39" s="8"/>
      <c r="E39" s="8"/>
      <c r="F39" s="8"/>
      <c r="G39" s="8"/>
      <c r="H39" s="8"/>
      <c r="I39" s="8"/>
      <c r="J39" s="8"/>
      <c r="K39" s="8"/>
      <c r="L39" s="8"/>
    </row>
    <row r="40" spans="3:12" x14ac:dyDescent="0.2">
      <c r="C40" s="8"/>
      <c r="D40" s="8"/>
      <c r="E40" s="8"/>
      <c r="F40" s="8"/>
      <c r="G40" s="8"/>
      <c r="H40" s="8"/>
      <c r="I40" s="8"/>
      <c r="J40" s="8"/>
      <c r="K40" s="8"/>
      <c r="L40" s="8"/>
    </row>
    <row r="41" spans="3:12" x14ac:dyDescent="0.2">
      <c r="C41" s="8"/>
      <c r="D41" s="8"/>
      <c r="E41" s="8"/>
      <c r="F41" s="8"/>
      <c r="G41" s="8"/>
      <c r="H41" s="8"/>
      <c r="I41" s="8"/>
      <c r="J41" s="8"/>
      <c r="K41" s="8"/>
      <c r="L41" s="8"/>
    </row>
    <row r="42" spans="3:12" x14ac:dyDescent="0.2">
      <c r="C42" s="8"/>
      <c r="D42" s="8"/>
      <c r="E42" s="8"/>
      <c r="F42" s="8"/>
      <c r="G42" s="8"/>
      <c r="H42" s="8"/>
      <c r="I42" s="8"/>
      <c r="J42" s="8"/>
      <c r="K42" s="8"/>
      <c r="L42" s="8"/>
    </row>
    <row r="43" spans="3:12" x14ac:dyDescent="0.2">
      <c r="C43" s="8"/>
      <c r="D43" s="8"/>
      <c r="E43" s="8"/>
      <c r="F43" s="8"/>
      <c r="G43" s="8"/>
      <c r="H43" s="8"/>
      <c r="I43" s="8"/>
      <c r="J43" s="8"/>
      <c r="K43" s="8"/>
      <c r="L43" s="8"/>
    </row>
    <row r="44" spans="3:12" x14ac:dyDescent="0.2">
      <c r="C44" s="8"/>
      <c r="D44" s="8"/>
      <c r="E44" s="8"/>
      <c r="F44" s="8"/>
      <c r="G44" s="8"/>
      <c r="H44" s="8"/>
      <c r="I44" s="8"/>
      <c r="J44" s="8"/>
      <c r="K44" s="8"/>
      <c r="L44" s="8"/>
    </row>
    <row r="45" spans="3:12" x14ac:dyDescent="0.2">
      <c r="C45" s="8"/>
      <c r="D45" s="8"/>
      <c r="E45" s="8"/>
      <c r="F45" s="8"/>
      <c r="G45" s="8"/>
      <c r="H45" s="8"/>
      <c r="I45" s="8"/>
      <c r="J45" s="8"/>
      <c r="K45" s="8"/>
      <c r="L45" s="8"/>
    </row>
    <row r="46" spans="3:12" ht="13.15" customHeight="1" x14ac:dyDescent="0.2">
      <c r="C46" s="8"/>
      <c r="D46" s="8"/>
      <c r="E46" s="8"/>
      <c r="F46" s="8"/>
      <c r="G46" s="8"/>
      <c r="H46" s="8"/>
      <c r="I46" s="8"/>
      <c r="J46" s="8"/>
      <c r="K46" s="8"/>
      <c r="L46" s="8"/>
    </row>
    <row r="47" spans="3:12" x14ac:dyDescent="0.2">
      <c r="C47" s="8"/>
      <c r="D47" s="8"/>
      <c r="E47" s="8"/>
      <c r="F47" s="8"/>
      <c r="G47" s="8"/>
      <c r="H47" s="8"/>
      <c r="I47" s="8"/>
      <c r="J47" s="8"/>
      <c r="K47" s="8"/>
      <c r="L47" s="8"/>
    </row>
    <row r="48" spans="3:12" x14ac:dyDescent="0.2">
      <c r="C48" s="8"/>
      <c r="D48" s="8"/>
      <c r="E48" s="8"/>
      <c r="F48" s="8"/>
      <c r="G48" s="8"/>
      <c r="H48" s="8"/>
      <c r="I48" s="8"/>
      <c r="J48" s="8"/>
      <c r="K48" s="8"/>
      <c r="L48" s="8"/>
    </row>
    <row r="49" spans="3:12" ht="63" customHeight="1" x14ac:dyDescent="0.2">
      <c r="C49" s="8"/>
      <c r="D49" s="8"/>
      <c r="E49" s="8"/>
      <c r="F49" s="8"/>
      <c r="G49" s="8"/>
      <c r="H49" s="8"/>
      <c r="I49" s="8"/>
      <c r="J49" s="8"/>
      <c r="K49" s="8"/>
      <c r="L49" s="8"/>
    </row>
    <row r="50" spans="3:12" x14ac:dyDescent="0.2">
      <c r="C50" s="8"/>
      <c r="D50" s="8"/>
      <c r="E50" s="8"/>
      <c r="F50" s="8"/>
      <c r="G50" s="8"/>
      <c r="H50" s="8"/>
      <c r="I50" s="8"/>
      <c r="J50" s="8"/>
      <c r="K50" s="8"/>
      <c r="L50" s="8"/>
    </row>
    <row r="51" spans="3:12" ht="13.15" customHeight="1" x14ac:dyDescent="0.2">
      <c r="C51" s="8"/>
      <c r="D51" s="8"/>
      <c r="E51" s="8"/>
      <c r="F51" s="8"/>
      <c r="G51" s="8"/>
      <c r="H51" s="8"/>
      <c r="I51" s="8"/>
      <c r="J51" s="8"/>
      <c r="K51" s="8"/>
      <c r="L51" s="8"/>
    </row>
    <row r="52" spans="3:12" x14ac:dyDescent="0.2">
      <c r="C52" s="8"/>
      <c r="D52" s="8"/>
      <c r="E52" s="8"/>
      <c r="F52" s="8"/>
      <c r="G52" s="8"/>
      <c r="H52" s="8"/>
      <c r="I52" s="8"/>
      <c r="J52" s="8"/>
      <c r="K52" s="8"/>
      <c r="L52" s="8"/>
    </row>
    <row r="53" spans="3:12" x14ac:dyDescent="0.2">
      <c r="C53" s="8"/>
      <c r="D53" s="8"/>
      <c r="E53" s="8"/>
      <c r="F53" s="8"/>
      <c r="G53" s="8"/>
      <c r="H53" s="8"/>
      <c r="I53" s="8"/>
      <c r="J53" s="8"/>
      <c r="K53" s="8"/>
      <c r="L53" s="8"/>
    </row>
    <row r="54" spans="3:12" x14ac:dyDescent="0.2">
      <c r="C54" s="8"/>
      <c r="D54" s="8"/>
      <c r="E54" s="8"/>
      <c r="F54" s="8"/>
      <c r="G54" s="8"/>
      <c r="H54" s="8"/>
      <c r="I54" s="8"/>
      <c r="J54" s="8"/>
      <c r="K54" s="8"/>
      <c r="L54" s="8"/>
    </row>
    <row r="55" spans="3:12" x14ac:dyDescent="0.2">
      <c r="C55" s="8"/>
      <c r="D55" s="8"/>
      <c r="E55" s="8"/>
      <c r="F55" s="8"/>
      <c r="G55" s="8"/>
      <c r="H55" s="8"/>
      <c r="I55" s="8"/>
      <c r="J55" s="8"/>
      <c r="K55" s="8"/>
      <c r="L55" s="8"/>
    </row>
    <row r="56" spans="3:12" x14ac:dyDescent="0.2">
      <c r="C56" s="8"/>
      <c r="D56" s="8"/>
      <c r="E56" s="8"/>
      <c r="F56" s="8"/>
      <c r="G56" s="8"/>
      <c r="H56" s="8"/>
      <c r="I56" s="8"/>
      <c r="J56" s="8"/>
      <c r="K56" s="8"/>
      <c r="L56" s="8"/>
    </row>
    <row r="57" spans="3:12" x14ac:dyDescent="0.2">
      <c r="C57" s="8"/>
      <c r="D57" s="8"/>
      <c r="E57" s="8"/>
      <c r="F57" s="8"/>
      <c r="G57" s="8"/>
      <c r="H57" s="8"/>
      <c r="I57" s="8"/>
      <c r="J57" s="8"/>
      <c r="K57" s="8"/>
      <c r="L57" s="8"/>
    </row>
    <row r="58" spans="3:12" x14ac:dyDescent="0.2">
      <c r="C58" s="8"/>
      <c r="D58" s="8"/>
      <c r="E58" s="8"/>
      <c r="F58" s="8"/>
      <c r="G58" s="8"/>
      <c r="H58" s="8"/>
      <c r="I58" s="8"/>
      <c r="J58" s="8"/>
      <c r="K58" s="8"/>
      <c r="L58" s="8"/>
    </row>
    <row r="59" spans="3:12" x14ac:dyDescent="0.2">
      <c r="C59" s="8"/>
      <c r="D59" s="8"/>
      <c r="E59" s="8"/>
      <c r="F59" s="8"/>
      <c r="G59" s="8"/>
      <c r="H59" s="8"/>
      <c r="I59" s="8"/>
      <c r="J59" s="8"/>
      <c r="K59" s="8"/>
      <c r="L59" s="8"/>
    </row>
    <row r="60" spans="3:12" x14ac:dyDescent="0.2">
      <c r="C60" s="8"/>
      <c r="D60" s="8"/>
      <c r="E60" s="8"/>
      <c r="F60" s="8"/>
      <c r="G60" s="8"/>
      <c r="H60" s="8"/>
      <c r="I60" s="8"/>
      <c r="J60" s="8"/>
      <c r="K60" s="8"/>
      <c r="L60" s="8"/>
    </row>
    <row r="61" spans="3:12" x14ac:dyDescent="0.2">
      <c r="C61" s="8"/>
      <c r="D61" s="8"/>
      <c r="E61" s="8"/>
      <c r="F61" s="8"/>
      <c r="G61" s="8"/>
      <c r="H61" s="8"/>
      <c r="I61" s="8"/>
      <c r="J61" s="8"/>
      <c r="K61" s="8"/>
      <c r="L61" s="8"/>
    </row>
    <row r="62" spans="3:12" x14ac:dyDescent="0.2">
      <c r="C62" s="8"/>
      <c r="D62" s="8"/>
      <c r="E62" s="8"/>
      <c r="F62" s="8"/>
      <c r="G62" s="8"/>
      <c r="H62" s="8"/>
      <c r="I62" s="8"/>
      <c r="J62" s="8"/>
      <c r="K62" s="8"/>
      <c r="L62" s="8"/>
    </row>
    <row r="63" spans="3:12" x14ac:dyDescent="0.2">
      <c r="C63" s="8"/>
      <c r="D63" s="8"/>
      <c r="E63" s="8"/>
      <c r="F63" s="8"/>
      <c r="G63" s="8"/>
      <c r="H63" s="8"/>
      <c r="I63" s="8"/>
      <c r="J63" s="8"/>
      <c r="K63" s="8"/>
      <c r="L63" s="8"/>
    </row>
    <row r="64" spans="3:12" ht="13.15" customHeight="1" x14ac:dyDescent="0.2">
      <c r="C64" s="8"/>
      <c r="D64" s="8"/>
      <c r="E64" s="8"/>
      <c r="F64" s="8"/>
      <c r="G64" s="8"/>
      <c r="H64" s="8"/>
      <c r="I64" s="8"/>
      <c r="J64" s="8"/>
      <c r="K64" s="8"/>
      <c r="L64" s="8"/>
    </row>
    <row r="65" spans="3:12" x14ac:dyDescent="0.2">
      <c r="C65" s="8"/>
      <c r="D65" s="8"/>
      <c r="E65" s="8"/>
      <c r="F65" s="8"/>
      <c r="G65" s="8"/>
      <c r="H65" s="8"/>
      <c r="I65" s="8"/>
      <c r="J65" s="8"/>
      <c r="K65" s="8"/>
      <c r="L65" s="8"/>
    </row>
    <row r="66" spans="3:12" x14ac:dyDescent="0.2">
      <c r="C66" s="8"/>
      <c r="D66" s="8"/>
      <c r="E66" s="8"/>
      <c r="F66" s="8"/>
      <c r="G66" s="8"/>
      <c r="H66" s="8"/>
      <c r="I66" s="8"/>
      <c r="J66" s="8"/>
      <c r="K66" s="8"/>
      <c r="L66" s="8"/>
    </row>
    <row r="67" spans="3:12" x14ac:dyDescent="0.2">
      <c r="C67" s="8"/>
      <c r="D67" s="8"/>
      <c r="E67" s="8"/>
      <c r="F67" s="8"/>
      <c r="G67" s="8"/>
      <c r="H67" s="8"/>
      <c r="I67" s="8"/>
      <c r="J67" s="8"/>
      <c r="K67" s="8"/>
      <c r="L67" s="8"/>
    </row>
    <row r="68" spans="3:12" x14ac:dyDescent="0.2">
      <c r="C68" s="8"/>
      <c r="D68" s="8"/>
      <c r="E68" s="8"/>
      <c r="F68" s="8"/>
      <c r="G68" s="8"/>
      <c r="H68" s="8"/>
      <c r="I68" s="8"/>
      <c r="J68" s="8"/>
      <c r="K68" s="8"/>
      <c r="L68" s="8"/>
    </row>
    <row r="69" spans="3:12" x14ac:dyDescent="0.2">
      <c r="C69" s="8"/>
      <c r="D69" s="8"/>
      <c r="E69" s="8"/>
      <c r="F69" s="8"/>
      <c r="G69" s="8"/>
      <c r="H69" s="8"/>
      <c r="I69" s="8"/>
      <c r="J69" s="8"/>
      <c r="K69" s="8"/>
      <c r="L69" s="8"/>
    </row>
    <row r="70" spans="3:12" x14ac:dyDescent="0.2">
      <c r="C70" s="8"/>
      <c r="D70" s="8"/>
      <c r="E70" s="8"/>
      <c r="F70" s="8"/>
      <c r="G70" s="8"/>
      <c r="H70" s="8"/>
      <c r="I70" s="8"/>
      <c r="J70" s="8"/>
      <c r="K70" s="8"/>
      <c r="L70" s="8"/>
    </row>
    <row r="71" spans="3:12" x14ac:dyDescent="0.2">
      <c r="C71" s="8"/>
      <c r="D71" s="8"/>
      <c r="E71" s="8"/>
      <c r="F71" s="8"/>
      <c r="G71" s="8"/>
      <c r="H71" s="8"/>
      <c r="I71" s="8"/>
      <c r="J71" s="8"/>
      <c r="K71" s="8"/>
      <c r="L71" s="8"/>
    </row>
    <row r="72" spans="3:12" x14ac:dyDescent="0.2">
      <c r="C72" s="8"/>
      <c r="D72" s="8"/>
      <c r="E72" s="8"/>
      <c r="F72" s="8"/>
      <c r="G72" s="8"/>
      <c r="H72" s="8"/>
      <c r="I72" s="8"/>
      <c r="J72" s="8"/>
      <c r="K72" s="8"/>
      <c r="L72" s="8"/>
    </row>
    <row r="73" spans="3:12" x14ac:dyDescent="0.2">
      <c r="C73" s="8"/>
      <c r="D73" s="8"/>
      <c r="E73" s="8"/>
      <c r="F73" s="8"/>
      <c r="G73" s="8"/>
      <c r="H73" s="8"/>
      <c r="I73" s="8"/>
      <c r="J73" s="8"/>
      <c r="K73" s="8"/>
      <c r="L73" s="8"/>
    </row>
    <row r="74" spans="3:12" x14ac:dyDescent="0.2">
      <c r="C74" s="8"/>
      <c r="D74" s="8"/>
      <c r="E74" s="8"/>
      <c r="F74" s="8"/>
      <c r="G74" s="8"/>
      <c r="H74" s="8"/>
      <c r="I74" s="8"/>
      <c r="J74" s="8"/>
      <c r="K74" s="8"/>
      <c r="L74" s="8"/>
    </row>
    <row r="75" spans="3:12" x14ac:dyDescent="0.2">
      <c r="C75" s="8"/>
      <c r="D75" s="8"/>
      <c r="E75" s="8"/>
      <c r="F75" s="8"/>
      <c r="G75" s="8"/>
      <c r="H75" s="8"/>
      <c r="I75" s="8"/>
      <c r="J75" s="8"/>
      <c r="K75" s="8"/>
      <c r="L75" s="8"/>
    </row>
    <row r="76" spans="3:12" x14ac:dyDescent="0.2">
      <c r="C76" s="8"/>
      <c r="D76" s="8"/>
      <c r="E76" s="8"/>
      <c r="F76" s="8"/>
      <c r="G76" s="8"/>
      <c r="H76" s="8"/>
      <c r="I76" s="8"/>
      <c r="J76" s="8"/>
      <c r="K76" s="8"/>
      <c r="L76" s="8"/>
    </row>
    <row r="77" spans="3:12" x14ac:dyDescent="0.2">
      <c r="C77" s="8"/>
      <c r="D77" s="8"/>
      <c r="E77" s="8"/>
      <c r="F77" s="8"/>
      <c r="G77" s="8"/>
      <c r="H77" s="8"/>
      <c r="I77" s="8"/>
      <c r="J77" s="8"/>
      <c r="K77" s="8"/>
      <c r="L77" s="8"/>
    </row>
    <row r="78" spans="3:12" x14ac:dyDescent="0.2">
      <c r="C78" s="8"/>
      <c r="D78" s="8"/>
      <c r="E78" s="8"/>
      <c r="F78" s="8"/>
      <c r="G78" s="8"/>
      <c r="H78" s="8"/>
      <c r="I78" s="8"/>
      <c r="J78" s="8"/>
      <c r="K78" s="8"/>
      <c r="L78" s="8"/>
    </row>
    <row r="79" spans="3:12" x14ac:dyDescent="0.2">
      <c r="C79" s="8"/>
      <c r="D79" s="8"/>
      <c r="E79" s="8"/>
      <c r="F79" s="8"/>
      <c r="G79" s="8"/>
      <c r="H79" s="8"/>
      <c r="I79" s="8"/>
      <c r="J79" s="8"/>
      <c r="K79" s="8"/>
      <c r="L79" s="8"/>
    </row>
    <row r="80" spans="3:12" x14ac:dyDescent="0.2">
      <c r="C80" s="8"/>
      <c r="D80" s="8"/>
      <c r="E80" s="8"/>
      <c r="F80" s="8"/>
      <c r="G80" s="8"/>
      <c r="H80" s="8"/>
      <c r="I80" s="8"/>
      <c r="J80" s="8"/>
      <c r="K80" s="8"/>
      <c r="L80" s="8"/>
    </row>
    <row r="81" spans="3:12" ht="63" customHeight="1" x14ac:dyDescent="0.2">
      <c r="C81" s="8"/>
      <c r="D81" s="8"/>
      <c r="E81" s="8"/>
      <c r="F81" s="8"/>
      <c r="G81" s="8"/>
      <c r="H81" s="8"/>
      <c r="I81" s="8"/>
      <c r="J81" s="8"/>
      <c r="K81" s="8"/>
      <c r="L81" s="8"/>
    </row>
    <row r="82" spans="3:12" x14ac:dyDescent="0.2">
      <c r="C82" s="8"/>
      <c r="D82" s="8"/>
      <c r="E82" s="8"/>
      <c r="F82" s="8"/>
      <c r="G82" s="8"/>
      <c r="H82" s="8"/>
      <c r="I82" s="8"/>
      <c r="J82" s="8"/>
      <c r="K82" s="8"/>
      <c r="L82" s="8"/>
    </row>
    <row r="83" spans="3:12" x14ac:dyDescent="0.2">
      <c r="C83" s="8"/>
      <c r="D83" s="8"/>
      <c r="E83" s="8"/>
      <c r="F83" s="8"/>
      <c r="G83" s="8"/>
      <c r="H83" s="8"/>
      <c r="I83" s="8"/>
      <c r="J83" s="8"/>
      <c r="K83" s="8"/>
      <c r="L83" s="8"/>
    </row>
    <row r="84" spans="3:12" x14ac:dyDescent="0.2">
      <c r="C84" s="8"/>
      <c r="D84" s="8"/>
      <c r="E84" s="8"/>
      <c r="F84" s="8"/>
      <c r="G84" s="8"/>
      <c r="H84" s="8"/>
      <c r="I84" s="8"/>
      <c r="J84" s="8"/>
      <c r="K84" s="8"/>
      <c r="L84" s="8"/>
    </row>
    <row r="85" spans="3:12" x14ac:dyDescent="0.2">
      <c r="C85" s="8"/>
      <c r="D85" s="8"/>
      <c r="E85" s="8"/>
      <c r="F85" s="8"/>
      <c r="G85" s="8"/>
      <c r="H85" s="8"/>
      <c r="I85" s="8"/>
      <c r="J85" s="8"/>
      <c r="K85" s="8"/>
      <c r="L85" s="8"/>
    </row>
    <row r="86" spans="3:12" x14ac:dyDescent="0.2">
      <c r="C86" s="8"/>
      <c r="D86" s="8"/>
      <c r="E86" s="8"/>
      <c r="F86" s="8"/>
      <c r="G86" s="8"/>
      <c r="H86" s="8"/>
      <c r="I86" s="8"/>
      <c r="J86" s="8"/>
      <c r="K86" s="8"/>
      <c r="L86" s="8"/>
    </row>
    <row r="87" spans="3:12" x14ac:dyDescent="0.2">
      <c r="C87" s="8"/>
      <c r="D87" s="8"/>
      <c r="E87" s="8"/>
      <c r="F87" s="8"/>
      <c r="G87" s="8"/>
      <c r="H87" s="8"/>
      <c r="I87" s="8"/>
      <c r="J87" s="8"/>
      <c r="K87" s="8"/>
      <c r="L87" s="8"/>
    </row>
    <row r="88" spans="3:12" x14ac:dyDescent="0.2">
      <c r="C88" s="8"/>
      <c r="D88" s="8"/>
      <c r="E88" s="8"/>
      <c r="F88" s="8"/>
      <c r="G88" s="8"/>
      <c r="H88" s="8"/>
      <c r="I88" s="8"/>
      <c r="J88" s="8"/>
      <c r="K88" s="8"/>
      <c r="L88" s="8"/>
    </row>
    <row r="89" spans="3:12" x14ac:dyDescent="0.2">
      <c r="C89" s="8"/>
      <c r="D89" s="8"/>
      <c r="E89" s="8"/>
      <c r="F89" s="8"/>
      <c r="G89" s="8"/>
      <c r="H89" s="8"/>
      <c r="I89" s="8"/>
      <c r="J89" s="8"/>
      <c r="K89" s="8"/>
      <c r="L89" s="8"/>
    </row>
    <row r="90" spans="3:12" x14ac:dyDescent="0.2">
      <c r="C90" s="8"/>
      <c r="D90" s="8"/>
      <c r="E90" s="8"/>
      <c r="F90" s="8"/>
      <c r="G90" s="8"/>
      <c r="H90" s="8"/>
      <c r="I90" s="8"/>
      <c r="J90" s="8"/>
      <c r="K90" s="8"/>
      <c r="L90" s="8"/>
    </row>
    <row r="91" spans="3:12" x14ac:dyDescent="0.2">
      <c r="C91" s="8"/>
      <c r="D91" s="8"/>
      <c r="E91" s="8"/>
      <c r="F91" s="8"/>
      <c r="G91" s="8"/>
      <c r="H91" s="8"/>
      <c r="I91" s="8"/>
      <c r="J91" s="8"/>
      <c r="K91" s="8"/>
      <c r="L91" s="8"/>
    </row>
    <row r="92" spans="3:12" x14ac:dyDescent="0.2">
      <c r="C92" s="8"/>
      <c r="D92" s="8"/>
      <c r="E92" s="8"/>
      <c r="F92" s="8"/>
      <c r="G92" s="8"/>
      <c r="H92" s="8"/>
      <c r="I92" s="8"/>
      <c r="J92" s="8"/>
      <c r="K92" s="8"/>
      <c r="L92" s="8"/>
    </row>
    <row r="93" spans="3:12" x14ac:dyDescent="0.2">
      <c r="C93" s="8"/>
      <c r="D93" s="8"/>
      <c r="E93" s="8"/>
      <c r="F93" s="8"/>
      <c r="G93" s="8"/>
      <c r="H93" s="8"/>
      <c r="I93" s="8"/>
      <c r="J93" s="8"/>
      <c r="K93" s="8"/>
      <c r="L93" s="8"/>
    </row>
    <row r="94" spans="3:12" x14ac:dyDescent="0.2">
      <c r="C94" s="8"/>
      <c r="D94" s="8"/>
      <c r="E94" s="8"/>
      <c r="F94" s="8"/>
      <c r="G94" s="8"/>
      <c r="H94" s="8"/>
      <c r="I94" s="8"/>
      <c r="J94" s="8"/>
      <c r="K94" s="8"/>
      <c r="L94" s="8"/>
    </row>
    <row r="95" spans="3:12" x14ac:dyDescent="0.2">
      <c r="C95" s="8"/>
      <c r="D95" s="8"/>
      <c r="E95" s="8"/>
      <c r="F95" s="8"/>
      <c r="G95" s="8"/>
      <c r="H95" s="8"/>
      <c r="I95" s="8"/>
      <c r="J95" s="8"/>
      <c r="K95" s="8"/>
      <c r="L95" s="8"/>
    </row>
    <row r="96" spans="3:12" x14ac:dyDescent="0.2">
      <c r="C96" s="8"/>
      <c r="D96" s="8"/>
      <c r="E96" s="8"/>
      <c r="F96" s="8"/>
      <c r="G96" s="8"/>
      <c r="H96" s="8"/>
      <c r="I96" s="8"/>
      <c r="J96" s="8"/>
      <c r="K96" s="8"/>
      <c r="L96" s="8"/>
    </row>
    <row r="97" spans="3:12" x14ac:dyDescent="0.2">
      <c r="C97" s="8"/>
      <c r="D97" s="8"/>
      <c r="E97" s="8"/>
      <c r="F97" s="8"/>
      <c r="G97" s="8"/>
      <c r="H97" s="8"/>
      <c r="I97" s="8"/>
      <c r="J97" s="8"/>
      <c r="K97" s="8"/>
      <c r="L97" s="8"/>
    </row>
    <row r="98" spans="3:12" ht="13.15" customHeight="1" x14ac:dyDescent="0.2">
      <c r="C98" s="8"/>
      <c r="D98" s="8"/>
      <c r="E98" s="8"/>
      <c r="F98" s="8"/>
      <c r="G98" s="8"/>
      <c r="H98" s="8"/>
      <c r="I98" s="8"/>
      <c r="J98" s="8"/>
      <c r="K98" s="8"/>
      <c r="L98" s="8"/>
    </row>
    <row r="99" spans="3:12" x14ac:dyDescent="0.2">
      <c r="C99" s="8"/>
      <c r="D99" s="8"/>
      <c r="E99" s="8"/>
      <c r="F99" s="8"/>
      <c r="G99" s="8"/>
      <c r="H99" s="8"/>
      <c r="I99" s="8"/>
      <c r="J99" s="8"/>
      <c r="K99" s="8"/>
      <c r="L99" s="8"/>
    </row>
    <row r="100" spans="3:12" x14ac:dyDescent="0.2">
      <c r="C100" s="8"/>
      <c r="D100" s="8"/>
      <c r="E100" s="8"/>
      <c r="F100" s="8"/>
      <c r="G100" s="8"/>
      <c r="H100" s="8"/>
      <c r="I100" s="8"/>
      <c r="J100" s="8"/>
      <c r="K100" s="8"/>
      <c r="L100" s="8"/>
    </row>
    <row r="101" spans="3:12" x14ac:dyDescent="0.2">
      <c r="C101" s="8"/>
      <c r="D101" s="8"/>
      <c r="E101" s="8"/>
      <c r="F101" s="8"/>
      <c r="G101" s="8"/>
      <c r="H101" s="8"/>
      <c r="I101" s="8"/>
      <c r="J101" s="8"/>
      <c r="K101" s="8"/>
      <c r="L101" s="8"/>
    </row>
    <row r="102" spans="3:12" x14ac:dyDescent="0.2">
      <c r="C102" s="8"/>
      <c r="D102" s="8"/>
      <c r="E102" s="8"/>
      <c r="F102" s="8"/>
      <c r="G102" s="8"/>
      <c r="H102" s="8"/>
      <c r="I102" s="8"/>
      <c r="J102" s="8"/>
      <c r="K102" s="8"/>
      <c r="L102" s="8"/>
    </row>
    <row r="103" spans="3:12" x14ac:dyDescent="0.2">
      <c r="C103" s="8"/>
      <c r="D103" s="8"/>
      <c r="E103" s="8"/>
      <c r="F103" s="8"/>
      <c r="G103" s="8"/>
      <c r="H103" s="8"/>
      <c r="I103" s="8"/>
      <c r="J103" s="8"/>
      <c r="K103" s="8"/>
      <c r="L103" s="8"/>
    </row>
    <row r="104" spans="3:12" x14ac:dyDescent="0.2">
      <c r="C104" s="8"/>
      <c r="D104" s="8"/>
      <c r="E104" s="8"/>
      <c r="F104" s="8"/>
      <c r="G104" s="8"/>
      <c r="H104" s="8"/>
      <c r="I104" s="8"/>
      <c r="J104" s="8"/>
      <c r="K104" s="8"/>
      <c r="L104" s="8"/>
    </row>
    <row r="105" spans="3:12" x14ac:dyDescent="0.2">
      <c r="C105" s="8"/>
      <c r="D105" s="8"/>
      <c r="E105" s="8"/>
      <c r="F105" s="8"/>
      <c r="G105" s="8"/>
      <c r="H105" s="8"/>
      <c r="I105" s="8"/>
      <c r="J105" s="8"/>
      <c r="K105" s="8"/>
      <c r="L105" s="8"/>
    </row>
    <row r="106" spans="3:12" x14ac:dyDescent="0.2">
      <c r="C106" s="8"/>
      <c r="D106" s="8"/>
      <c r="E106" s="8"/>
      <c r="F106" s="8"/>
      <c r="G106" s="8"/>
      <c r="H106" s="8"/>
      <c r="I106" s="8"/>
      <c r="J106" s="8"/>
      <c r="K106" s="8"/>
      <c r="L106" s="8"/>
    </row>
    <row r="107" spans="3:12" x14ac:dyDescent="0.2">
      <c r="C107" s="8"/>
      <c r="D107" s="8"/>
      <c r="E107" s="8"/>
      <c r="F107" s="8"/>
      <c r="G107" s="8"/>
      <c r="H107" s="8"/>
      <c r="I107" s="8"/>
      <c r="J107" s="8"/>
      <c r="K107" s="8"/>
      <c r="L107" s="8"/>
    </row>
    <row r="108" spans="3:12" x14ac:dyDescent="0.2">
      <c r="C108" s="8"/>
      <c r="D108" s="8"/>
      <c r="E108" s="8"/>
      <c r="F108" s="8"/>
      <c r="G108" s="8"/>
      <c r="H108" s="8"/>
      <c r="I108" s="8"/>
      <c r="J108" s="8"/>
      <c r="K108" s="8"/>
      <c r="L108" s="8"/>
    </row>
    <row r="109" spans="3:12" x14ac:dyDescent="0.2">
      <c r="C109" s="8"/>
      <c r="D109" s="8"/>
      <c r="E109" s="8"/>
      <c r="F109" s="8"/>
      <c r="G109" s="8"/>
      <c r="H109" s="8"/>
      <c r="I109" s="8"/>
      <c r="J109" s="8"/>
      <c r="K109" s="8"/>
      <c r="L109" s="8"/>
    </row>
    <row r="110" spans="3:12" x14ac:dyDescent="0.2">
      <c r="C110" s="8"/>
      <c r="D110" s="8"/>
      <c r="E110" s="8"/>
      <c r="F110" s="8"/>
      <c r="G110" s="8"/>
      <c r="H110" s="8"/>
      <c r="I110" s="8"/>
      <c r="J110" s="8"/>
      <c r="K110" s="8"/>
      <c r="L110" s="8"/>
    </row>
    <row r="111" spans="3:12" x14ac:dyDescent="0.2">
      <c r="C111" s="8"/>
      <c r="D111" s="8"/>
      <c r="E111" s="8"/>
      <c r="F111" s="8"/>
      <c r="G111" s="8"/>
      <c r="H111" s="8"/>
      <c r="I111" s="8"/>
      <c r="J111" s="8"/>
      <c r="K111" s="8"/>
      <c r="L111" s="8"/>
    </row>
    <row r="112" spans="3:12" x14ac:dyDescent="0.2">
      <c r="C112" s="8"/>
      <c r="D112" s="8"/>
      <c r="E112" s="8"/>
      <c r="F112" s="8"/>
      <c r="G112" s="8"/>
      <c r="H112" s="8"/>
      <c r="I112" s="8"/>
      <c r="J112" s="8"/>
      <c r="K112" s="8"/>
      <c r="L112" s="8"/>
    </row>
    <row r="113" spans="3:12" x14ac:dyDescent="0.2">
      <c r="C113" s="8"/>
      <c r="D113" s="8"/>
      <c r="E113" s="8"/>
      <c r="F113" s="8"/>
      <c r="G113" s="8"/>
      <c r="H113" s="8"/>
      <c r="I113" s="8"/>
      <c r="J113" s="8"/>
      <c r="K113" s="8"/>
      <c r="L113" s="8"/>
    </row>
    <row r="114" spans="3:12" x14ac:dyDescent="0.2">
      <c r="C114" s="8"/>
      <c r="D114" s="8"/>
      <c r="E114" s="8"/>
      <c r="F114" s="8"/>
      <c r="G114" s="8"/>
      <c r="H114" s="8"/>
      <c r="I114" s="8"/>
      <c r="J114" s="8"/>
      <c r="K114" s="8"/>
      <c r="L114" s="8"/>
    </row>
    <row r="115" spans="3:12" x14ac:dyDescent="0.2">
      <c r="C115" s="8"/>
      <c r="D115" s="8"/>
      <c r="E115" s="8"/>
      <c r="F115" s="8"/>
      <c r="G115" s="8"/>
      <c r="H115" s="8"/>
      <c r="I115" s="8"/>
      <c r="J115" s="8"/>
      <c r="K115" s="8"/>
      <c r="L115" s="8"/>
    </row>
    <row r="116" spans="3:12" x14ac:dyDescent="0.2">
      <c r="C116" s="8"/>
      <c r="D116" s="8"/>
      <c r="E116" s="8"/>
      <c r="F116" s="8"/>
      <c r="G116" s="8"/>
      <c r="H116" s="8"/>
      <c r="I116" s="8"/>
      <c r="J116" s="8"/>
      <c r="K116" s="8"/>
      <c r="L116" s="8"/>
    </row>
    <row r="117" spans="3:12" x14ac:dyDescent="0.2">
      <c r="C117" s="8"/>
      <c r="D117" s="8"/>
      <c r="E117" s="8"/>
      <c r="F117" s="8"/>
      <c r="G117" s="8"/>
      <c r="H117" s="8"/>
      <c r="I117" s="8"/>
      <c r="J117" s="8"/>
      <c r="K117" s="8"/>
      <c r="L117" s="8"/>
    </row>
    <row r="118" spans="3:12" x14ac:dyDescent="0.2">
      <c r="C118" s="8"/>
      <c r="D118" s="8"/>
      <c r="E118" s="8"/>
      <c r="F118" s="8"/>
      <c r="G118" s="8"/>
      <c r="H118" s="8"/>
      <c r="I118" s="8"/>
      <c r="J118" s="8"/>
      <c r="K118" s="8"/>
      <c r="L118" s="8"/>
    </row>
    <row r="119" spans="3:12" x14ac:dyDescent="0.2">
      <c r="C119" s="8"/>
      <c r="D119" s="8"/>
      <c r="E119" s="8"/>
      <c r="F119" s="8"/>
      <c r="G119" s="8"/>
      <c r="H119" s="8"/>
      <c r="I119" s="8"/>
      <c r="J119" s="8"/>
      <c r="K119" s="8"/>
      <c r="L119" s="8"/>
    </row>
    <row r="120" spans="3:12" x14ac:dyDescent="0.2">
      <c r="C120" s="8"/>
      <c r="D120" s="8"/>
      <c r="E120" s="8"/>
      <c r="F120" s="8"/>
      <c r="G120" s="8"/>
      <c r="H120" s="8"/>
      <c r="I120" s="8"/>
      <c r="J120" s="8"/>
      <c r="K120" s="8"/>
      <c r="L120" s="8"/>
    </row>
    <row r="121" spans="3:12" x14ac:dyDescent="0.2">
      <c r="C121" s="8"/>
      <c r="D121" s="8"/>
      <c r="E121" s="8"/>
      <c r="F121" s="8"/>
      <c r="G121" s="8"/>
      <c r="H121" s="8"/>
      <c r="I121" s="8"/>
      <c r="J121" s="8"/>
      <c r="K121" s="8"/>
      <c r="L121" s="8"/>
    </row>
    <row r="122" spans="3:12" x14ac:dyDescent="0.2">
      <c r="C122" s="8"/>
      <c r="D122" s="8"/>
      <c r="E122" s="8"/>
      <c r="F122" s="8"/>
      <c r="G122" s="8"/>
      <c r="H122" s="8"/>
      <c r="I122" s="8"/>
      <c r="J122" s="8"/>
      <c r="K122" s="8"/>
      <c r="L122" s="8"/>
    </row>
    <row r="123" spans="3:12" x14ac:dyDescent="0.2">
      <c r="C123" s="8"/>
      <c r="D123" s="8"/>
      <c r="E123" s="8"/>
      <c r="F123" s="8"/>
      <c r="G123" s="8"/>
      <c r="H123" s="8"/>
      <c r="I123" s="8"/>
      <c r="J123" s="8"/>
      <c r="K123" s="8"/>
      <c r="L123" s="8"/>
    </row>
    <row r="124" spans="3:12" x14ac:dyDescent="0.2">
      <c r="C124" s="8"/>
      <c r="D124" s="8"/>
      <c r="E124" s="8"/>
      <c r="F124" s="8"/>
      <c r="G124" s="8"/>
      <c r="H124" s="8"/>
      <c r="I124" s="8"/>
      <c r="J124" s="8"/>
      <c r="K124" s="8"/>
      <c r="L124" s="8"/>
    </row>
    <row r="125" spans="3:12" x14ac:dyDescent="0.2">
      <c r="C125" s="8"/>
      <c r="D125" s="8"/>
      <c r="E125" s="8"/>
      <c r="F125" s="8"/>
      <c r="G125" s="8"/>
      <c r="H125" s="8"/>
      <c r="I125" s="8"/>
      <c r="J125" s="8"/>
      <c r="K125" s="8"/>
      <c r="L125" s="8"/>
    </row>
    <row r="126" spans="3:12" x14ac:dyDescent="0.2">
      <c r="C126" s="8"/>
      <c r="D126" s="8"/>
      <c r="E126" s="8"/>
      <c r="F126" s="8"/>
      <c r="G126" s="8"/>
      <c r="H126" s="8"/>
      <c r="I126" s="8"/>
      <c r="J126" s="8"/>
      <c r="K126" s="8"/>
      <c r="L126" s="8"/>
    </row>
    <row r="127" spans="3:12" x14ac:dyDescent="0.2">
      <c r="C127" s="8"/>
      <c r="D127" s="8"/>
      <c r="E127" s="8"/>
      <c r="F127" s="8"/>
      <c r="G127" s="8"/>
      <c r="H127" s="8"/>
      <c r="I127" s="8"/>
      <c r="J127" s="8"/>
      <c r="K127" s="8"/>
      <c r="L127" s="8"/>
    </row>
    <row r="128" spans="3:12" x14ac:dyDescent="0.2">
      <c r="C128" s="8"/>
      <c r="D128" s="8"/>
      <c r="E128" s="8"/>
      <c r="F128" s="8"/>
      <c r="G128" s="8"/>
      <c r="H128" s="8"/>
      <c r="I128" s="8"/>
      <c r="J128" s="8"/>
      <c r="K128" s="8"/>
      <c r="L128" s="8"/>
    </row>
    <row r="129" spans="3:12" x14ac:dyDescent="0.2">
      <c r="C129" s="8"/>
      <c r="D129" s="8"/>
      <c r="E129" s="8"/>
      <c r="F129" s="8"/>
      <c r="G129" s="8"/>
      <c r="H129" s="8"/>
      <c r="I129" s="8"/>
      <c r="J129" s="8"/>
      <c r="K129" s="8"/>
      <c r="L129" s="8"/>
    </row>
    <row r="130" spans="3:12" x14ac:dyDescent="0.2">
      <c r="C130" s="8"/>
      <c r="D130" s="8"/>
      <c r="E130" s="8"/>
      <c r="F130" s="8"/>
      <c r="G130" s="8"/>
      <c r="H130" s="8"/>
      <c r="I130" s="8"/>
      <c r="J130" s="8"/>
      <c r="K130" s="8"/>
      <c r="L130" s="8"/>
    </row>
    <row r="131" spans="3:12" x14ac:dyDescent="0.2">
      <c r="C131" s="8"/>
      <c r="D131" s="8"/>
      <c r="E131" s="8"/>
      <c r="F131" s="8"/>
      <c r="G131" s="8"/>
      <c r="H131" s="8"/>
      <c r="I131" s="8"/>
      <c r="J131" s="8"/>
      <c r="K131" s="8"/>
      <c r="L131" s="8"/>
    </row>
    <row r="132" spans="3:12" x14ac:dyDescent="0.2">
      <c r="C132" s="8"/>
      <c r="D132" s="8"/>
      <c r="E132" s="8"/>
      <c r="F132" s="8"/>
      <c r="G132" s="8"/>
      <c r="H132" s="8"/>
      <c r="I132" s="8"/>
      <c r="J132" s="8"/>
      <c r="K132" s="8"/>
      <c r="L132" s="8"/>
    </row>
    <row r="133" spans="3:12" x14ac:dyDescent="0.2">
      <c r="C133" s="8"/>
      <c r="D133" s="8"/>
      <c r="E133" s="8"/>
      <c r="F133" s="8"/>
      <c r="G133" s="8"/>
      <c r="H133" s="8"/>
      <c r="I133" s="8"/>
      <c r="J133" s="8"/>
      <c r="K133" s="8"/>
      <c r="L133" s="8"/>
    </row>
    <row r="134" spans="3:12" x14ac:dyDescent="0.2">
      <c r="C134" s="8"/>
      <c r="D134" s="8"/>
      <c r="E134" s="8"/>
      <c r="F134" s="8"/>
      <c r="G134" s="8"/>
      <c r="H134" s="8"/>
      <c r="I134" s="8"/>
      <c r="J134" s="8"/>
      <c r="K134" s="8"/>
      <c r="L134" s="8"/>
    </row>
    <row r="135" spans="3:12" x14ac:dyDescent="0.2">
      <c r="C135" s="8"/>
      <c r="D135" s="8"/>
      <c r="E135" s="8"/>
      <c r="F135" s="8"/>
      <c r="G135" s="8"/>
      <c r="H135" s="8"/>
      <c r="I135" s="8"/>
      <c r="J135" s="8"/>
      <c r="K135" s="8"/>
      <c r="L135" s="8"/>
    </row>
    <row r="136" spans="3:12" x14ac:dyDescent="0.2">
      <c r="C136" s="8"/>
      <c r="D136" s="8"/>
      <c r="E136" s="8"/>
      <c r="F136" s="8"/>
      <c r="G136" s="8"/>
      <c r="H136" s="8"/>
      <c r="I136" s="8"/>
      <c r="J136" s="8"/>
      <c r="K136" s="8"/>
      <c r="L136" s="8"/>
    </row>
    <row r="137" spans="3:12" x14ac:dyDescent="0.2">
      <c r="C137" s="8"/>
      <c r="D137" s="8"/>
      <c r="E137" s="8"/>
      <c r="F137" s="8"/>
      <c r="G137" s="8"/>
      <c r="H137" s="8"/>
      <c r="I137" s="8"/>
      <c r="J137" s="8"/>
      <c r="K137" s="8"/>
      <c r="L137" s="8"/>
    </row>
    <row r="138" spans="3:12" x14ac:dyDescent="0.2">
      <c r="C138" s="8"/>
      <c r="D138" s="8"/>
      <c r="E138" s="8"/>
      <c r="F138" s="8"/>
      <c r="G138" s="8"/>
      <c r="H138" s="8"/>
      <c r="I138" s="8"/>
      <c r="J138" s="8"/>
      <c r="K138" s="8"/>
      <c r="L138" s="8"/>
    </row>
    <row r="139" spans="3:12" x14ac:dyDescent="0.2">
      <c r="C139" s="8"/>
      <c r="D139" s="8"/>
      <c r="E139" s="8"/>
      <c r="F139" s="8"/>
      <c r="G139" s="8"/>
      <c r="H139" s="8"/>
      <c r="I139" s="8"/>
      <c r="J139" s="8"/>
      <c r="K139" s="8"/>
      <c r="L139" s="8"/>
    </row>
    <row r="140" spans="3:12" x14ac:dyDescent="0.2">
      <c r="C140" s="8"/>
      <c r="D140" s="8"/>
      <c r="E140" s="8"/>
      <c r="F140" s="8"/>
      <c r="G140" s="8"/>
      <c r="H140" s="8"/>
      <c r="I140" s="8"/>
      <c r="J140" s="8"/>
      <c r="K140" s="8"/>
      <c r="L140" s="8"/>
    </row>
    <row r="141" spans="3:12" x14ac:dyDescent="0.2">
      <c r="C141" s="8"/>
      <c r="D141" s="8"/>
      <c r="E141" s="8"/>
      <c r="F141" s="8"/>
      <c r="G141" s="8"/>
      <c r="H141" s="8"/>
      <c r="I141" s="8"/>
      <c r="J141" s="8"/>
      <c r="K141" s="8"/>
      <c r="L141" s="8"/>
    </row>
    <row r="142" spans="3:12" x14ac:dyDescent="0.2">
      <c r="C142" s="8"/>
      <c r="D142" s="8"/>
      <c r="E142" s="8"/>
      <c r="F142" s="8"/>
      <c r="G142" s="8"/>
      <c r="H142" s="8"/>
      <c r="I142" s="8"/>
      <c r="J142" s="8"/>
      <c r="K142" s="8"/>
      <c r="L142" s="8"/>
    </row>
    <row r="143" spans="3:12" x14ac:dyDescent="0.2">
      <c r="C143" s="8"/>
      <c r="D143" s="8"/>
      <c r="E143" s="8"/>
      <c r="F143" s="8"/>
      <c r="G143" s="8"/>
      <c r="H143" s="8"/>
      <c r="I143" s="8"/>
      <c r="J143" s="8"/>
      <c r="K143" s="8"/>
      <c r="L143" s="8"/>
    </row>
    <row r="144" spans="3:12" x14ac:dyDescent="0.2">
      <c r="C144" s="8"/>
      <c r="D144" s="8"/>
      <c r="E144" s="8"/>
      <c r="F144" s="8"/>
      <c r="G144" s="8"/>
      <c r="H144" s="8"/>
      <c r="I144" s="8"/>
      <c r="J144" s="8"/>
      <c r="K144" s="8"/>
      <c r="L144" s="8"/>
    </row>
    <row r="145" spans="3:12" x14ac:dyDescent="0.2">
      <c r="C145" s="8"/>
      <c r="D145" s="8"/>
      <c r="E145" s="8"/>
      <c r="F145" s="8"/>
      <c r="G145" s="8"/>
      <c r="H145" s="8"/>
      <c r="I145" s="8"/>
      <c r="J145" s="8"/>
      <c r="K145" s="8"/>
      <c r="L145" s="8"/>
    </row>
    <row r="146" spans="3:12" x14ac:dyDescent="0.2">
      <c r="C146" s="8"/>
      <c r="D146" s="8"/>
      <c r="E146" s="8"/>
      <c r="F146" s="8"/>
      <c r="G146" s="8"/>
      <c r="H146" s="8"/>
      <c r="I146" s="8"/>
      <c r="J146" s="8"/>
      <c r="K146" s="8"/>
      <c r="L146" s="8"/>
    </row>
    <row r="147" spans="3:12" x14ac:dyDescent="0.2">
      <c r="C147" s="8"/>
      <c r="D147" s="8"/>
      <c r="E147" s="8"/>
      <c r="F147" s="8"/>
      <c r="G147" s="8"/>
      <c r="H147" s="8"/>
      <c r="I147" s="8"/>
      <c r="J147" s="8"/>
      <c r="K147" s="8"/>
      <c r="L147" s="8"/>
    </row>
    <row r="148" spans="3:12" x14ac:dyDescent="0.2">
      <c r="C148" s="8"/>
      <c r="D148" s="8"/>
      <c r="E148" s="8"/>
      <c r="F148" s="8"/>
      <c r="G148" s="8"/>
      <c r="H148" s="8"/>
      <c r="I148" s="8"/>
      <c r="J148" s="8"/>
      <c r="K148" s="8"/>
      <c r="L148" s="8"/>
    </row>
    <row r="149" spans="3:12" x14ac:dyDescent="0.2">
      <c r="C149" s="8"/>
      <c r="D149" s="8"/>
      <c r="E149" s="8"/>
      <c r="F149" s="8"/>
      <c r="G149" s="8"/>
      <c r="H149" s="8"/>
      <c r="I149" s="8"/>
      <c r="J149" s="8"/>
      <c r="K149" s="8"/>
      <c r="L149" s="8"/>
    </row>
    <row r="150" spans="3:12" x14ac:dyDescent="0.2">
      <c r="C150" s="8"/>
      <c r="D150" s="8"/>
      <c r="E150" s="8"/>
      <c r="F150" s="8"/>
      <c r="G150" s="8"/>
      <c r="H150" s="8"/>
      <c r="I150" s="8"/>
      <c r="J150" s="8"/>
      <c r="K150" s="8"/>
      <c r="L150" s="8"/>
    </row>
    <row r="151" spans="3:12" x14ac:dyDescent="0.2">
      <c r="C151" s="8"/>
      <c r="D151" s="8"/>
      <c r="E151" s="8"/>
      <c r="F151" s="8"/>
      <c r="G151" s="8"/>
      <c r="H151" s="8"/>
      <c r="I151" s="8"/>
      <c r="J151" s="8"/>
      <c r="K151" s="8"/>
      <c r="L151" s="8"/>
    </row>
    <row r="152" spans="3:12" x14ac:dyDescent="0.2">
      <c r="C152" s="8"/>
      <c r="D152" s="8"/>
      <c r="E152" s="8"/>
      <c r="F152" s="8"/>
      <c r="G152" s="8"/>
      <c r="H152" s="8"/>
      <c r="I152" s="8"/>
      <c r="J152" s="8"/>
      <c r="K152" s="8"/>
      <c r="L152" s="8"/>
    </row>
    <row r="153" spans="3:12" x14ac:dyDescent="0.2">
      <c r="C153" s="8"/>
      <c r="D153" s="8"/>
      <c r="E153" s="8"/>
      <c r="F153" s="8"/>
      <c r="G153" s="8"/>
      <c r="H153" s="8"/>
      <c r="I153" s="8"/>
      <c r="J153" s="8"/>
      <c r="K153" s="8"/>
      <c r="L153" s="8"/>
    </row>
    <row r="154" spans="3:12" x14ac:dyDescent="0.2">
      <c r="C154" s="8"/>
      <c r="D154" s="8"/>
      <c r="E154" s="8"/>
      <c r="F154" s="8"/>
      <c r="G154" s="8"/>
      <c r="H154" s="8"/>
      <c r="I154" s="8"/>
      <c r="J154" s="8"/>
      <c r="K154" s="8"/>
      <c r="L154" s="8"/>
    </row>
    <row r="155" spans="3:12" x14ac:dyDescent="0.2">
      <c r="C155" s="8"/>
      <c r="D155" s="8"/>
      <c r="E155" s="8"/>
      <c r="F155" s="8"/>
      <c r="G155" s="8"/>
      <c r="H155" s="8"/>
      <c r="I155" s="8"/>
      <c r="J155" s="8"/>
      <c r="K155" s="8"/>
      <c r="L155" s="8"/>
    </row>
    <row r="156" spans="3:12" x14ac:dyDescent="0.2">
      <c r="C156" s="8"/>
      <c r="D156" s="8"/>
      <c r="E156" s="8"/>
      <c r="F156" s="8"/>
      <c r="G156" s="8"/>
      <c r="H156" s="8"/>
      <c r="I156" s="8"/>
      <c r="J156" s="8"/>
      <c r="K156" s="8"/>
      <c r="L156" s="8"/>
    </row>
    <row r="157" spans="3:12" x14ac:dyDescent="0.2">
      <c r="C157" s="8"/>
      <c r="D157" s="8"/>
      <c r="E157" s="8"/>
      <c r="F157" s="8"/>
      <c r="G157" s="8"/>
      <c r="H157" s="8"/>
      <c r="I157" s="8"/>
      <c r="J157" s="8"/>
      <c r="K157" s="8"/>
      <c r="L157" s="8"/>
    </row>
    <row r="158" spans="3:12" x14ac:dyDescent="0.2">
      <c r="C158" s="8"/>
      <c r="D158" s="8"/>
      <c r="E158" s="8"/>
      <c r="F158" s="8"/>
      <c r="G158" s="8"/>
      <c r="H158" s="8"/>
      <c r="I158" s="8"/>
      <c r="J158" s="8"/>
      <c r="K158" s="8"/>
      <c r="L158" s="8"/>
    </row>
    <row r="159" spans="3:12" x14ac:dyDescent="0.2">
      <c r="C159" s="8"/>
      <c r="D159" s="8"/>
      <c r="E159" s="8"/>
      <c r="F159" s="8"/>
      <c r="G159" s="8"/>
      <c r="H159" s="8"/>
      <c r="I159" s="8"/>
      <c r="J159" s="8"/>
      <c r="K159" s="8"/>
      <c r="L159" s="8"/>
    </row>
    <row r="160" spans="3:12" x14ac:dyDescent="0.2">
      <c r="C160" s="8"/>
      <c r="D160" s="8"/>
      <c r="E160" s="8"/>
      <c r="F160" s="8"/>
      <c r="G160" s="8"/>
      <c r="H160" s="8"/>
      <c r="I160" s="8"/>
      <c r="J160" s="8"/>
      <c r="K160" s="8"/>
      <c r="L160" s="8"/>
    </row>
    <row r="161" spans="3:12" x14ac:dyDescent="0.2">
      <c r="C161" s="8"/>
      <c r="D161" s="8"/>
      <c r="E161" s="8"/>
      <c r="F161" s="8"/>
      <c r="G161" s="8"/>
      <c r="H161" s="8"/>
      <c r="I161" s="8"/>
      <c r="J161" s="8"/>
      <c r="K161" s="8"/>
      <c r="L161" s="8"/>
    </row>
  </sheetData>
  <mergeCells count="14">
    <mergeCell ref="A1:H1"/>
    <mergeCell ref="C3:D3"/>
    <mergeCell ref="E3:E4"/>
    <mergeCell ref="F3:I3"/>
    <mergeCell ref="J3:L3"/>
    <mergeCell ref="A3:A4"/>
    <mergeCell ref="B3:B4"/>
    <mergeCell ref="A23:L23"/>
    <mergeCell ref="A24:L24"/>
    <mergeCell ref="A25:L25"/>
    <mergeCell ref="A5:A8"/>
    <mergeCell ref="A9:A14"/>
    <mergeCell ref="A15:A21"/>
    <mergeCell ref="A22:B22"/>
  </mergeCells>
  <phoneticPr fontId="4"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Figure 1</vt:lpstr>
      <vt:lpstr>Figure 2</vt:lpstr>
      <vt:lpstr>Figure 3</vt:lpstr>
      <vt:lpstr>Figure 4</vt:lpstr>
      <vt:lpstr>Figure 5</vt:lpstr>
      <vt:lpstr>Figure 5.1</vt:lpstr>
      <vt:lpstr>Figure 5.2</vt:lpstr>
      <vt:lpstr>Figure 6</vt:lpstr>
      <vt:lpstr>Figure 7</vt:lpstr>
      <vt:lpstr>Figure 8</vt:lpstr>
      <vt:lpstr>Figure 9</vt:lpstr>
      <vt:lpstr>Définitions, Bibliographie</vt:lpstr>
      <vt:lpstr>'Figure 9'!Impression_des_titres</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définitifs de la session 2020 du baccalauréat : des bacheliers plus nombreux et des écarts de réussite selon la voie, le sexe, le statut et l’âge plus resserrés</dc:title>
  <dc:creator>DEPP-MENJS;direction de l'évaluation, de la prospective et de la performance;ministère de l'éducation nationale, de la Jeunesse et des Sports</dc:creator>
  <cp:lastModifiedBy>Administration centrale</cp:lastModifiedBy>
  <cp:lastPrinted>2019-02-06T15:16:23Z</cp:lastPrinted>
  <dcterms:created xsi:type="dcterms:W3CDTF">2014-02-25T16:44:18Z</dcterms:created>
  <dcterms:modified xsi:type="dcterms:W3CDTF">2021-03-04T08:28:49Z</dcterms:modified>
</cp:coreProperties>
</file>