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tr-depp-c2\02_PUBLICATIONS\NI-2025\46- Brevet session juin 2025\Web\"/>
    </mc:Choice>
  </mc:AlternateContent>
  <bookViews>
    <workbookView xWindow="0" yWindow="0" windowWidth="18495" windowHeight="8865"/>
  </bookViews>
  <sheets>
    <sheet name="Table des matières" sheetId="12" r:id="rId1"/>
    <sheet name="Figure 1" sheetId="9" r:id="rId2"/>
    <sheet name="Figure 2" sheetId="1" r:id="rId3"/>
    <sheet name="Figure 3 - WEB" sheetId="10" r:id="rId4"/>
    <sheet name="Figure 4 - WEB" sheetId="7" r:id="rId5"/>
    <sheet name="Figure 5 - WEB" sheetId="6" r:id="rId6"/>
    <sheet name="Source, champ, méthodologie" sheetId="8" r:id="rId7"/>
  </sheets>
  <calcPr calcId="162913"/>
</workbook>
</file>

<file path=xl/calcChain.xml><?xml version="1.0" encoding="utf-8"?>
<calcChain xmlns="http://schemas.openxmlformats.org/spreadsheetml/2006/main">
  <c r="K6" i="10" l="1"/>
  <c r="L6" i="10"/>
  <c r="K7" i="10"/>
  <c r="L7" i="10"/>
  <c r="K8" i="10"/>
  <c r="L8" i="10"/>
  <c r="J8" i="10"/>
  <c r="J7" i="10"/>
  <c r="J6" i="10"/>
  <c r="T8" i="10" l="1"/>
  <c r="S8" i="10"/>
  <c r="R8" i="10"/>
  <c r="P8" i="10"/>
  <c r="O8" i="10"/>
  <c r="N8" i="10"/>
</calcChain>
</file>

<file path=xl/sharedStrings.xml><?xml version="1.0" encoding="utf-8"?>
<sst xmlns="http://schemas.openxmlformats.org/spreadsheetml/2006/main" count="164" uniqueCount="97">
  <si>
    <t>Garçons</t>
  </si>
  <si>
    <t>Filles</t>
  </si>
  <si>
    <t>Ensemble</t>
  </si>
  <si>
    <t xml:space="preserve">Générale </t>
  </si>
  <si>
    <t>Professionnelle</t>
  </si>
  <si>
    <t>Inscrits</t>
  </si>
  <si>
    <t>Présents</t>
  </si>
  <si>
    <t>Admis</t>
  </si>
  <si>
    <t>Répartition selon la mention</t>
  </si>
  <si>
    <t>Taux de réussite (en %)</t>
  </si>
  <si>
    <t>Série</t>
  </si>
  <si>
    <t>Admis sans mention (en %)</t>
  </si>
  <si>
    <t>Générale</t>
  </si>
  <si>
    <t>Ensemble des séries</t>
  </si>
  <si>
    <r>
      <rPr>
        <b/>
        <sz val="9"/>
        <color theme="1"/>
        <rFont val="Marianne"/>
      </rPr>
      <t xml:space="preserve">Champ : </t>
    </r>
    <r>
      <rPr>
        <sz val="9"/>
        <color theme="1"/>
        <rFont val="Marianne"/>
      </rPr>
      <t>candidats au DNB, France.</t>
    </r>
  </si>
  <si>
    <r>
      <rPr>
        <b/>
        <sz val="9"/>
        <color theme="1"/>
        <rFont val="Marianne"/>
      </rPr>
      <t>Source :</t>
    </r>
    <r>
      <rPr>
        <sz val="9"/>
        <color theme="1"/>
        <rFont val="Marianne"/>
      </rPr>
      <t xml:space="preserve"> DEPP, système d'information Cyclades.</t>
    </r>
  </si>
  <si>
    <t>Sexe</t>
  </si>
  <si>
    <t>Aix-Marseille</t>
  </si>
  <si>
    <t>Amiens</t>
  </si>
  <si>
    <t>Besançon</t>
  </si>
  <si>
    <t>Bordeaux</t>
  </si>
  <si>
    <t>Clermont-Ferrand</t>
  </si>
  <si>
    <t>Corse</t>
  </si>
  <si>
    <t>Créteil</t>
  </si>
  <si>
    <t>Dijon</t>
  </si>
  <si>
    <t>Grenoble</t>
  </si>
  <si>
    <t>Lille</t>
  </si>
  <si>
    <t>Limoges</t>
  </si>
  <si>
    <t>Lyon</t>
  </si>
  <si>
    <t>Montpellier</t>
  </si>
  <si>
    <t>Nancy-Metz</t>
  </si>
  <si>
    <t>Nantes</t>
  </si>
  <si>
    <t>Nice</t>
  </si>
  <si>
    <t>Normandie</t>
  </si>
  <si>
    <t>Orléans-Tours</t>
  </si>
  <si>
    <t>Paris</t>
  </si>
  <si>
    <t>Poitiers</t>
  </si>
  <si>
    <t>Reims</t>
  </si>
  <si>
    <t>Rennes</t>
  </si>
  <si>
    <t>Strasbourg</t>
  </si>
  <si>
    <t>Toulouse</t>
  </si>
  <si>
    <t>Versailles</t>
  </si>
  <si>
    <t>Guadeloupe</t>
  </si>
  <si>
    <t>Guyane</t>
  </si>
  <si>
    <t>La Réunion</t>
  </si>
  <si>
    <t>Martinique</t>
  </si>
  <si>
    <t>Mayotte</t>
  </si>
  <si>
    <t>Academie</t>
  </si>
  <si>
    <t>Série générale</t>
  </si>
  <si>
    <t>Série professionnelle</t>
  </si>
  <si>
    <t>PRESENTS</t>
  </si>
  <si>
    <t>ADMIS</t>
  </si>
  <si>
    <t>Taux de réussite</t>
  </si>
  <si>
    <t>INSCRITS</t>
  </si>
  <si>
    <t>NATIONAL</t>
  </si>
  <si>
    <t>Figure 2 - Évolution du taux de réussite à l'issue de la session de juin du DNB selon la série depuis 2017 (en %)</t>
  </si>
  <si>
    <t>Sauf mention contraire, les résultats concernent l'ensemble des candidats au DNB, sous statut scolaire ou autres, en série générale et en série professionnelle, de France.</t>
  </si>
  <si>
    <t>Pour en savoir plus</t>
  </si>
  <si>
    <t>RERS</t>
  </si>
  <si>
    <t>Séries chronologiques</t>
  </si>
  <si>
    <t>Définitions</t>
  </si>
  <si>
    <r>
      <rPr>
        <b/>
        <sz val="10"/>
        <color rgb="FF3C57A3"/>
        <rFont val="Marianne"/>
      </rPr>
      <t>Présents.</t>
    </r>
    <r>
      <rPr>
        <sz val="10"/>
        <rFont val="Marianne"/>
      </rPr>
      <t xml:space="preserve"> Sont considérés comme présents à l'examen les candidats qui ont participé à au moins une épreuve finale.</t>
    </r>
  </si>
  <si>
    <t>Champs</t>
  </si>
  <si>
    <t>Source</t>
  </si>
  <si>
    <t xml:space="preserve"> </t>
  </si>
  <si>
    <t>– "Réussite au DNB et aux principaux diplômes de l’enseignement secondaire"</t>
  </si>
  <si>
    <t>Taux de réussite en juin (en %)</t>
  </si>
  <si>
    <t>p : Les données 2025 sont provisoires</t>
  </si>
  <si>
    <t>2025p</t>
  </si>
  <si>
    <r>
      <rPr>
        <b/>
        <sz val="10"/>
        <color rgb="FF3C57A3"/>
        <rFont val="Marianne"/>
      </rPr>
      <t>Absents.</t>
    </r>
    <r>
      <rPr>
        <sz val="10"/>
        <rFont val="Marianne"/>
      </rPr>
      <t xml:space="preserve"> Sont considérés comme absents à l'examen les candidats qui n'ont participé à aucune épreuve finale. </t>
    </r>
  </si>
  <si>
    <r>
      <rPr>
        <b/>
        <sz val="10"/>
        <color rgb="FF3C57A3"/>
        <rFont val="Marianne"/>
      </rPr>
      <t>Taux de réussite.</t>
    </r>
    <r>
      <rPr>
        <sz val="10"/>
        <rFont val="Marianne"/>
      </rPr>
      <t xml:space="preserve"> Il s’agit du rapport du nombre d’admis au nombre de candidats présents à la session de juin du diplôme national du brevet (DNB).</t>
    </r>
  </si>
  <si>
    <t>SEXE</t>
  </si>
  <si>
    <t>Presents</t>
  </si>
  <si>
    <t>Taux</t>
  </si>
  <si>
    <t>Session juin 2025p</t>
  </si>
  <si>
    <t>Session juin 2024</t>
  </si>
  <si>
    <r>
      <rPr>
        <b/>
        <sz val="10"/>
        <color rgb="FF3C57A3"/>
        <rFont val="Marianne"/>
      </rPr>
      <t>Session normale de juin.</t>
    </r>
    <r>
      <rPr>
        <sz val="10"/>
        <rFont val="Marianne"/>
      </rPr>
      <t xml:space="preserve"> Les résultats de la présente Note d'Information portent sur la session normale de juin. Les candidats qui, pour cause de force majeure ou pour cause de mobilité scolaire européenne et internationale, n'ont pu passer à la fin de l'année scolaire tout ou partie des épreuves terminales du premier groupe, peuvent être autorisés par le recteur d’académie à se présenter aux épreuves de remplacement organisées au début de l'année scolaire suivante (au mois de septembre suivant).</t>
    </r>
  </si>
  <si>
    <t>Les résultats proviennent du fichier de gestion des candidats au diplôme national du brevet (application Cyclades).</t>
  </si>
  <si>
    <r>
      <t xml:space="preserve">– DEPP-MESR, 2024, </t>
    </r>
    <r>
      <rPr>
        <i/>
        <sz val="10"/>
        <color rgb="FF000000"/>
        <rFont val="Marianne"/>
      </rPr>
      <t>Repères et références statistiques sur les enseignements, la formation et la recherche</t>
    </r>
    <r>
      <rPr>
        <sz val="10"/>
        <color rgb="FF000000"/>
        <rFont val="Marianne"/>
      </rPr>
      <t>, p.252-253</t>
    </r>
  </si>
  <si>
    <r>
      <t xml:space="preserve">Réf : </t>
    </r>
    <r>
      <rPr>
        <i/>
        <sz val="9"/>
        <rFont val="Marianne"/>
      </rPr>
      <t xml:space="preserve">Note d'Information </t>
    </r>
    <r>
      <rPr>
        <sz val="9"/>
        <rFont val="Marianne"/>
      </rPr>
      <t>n°25-46 DEPP.</t>
    </r>
  </si>
  <si>
    <r>
      <rPr>
        <b/>
        <sz val="9"/>
        <color theme="1"/>
        <rFont val="Marianne"/>
      </rPr>
      <t>Lecture :</t>
    </r>
    <r>
      <rPr>
        <sz val="9"/>
        <color theme="1"/>
        <rFont val="Marianne"/>
      </rPr>
      <t xml:space="preserve"> le taux de réussite au DNB est de 85,5 % à la session de juin 2025.</t>
    </r>
  </si>
  <si>
    <r>
      <rPr>
        <b/>
        <sz val="9"/>
        <color theme="1"/>
        <rFont val="Marianne"/>
      </rPr>
      <t>Lecture :</t>
    </r>
    <r>
      <rPr>
        <sz val="9"/>
        <color theme="1"/>
        <rFont val="Marianne"/>
      </rPr>
      <t xml:space="preserve"> le taux de réussite au DNB  à la session de juin 2025 des candidats en série générale est de 86,7 %.</t>
    </r>
  </si>
  <si>
    <r>
      <rPr>
        <b/>
        <sz val="9"/>
        <color theme="1"/>
        <rFont val="Marianne"/>
      </rPr>
      <t>Lecture :</t>
    </r>
    <r>
      <rPr>
        <sz val="9"/>
        <color theme="1"/>
        <rFont val="Marianne"/>
      </rPr>
      <t xml:space="preserve"> le taux de réussite au DNB  à la session de juin 2025 des candidates en série générale est de 89,5 %.</t>
    </r>
  </si>
  <si>
    <r>
      <rPr>
        <b/>
        <sz val="9"/>
        <color theme="1"/>
        <rFont val="Marianne"/>
      </rPr>
      <t>Lecture :</t>
    </r>
    <r>
      <rPr>
        <sz val="9"/>
        <color theme="1"/>
        <rFont val="Marianne"/>
      </rPr>
      <t xml:space="preserve"> le taux de réussite au DNB  à la session de juin 2025 dans l'académie de Limoges est de 84,6 %.</t>
    </r>
  </si>
  <si>
    <t>Admis mention "Assez bien"  (en %)</t>
  </si>
  <si>
    <t>Admis mention "Bien"  (en %)</t>
  </si>
  <si>
    <t>Admis mention "Très bien" (en %)</t>
  </si>
  <si>
    <t>Admis mention "Très bien avec félicitations du jury" (en %)</t>
  </si>
  <si>
    <t>Figure 1 - Résultats au diplôme national du brevet par série - session de juin 2025</t>
  </si>
  <si>
    <t>Figure 3 - Effectifs et réussite des candidats au DNB selon leur sexe et leur série - session de juin 2025</t>
  </si>
  <si>
    <t>p : les données 2025 sont provisoires.</t>
  </si>
  <si>
    <r>
      <t xml:space="preserve">La présente </t>
    </r>
    <r>
      <rPr>
        <i/>
        <sz val="10"/>
        <color rgb="FF000000"/>
        <rFont val="Marianne"/>
      </rPr>
      <t>Note d'Information</t>
    </r>
    <r>
      <rPr>
        <sz val="10"/>
        <rFont val="Marianne"/>
      </rPr>
      <t xml:space="preserve">25.46 </t>
    </r>
    <r>
      <rPr>
        <sz val="10"/>
        <color rgb="FF000000"/>
        <rFont val="Marianne"/>
      </rPr>
      <t>porte uniquement sur les statistiques relatives à la session de juin du DNB tant pour les données de la session courante que pour celles en historique. Les statistiques couvrant à la fois les sessions de juin et de septembre sont disponibles dans le RERS et les séries chronologiques.</t>
    </r>
  </si>
  <si>
    <t>Figure 5 - Taux de réussite au DNB à la session de juin selon l'académie - session 2025</t>
  </si>
  <si>
    <t>Figure 4 - Évolution du taux de réussite à l'issue de la session de juin du DNB depuis 2017 (en %)</t>
  </si>
  <si>
    <t>– Le RERS interactif (fiche 8.01)</t>
  </si>
  <si>
    <t>Table des matières</t>
  </si>
  <si>
    <t>Source, champ, méthodologie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</si>
</sst>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 _€_-;\-* #,##0.0\ _€_-;_-* &quot;-&quot;??\ _€_-;_-@_-"/>
    <numFmt numFmtId="165" formatCode="_-* #,##0_-;\-* #,##0_-;_-* &quot;-&quot;??_-;_-@_-"/>
    <numFmt numFmtId="166" formatCode="0.0"/>
    <numFmt numFmtId="167" formatCode="_-* #,##0.0_-;\-* #,##0.0_-;_-* &quot;-&quot;??_-;_-@_-"/>
    <numFmt numFmtId="168" formatCode="_-* #,##0.0\ _€_-;\-* #,##0.0\ _€_-;_-* &quot;-&quot;?\ _€_-;_-@_-"/>
    <numFmt numFmtId="169" formatCode="_-* #,##0.000\ _€_-;\-* #,##0.000\ _€_-;_-* &quot;-&quot;?\ _€_-;_-@_-"/>
  </numFmts>
  <fonts count="34" x14ac:knownFonts="1">
    <font>
      <sz val="11"/>
      <color theme="1"/>
      <name val="Calibri"/>
      <family val="2"/>
      <scheme val="minor"/>
    </font>
    <font>
      <b/>
      <sz val="9"/>
      <color theme="1"/>
      <name val="Marianne"/>
    </font>
    <font>
      <sz val="9"/>
      <color theme="1"/>
      <name val="Marianne"/>
    </font>
    <font>
      <i/>
      <sz val="9"/>
      <color theme="1"/>
      <name val="Marianne"/>
    </font>
    <font>
      <sz val="8"/>
      <color theme="1"/>
      <name val="Arial"/>
      <family val="2"/>
    </font>
    <font>
      <b/>
      <sz val="8"/>
      <color theme="1"/>
      <name val="Arial"/>
      <family val="2"/>
    </font>
    <font>
      <b/>
      <sz val="9"/>
      <color rgb="FF000000"/>
      <name val="Marianne"/>
    </font>
    <font>
      <sz val="11"/>
      <color theme="1"/>
      <name val="Calibri"/>
      <family val="2"/>
    </font>
    <font>
      <b/>
      <sz val="8"/>
      <color theme="1"/>
      <name val="Marianne"/>
    </font>
    <font>
      <sz val="8"/>
      <color theme="1"/>
      <name val="Marianne"/>
    </font>
    <font>
      <sz val="8"/>
      <color indexed="9"/>
      <name val="Arial"/>
      <family val="2"/>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indexed="12"/>
      <name val="Marianne"/>
    </font>
    <font>
      <b/>
      <sz val="10"/>
      <color rgb="FFEB6109"/>
      <name val="Marianne"/>
    </font>
    <font>
      <b/>
      <sz val="10"/>
      <color rgb="FF3C57A3"/>
      <name val="Marianne"/>
    </font>
    <font>
      <sz val="10"/>
      <color theme="1"/>
      <name val="Marianne"/>
    </font>
    <font>
      <b/>
      <sz val="11"/>
      <color rgb="FFEB6109"/>
      <name val="Marianne"/>
    </font>
    <font>
      <b/>
      <sz val="9"/>
      <color rgb="FFEB6109"/>
      <name val="Marianne"/>
    </font>
    <font>
      <u/>
      <sz val="10"/>
      <color theme="10"/>
      <name val="Marianne"/>
    </font>
    <font>
      <u/>
      <sz val="9"/>
      <color theme="10"/>
      <name val="Marianne"/>
    </font>
    <font>
      <sz val="10"/>
      <color rgb="FF000000"/>
      <name val="Marianne"/>
    </font>
    <font>
      <u/>
      <sz val="10"/>
      <color rgb="FF0000FF"/>
      <name val="Marianne"/>
    </font>
    <font>
      <sz val="10"/>
      <name val="Marianne"/>
    </font>
    <font>
      <i/>
      <sz val="10"/>
      <color rgb="FF000000"/>
      <name val="Marianne"/>
    </font>
    <font>
      <i/>
      <sz val="9"/>
      <name val="Marianne"/>
    </font>
    <font>
      <sz val="9"/>
      <name val="Marianne"/>
    </font>
    <font>
      <b/>
      <sz val="9"/>
      <name val="Marianne"/>
    </font>
    <font>
      <u/>
      <sz val="11"/>
      <color theme="10"/>
      <name val="Calibri"/>
      <family val="2"/>
      <scheme val="minor"/>
    </font>
    <font>
      <sz val="10"/>
      <color theme="1"/>
      <name val="Arial"/>
      <family val="2"/>
    </font>
    <font>
      <b/>
      <sz val="10"/>
      <color theme="1"/>
      <name val="Arial"/>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CEDF7"/>
        <bgColor indexed="64"/>
      </patternFill>
    </fill>
  </fills>
  <borders count="56">
    <border>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right style="double">
        <color indexed="64"/>
      </right>
      <top style="medium">
        <color indexed="64"/>
      </top>
      <bottom style="medium">
        <color indexed="64"/>
      </bottom>
      <diagonal/>
    </border>
  </borders>
  <cellStyleXfs count="2">
    <xf numFmtId="0" fontId="0" fillId="0" borderId="0"/>
    <xf numFmtId="0" fontId="30" fillId="0" borderId="0" applyNumberFormat="0" applyFill="0" applyBorder="0" applyAlignment="0" applyProtection="0"/>
  </cellStyleXfs>
  <cellXfs count="146">
    <xf numFmtId="0" fontId="0" fillId="0" borderId="0" xfId="0"/>
    <xf numFmtId="0" fontId="1" fillId="0" borderId="0" xfId="0" applyFont="1" applyAlignment="1">
      <alignment vertical="center"/>
    </xf>
    <xf numFmtId="0" fontId="2" fillId="0" borderId="1" xfId="0" applyFont="1" applyBorder="1"/>
    <xf numFmtId="165" fontId="2" fillId="2" borderId="7" xfId="0" applyNumberFormat="1" applyFont="1" applyFill="1" applyBorder="1" applyAlignment="1">
      <alignment horizontal="center" vertical="center"/>
    </xf>
    <xf numFmtId="165" fontId="2" fillId="2" borderId="16" xfId="0" applyNumberFormat="1" applyFont="1" applyFill="1" applyBorder="1" applyAlignment="1">
      <alignment horizontal="center" vertical="center"/>
    </xf>
    <xf numFmtId="166" fontId="2" fillId="2" borderId="10" xfId="0" applyNumberFormat="1" applyFont="1" applyFill="1" applyBorder="1" applyAlignment="1">
      <alignment horizontal="center" vertical="center"/>
    </xf>
    <xf numFmtId="166" fontId="2" fillId="2" borderId="15" xfId="0" applyNumberFormat="1" applyFont="1" applyFill="1" applyBorder="1" applyAlignment="1">
      <alignment horizontal="center" vertical="center"/>
    </xf>
    <xf numFmtId="166" fontId="2" fillId="2" borderId="3" xfId="0" applyNumberFormat="1" applyFont="1" applyFill="1" applyBorder="1" applyAlignment="1">
      <alignment horizontal="center" vertical="center"/>
    </xf>
    <xf numFmtId="0" fontId="2" fillId="0" borderId="17" xfId="0" applyFont="1" applyBorder="1"/>
    <xf numFmtId="0" fontId="1" fillId="0" borderId="17" xfId="0" applyFont="1" applyBorder="1"/>
    <xf numFmtId="165" fontId="1" fillId="2" borderId="18" xfId="0" applyNumberFormat="1" applyFont="1" applyFill="1" applyBorder="1" applyAlignment="1">
      <alignment horizontal="center" vertical="center"/>
    </xf>
    <xf numFmtId="165" fontId="1" fillId="2" borderId="19" xfId="0" applyNumberFormat="1" applyFont="1" applyFill="1" applyBorder="1" applyAlignment="1">
      <alignment horizontal="center" vertical="center"/>
    </xf>
    <xf numFmtId="0" fontId="2" fillId="0" borderId="0" xfId="0" applyFont="1" applyAlignment="1">
      <alignment vertical="center"/>
    </xf>
    <xf numFmtId="166" fontId="1" fillId="2" borderId="20" xfId="0" applyNumberFormat="1" applyFont="1" applyFill="1" applyBorder="1" applyAlignment="1">
      <alignment horizontal="center" vertical="center"/>
    </xf>
    <xf numFmtId="166" fontId="1" fillId="2" borderId="21" xfId="0" applyNumberFormat="1" applyFont="1" applyFill="1" applyBorder="1" applyAlignment="1">
      <alignment horizontal="center" vertical="center"/>
    </xf>
    <xf numFmtId="166" fontId="1" fillId="2" borderId="22" xfId="0" applyNumberFormat="1" applyFont="1" applyFill="1" applyBorder="1" applyAlignment="1">
      <alignment horizontal="center" vertical="center"/>
    </xf>
    <xf numFmtId="0" fontId="3" fillId="0" borderId="0" xfId="0" applyFont="1"/>
    <xf numFmtId="166" fontId="3" fillId="0" borderId="0" xfId="0" applyNumberFormat="1" applyFont="1"/>
    <xf numFmtId="0" fontId="2" fillId="0" borderId="0" xfId="0" applyFont="1"/>
    <xf numFmtId="166" fontId="2" fillId="0" borderId="0" xfId="0" applyNumberFormat="1" applyFont="1"/>
    <xf numFmtId="166" fontId="2" fillId="2" borderId="17" xfId="0" applyNumberFormat="1" applyFont="1" applyFill="1" applyBorder="1" applyAlignment="1">
      <alignment horizontal="center" vertical="center"/>
    </xf>
    <xf numFmtId="166" fontId="1" fillId="2" borderId="23" xfId="0" applyNumberFormat="1" applyFont="1" applyFill="1" applyBorder="1" applyAlignment="1">
      <alignment horizontal="center" vertical="center"/>
    </xf>
    <xf numFmtId="0" fontId="1" fillId="0" borderId="0" xfId="0" applyFont="1"/>
    <xf numFmtId="0" fontId="2" fillId="0" borderId="0" xfId="0" applyFont="1" applyAlignment="1">
      <alignment horizont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11" xfId="0" applyFont="1" applyBorder="1" applyAlignment="1">
      <alignment vertical="center"/>
    </xf>
    <xf numFmtId="0" fontId="2" fillId="0" borderId="26" xfId="0" applyFont="1" applyBorder="1" applyAlignment="1">
      <alignment horizontal="center" vertical="center" wrapText="1"/>
    </xf>
    <xf numFmtId="0" fontId="4" fillId="2" borderId="27" xfId="0" applyFont="1" applyFill="1" applyBorder="1"/>
    <xf numFmtId="166" fontId="4" fillId="2" borderId="26" xfId="0" applyNumberFormat="1" applyFont="1" applyFill="1" applyBorder="1"/>
    <xf numFmtId="0" fontId="4" fillId="2" borderId="28" xfId="0" applyFont="1" applyFill="1" applyBorder="1"/>
    <xf numFmtId="0" fontId="5" fillId="2" borderId="29" xfId="0" applyFont="1" applyFill="1" applyBorder="1" applyAlignment="1">
      <alignment horizontal="right" vertical="top" wrapText="1"/>
    </xf>
    <xf numFmtId="0" fontId="5" fillId="2" borderId="30" xfId="0" applyFont="1" applyFill="1" applyBorder="1" applyAlignment="1">
      <alignment horizontal="right" vertical="top" wrapText="1"/>
    </xf>
    <xf numFmtId="0" fontId="5" fillId="2" borderId="31" xfId="0" applyFont="1" applyFill="1" applyBorder="1"/>
    <xf numFmtId="166" fontId="5" fillId="2" borderId="32" xfId="0" applyNumberFormat="1" applyFont="1" applyFill="1" applyBorder="1"/>
    <xf numFmtId="0" fontId="5" fillId="2" borderId="28" xfId="0" applyFont="1" applyFill="1" applyBorder="1"/>
    <xf numFmtId="166" fontId="5" fillId="2" borderId="33" xfId="0" applyNumberFormat="1" applyFont="1" applyFill="1" applyBorder="1"/>
    <xf numFmtId="0" fontId="6" fillId="3" borderId="0" xfId="0" applyFont="1" applyFill="1" applyAlignment="1">
      <alignment horizontal="left"/>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8" fillId="0" borderId="26" xfId="0" applyFont="1" applyBorder="1" applyAlignment="1">
      <alignment horizontal="center"/>
    </xf>
    <xf numFmtId="0" fontId="9" fillId="0" borderId="38" xfId="0" applyFont="1" applyBorder="1"/>
    <xf numFmtId="165" fontId="9" fillId="0" borderId="25" xfId="0" applyNumberFormat="1" applyFont="1" applyBorder="1"/>
    <xf numFmtId="165" fontId="9" fillId="0" borderId="0" xfId="0" applyNumberFormat="1" applyFont="1"/>
    <xf numFmtId="167" fontId="9" fillId="0" borderId="39" xfId="0" applyNumberFormat="1" applyFont="1" applyBorder="1"/>
    <xf numFmtId="0" fontId="8" fillId="0" borderId="40" xfId="0" applyFont="1" applyBorder="1"/>
    <xf numFmtId="165" fontId="8" fillId="0" borderId="41" xfId="0" applyNumberFormat="1" applyFont="1" applyBorder="1"/>
    <xf numFmtId="165" fontId="8" fillId="0" borderId="42" xfId="0" applyNumberFormat="1" applyFont="1" applyBorder="1"/>
    <xf numFmtId="167" fontId="8" fillId="0" borderId="42" xfId="0" applyNumberFormat="1" applyFont="1" applyBorder="1"/>
    <xf numFmtId="165" fontId="8" fillId="0" borderId="43" xfId="0" applyNumberFormat="1" applyFont="1" applyBorder="1"/>
    <xf numFmtId="167" fontId="8" fillId="0" borderId="44" xfId="0" applyNumberFormat="1" applyFont="1" applyBorder="1"/>
    <xf numFmtId="167" fontId="9" fillId="0" borderId="0" xfId="0" applyNumberFormat="1" applyFont="1"/>
    <xf numFmtId="165" fontId="8" fillId="0" borderId="0" xfId="0" applyNumberFormat="1" applyFont="1"/>
    <xf numFmtId="167" fontId="8" fillId="0" borderId="0" xfId="0" applyNumberFormat="1" applyFont="1"/>
    <xf numFmtId="0" fontId="8" fillId="0" borderId="1" xfId="0" applyFont="1" applyBorder="1" applyAlignment="1">
      <alignment horizontal="center"/>
    </xf>
    <xf numFmtId="0" fontId="8" fillId="0" borderId="45" xfId="0" applyFont="1" applyBorder="1" applyAlignment="1">
      <alignment horizontal="center"/>
    </xf>
    <xf numFmtId="165" fontId="9" fillId="0" borderId="46" xfId="0" applyNumberFormat="1" applyFont="1" applyBorder="1"/>
    <xf numFmtId="165" fontId="8" fillId="0" borderId="47" xfId="0" applyNumberFormat="1" applyFont="1" applyBorder="1"/>
    <xf numFmtId="167" fontId="8" fillId="0" borderId="48" xfId="0" applyNumberFormat="1" applyFont="1" applyBorder="1"/>
    <xf numFmtId="0" fontId="4" fillId="2" borderId="15" xfId="0" applyFont="1" applyFill="1" applyBorder="1" applyAlignment="1">
      <alignment horizontal="right" vertical="top" wrapText="1"/>
    </xf>
    <xf numFmtId="0" fontId="4" fillId="2" borderId="26" xfId="0" applyFont="1" applyFill="1" applyBorder="1"/>
    <xf numFmtId="0" fontId="10" fillId="2" borderId="49" xfId="0" applyFont="1" applyFill="1" applyBorder="1"/>
    <xf numFmtId="0" fontId="5" fillId="2" borderId="10" xfId="0" applyFont="1" applyFill="1" applyBorder="1" applyAlignment="1">
      <alignment horizontal="right" vertical="top" wrapText="1"/>
    </xf>
    <xf numFmtId="0" fontId="5" fillId="2" borderId="15" xfId="0" applyFont="1" applyFill="1" applyBorder="1" applyAlignment="1">
      <alignment horizontal="right" vertical="top" wrapText="1"/>
    </xf>
    <xf numFmtId="0" fontId="5" fillId="2" borderId="7" xfId="0" applyFont="1" applyFill="1" applyBorder="1"/>
    <xf numFmtId="166" fontId="7" fillId="0" borderId="0" xfId="0" applyNumberFormat="1" applyFont="1"/>
    <xf numFmtId="165" fontId="11" fillId="0" borderId="25" xfId="0" applyNumberFormat="1" applyFont="1" applyBorder="1" applyAlignment="1">
      <alignment horizontal="center" vertical="center"/>
    </xf>
    <xf numFmtId="165" fontId="11" fillId="0" borderId="23" xfId="0" applyNumberFormat="1" applyFont="1" applyBorder="1" applyAlignment="1">
      <alignment horizontal="center" vertical="center"/>
    </xf>
    <xf numFmtId="0" fontId="1" fillId="0" borderId="26" xfId="0" applyFont="1" applyBorder="1" applyAlignment="1">
      <alignment horizontal="center" vertical="center"/>
    </xf>
    <xf numFmtId="165" fontId="7" fillId="0" borderId="25" xfId="0" applyNumberFormat="1" applyFont="1" applyBorder="1" applyAlignment="1">
      <alignment horizontal="center" vertical="center"/>
    </xf>
    <xf numFmtId="165" fontId="7" fillId="0" borderId="0" xfId="0" applyNumberFormat="1" applyFont="1" applyAlignment="1">
      <alignment horizontal="center" vertical="center"/>
    </xf>
    <xf numFmtId="166" fontId="7" fillId="0" borderId="39" xfId="0" applyNumberFormat="1" applyFont="1" applyBorder="1" applyAlignment="1">
      <alignment horizontal="center" vertical="center"/>
    </xf>
    <xf numFmtId="165" fontId="7" fillId="0" borderId="23" xfId="0" applyNumberFormat="1" applyFont="1" applyBorder="1" applyAlignment="1">
      <alignment horizontal="center" vertical="center"/>
    </xf>
    <xf numFmtId="165" fontId="7" fillId="0" borderId="50" xfId="0" applyNumberFormat="1" applyFont="1" applyBorder="1" applyAlignment="1">
      <alignment horizontal="center" vertical="center"/>
    </xf>
    <xf numFmtId="166" fontId="7" fillId="0" borderId="19" xfId="0" applyNumberFormat="1" applyFont="1" applyBorder="1" applyAlignment="1">
      <alignment horizontal="center" vertical="center"/>
    </xf>
    <xf numFmtId="165" fontId="12" fillId="0" borderId="17" xfId="0" applyNumberFormat="1" applyFont="1" applyBorder="1" applyAlignment="1">
      <alignment horizontal="center" vertical="center"/>
    </xf>
    <xf numFmtId="165" fontId="12" fillId="0" borderId="51" xfId="0" applyNumberFormat="1" applyFont="1" applyBorder="1" applyAlignment="1">
      <alignment horizontal="center" vertical="center"/>
    </xf>
    <xf numFmtId="166" fontId="12" fillId="0" borderId="16" xfId="0" applyNumberFormat="1" applyFont="1" applyBorder="1" applyAlignment="1">
      <alignment horizontal="center" vertical="center"/>
    </xf>
    <xf numFmtId="0" fontId="1" fillId="0" borderId="0" xfId="0" applyFont="1" applyAlignment="1">
      <alignment horizontal="left" vertical="center"/>
    </xf>
    <xf numFmtId="0" fontId="13" fillId="0" borderId="25" xfId="0" applyFont="1" applyBorder="1" applyAlignment="1">
      <alignment horizontal="left" vertical="center"/>
    </xf>
    <xf numFmtId="0" fontId="13" fillId="0" borderId="23" xfId="0" applyFont="1" applyBorder="1" applyAlignment="1">
      <alignment horizontal="left" vertical="center"/>
    </xf>
    <xf numFmtId="0" fontId="14" fillId="0" borderId="17" xfId="0" applyFont="1" applyBorder="1" applyAlignment="1">
      <alignment horizontal="left" vertical="center"/>
    </xf>
    <xf numFmtId="0" fontId="2" fillId="0" borderId="0" xfId="0" applyFont="1" applyAlignment="1">
      <alignment horizontal="left" vertical="center"/>
    </xf>
    <xf numFmtId="0" fontId="15" fillId="4" borderId="26" xfId="0" applyFont="1" applyFill="1" applyBorder="1" applyAlignment="1">
      <alignment vertical="center" wrapText="1"/>
    </xf>
    <xf numFmtId="0" fontId="16" fillId="4" borderId="26" xfId="0" applyFont="1" applyFill="1" applyBorder="1" applyAlignment="1">
      <alignment vertical="center" wrapText="1"/>
    </xf>
    <xf numFmtId="0" fontId="17" fillId="4" borderId="26" xfId="0" applyFont="1" applyFill="1" applyBorder="1" applyAlignment="1">
      <alignment horizontal="center"/>
    </xf>
    <xf numFmtId="0" fontId="18" fillId="0" borderId="0" xfId="0" applyFont="1" applyAlignment="1">
      <alignment vertical="center"/>
    </xf>
    <xf numFmtId="0" fontId="19" fillId="4" borderId="26" xfId="0" applyFont="1" applyFill="1" applyBorder="1" applyAlignment="1">
      <alignment horizontal="left" vertical="center"/>
    </xf>
    <xf numFmtId="0" fontId="20" fillId="4" borderId="9" xfId="0" applyFont="1" applyFill="1" applyBorder="1" applyAlignment="1">
      <alignment horizontal="left" vertical="center"/>
    </xf>
    <xf numFmtId="0" fontId="22" fillId="0" borderId="0" xfId="0" applyFont="1" applyAlignment="1">
      <alignment horizontal="left" vertical="center"/>
    </xf>
    <xf numFmtId="0" fontId="23" fillId="4" borderId="26" xfId="0" applyFont="1" applyFill="1" applyBorder="1" applyAlignment="1">
      <alignment horizontal="left" vertical="center" wrapText="1"/>
    </xf>
    <xf numFmtId="0" fontId="16" fillId="4" borderId="9" xfId="0" applyFont="1" applyFill="1" applyBorder="1" applyAlignment="1">
      <alignment horizontal="left" vertical="center"/>
    </xf>
    <xf numFmtId="168" fontId="0" fillId="0" borderId="0" xfId="0" applyNumberFormat="1"/>
    <xf numFmtId="165" fontId="0" fillId="0" borderId="0" xfId="0" applyNumberFormat="1"/>
    <xf numFmtId="166" fontId="0" fillId="0" borderId="0" xfId="0" applyNumberFormat="1"/>
    <xf numFmtId="167" fontId="0" fillId="0" borderId="0" xfId="0" applyNumberFormat="1"/>
    <xf numFmtId="0" fontId="12" fillId="0" borderId="26" xfId="0" applyFont="1" applyBorder="1"/>
    <xf numFmtId="0" fontId="0" fillId="0" borderId="13" xfId="0" applyBorder="1"/>
    <xf numFmtId="0" fontId="0" fillId="0" borderId="19" xfId="0" applyBorder="1"/>
    <xf numFmtId="0" fontId="12" fillId="0" borderId="44" xfId="0" applyFont="1" applyBorder="1"/>
    <xf numFmtId="165" fontId="12" fillId="0" borderId="41" xfId="0" applyNumberFormat="1" applyFont="1" applyBorder="1"/>
    <xf numFmtId="0" fontId="8" fillId="0" borderId="53" xfId="0" applyFont="1" applyBorder="1" applyAlignment="1">
      <alignment horizontal="center"/>
    </xf>
    <xf numFmtId="167" fontId="9" fillId="0" borderId="54" xfId="0" applyNumberFormat="1" applyFont="1" applyBorder="1"/>
    <xf numFmtId="167" fontId="8" fillId="0" borderId="55" xfId="0" applyNumberFormat="1" applyFont="1" applyBorder="1"/>
    <xf numFmtId="169" fontId="0" fillId="0" borderId="0" xfId="0" applyNumberFormat="1"/>
    <xf numFmtId="165" fontId="9" fillId="0" borderId="0" xfId="0" applyNumberFormat="1" applyFont="1" applyBorder="1"/>
    <xf numFmtId="0" fontId="29" fillId="0" borderId="0" xfId="0" applyFont="1" applyAlignment="1">
      <alignment vertical="center"/>
    </xf>
    <xf numFmtId="0" fontId="23" fillId="0" borderId="38" xfId="0" applyFont="1" applyFill="1" applyBorder="1" applyAlignment="1">
      <alignment horizontal="left" vertical="center"/>
    </xf>
    <xf numFmtId="0" fontId="21" fillId="0" borderId="10" xfId="0" applyFont="1" applyFill="1" applyBorder="1" applyAlignment="1">
      <alignment horizontal="left" vertical="center"/>
    </xf>
    <xf numFmtId="0" fontId="24" fillId="0" borderId="26" xfId="0" applyFont="1" applyFill="1" applyBorder="1" applyAlignment="1">
      <alignment horizontal="left" vertical="center"/>
    </xf>
    <xf numFmtId="0" fontId="0" fillId="0" borderId="0" xfId="0" applyFill="1"/>
    <xf numFmtId="0" fontId="31" fillId="0" borderId="0" xfId="0" applyFont="1"/>
    <xf numFmtId="0" fontId="32" fillId="0" borderId="0" xfId="0" applyFont="1"/>
    <xf numFmtId="0" fontId="33" fillId="0" borderId="0" xfId="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0" xfId="0" applyNumberFormat="1" applyFont="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26" xfId="0" applyFont="1" applyBorder="1" applyAlignment="1">
      <alignment horizontal="center"/>
    </xf>
    <xf numFmtId="0" fontId="7" fillId="0" borderId="36" xfId="0" applyFont="1" applyBorder="1" applyAlignment="1">
      <alignment horizontal="center"/>
    </xf>
    <xf numFmtId="0" fontId="7" fillId="0" borderId="34" xfId="0" applyFont="1" applyBorder="1" applyAlignment="1">
      <alignment horizontal="center"/>
    </xf>
    <xf numFmtId="0" fontId="7" fillId="0" borderId="35" xfId="0" applyFont="1" applyBorder="1" applyAlignment="1">
      <alignment horizontal="center"/>
    </xf>
    <xf numFmtId="0" fontId="1" fillId="0" borderId="11"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1" xfId="0" applyFont="1" applyBorder="1" applyAlignment="1">
      <alignment horizont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37" xfId="0" applyFont="1" applyBorder="1" applyAlignment="1">
      <alignment horizontal="center" vertical="center"/>
    </xf>
    <xf numFmtId="0" fontId="1" fillId="0" borderId="1" xfId="0" applyFont="1" applyBorder="1" applyAlignment="1">
      <alignment horizontal="center" vertical="center"/>
    </xf>
    <xf numFmtId="0" fontId="1" fillId="0" borderId="52" xfId="0" applyFont="1" applyBorder="1" applyAlignment="1">
      <alignment horizontal="center" vertical="center"/>
    </xf>
    <xf numFmtId="0" fontId="1" fillId="0" borderId="11" xfId="0" applyFont="1" applyBorder="1" applyAlignment="1">
      <alignment horizontal="left" vertical="center"/>
    </xf>
    <xf numFmtId="0" fontId="1" fillId="0" borderId="17" xfId="0" applyFont="1" applyBorder="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'Figure 2'!$A$4</c:f>
              <c:strCache>
                <c:ptCount val="1"/>
                <c:pt idx="0">
                  <c:v>Générale </c:v>
                </c:pt>
              </c:strCache>
            </c:strRef>
          </c:tx>
          <c:spPr>
            <a:ln w="28575" cap="rnd">
              <a:solidFill>
                <a:schemeClr val="accent2"/>
              </a:solidFill>
              <a:round/>
            </a:ln>
            <a:effectLst/>
          </c:spPr>
          <c:marker>
            <c:symbol val="none"/>
          </c:marker>
          <c:cat>
            <c:strRef>
              <c:f>'Figure 2'!$B$3:$J$3</c:f>
              <c:strCache>
                <c:ptCount val="9"/>
                <c:pt idx="0">
                  <c:v>2017</c:v>
                </c:pt>
                <c:pt idx="1">
                  <c:v>2018</c:v>
                </c:pt>
                <c:pt idx="2">
                  <c:v>2019</c:v>
                </c:pt>
                <c:pt idx="3">
                  <c:v>2020</c:v>
                </c:pt>
                <c:pt idx="4">
                  <c:v>2021</c:v>
                </c:pt>
                <c:pt idx="5">
                  <c:v>2022</c:v>
                </c:pt>
                <c:pt idx="6">
                  <c:v>2023</c:v>
                </c:pt>
                <c:pt idx="7">
                  <c:v>2024</c:v>
                </c:pt>
                <c:pt idx="8">
                  <c:v>2025p</c:v>
                </c:pt>
              </c:strCache>
            </c:strRef>
          </c:cat>
          <c:val>
            <c:numRef>
              <c:f>'Figure 2'!$B$4:$J$4</c:f>
              <c:numCache>
                <c:formatCode>0.0</c:formatCode>
                <c:ptCount val="9"/>
                <c:pt idx="0">
                  <c:v>89.9</c:v>
                </c:pt>
                <c:pt idx="1">
                  <c:v>88.1</c:v>
                </c:pt>
                <c:pt idx="2">
                  <c:v>87.9</c:v>
                </c:pt>
                <c:pt idx="3">
                  <c:v>91.4</c:v>
                </c:pt>
                <c:pt idx="4">
                  <c:v>89</c:v>
                </c:pt>
                <c:pt idx="5">
                  <c:v>88.7</c:v>
                </c:pt>
                <c:pt idx="6">
                  <c:v>90.3</c:v>
                </c:pt>
                <c:pt idx="7">
                  <c:v>86.8</c:v>
                </c:pt>
                <c:pt idx="8" formatCode="General">
                  <c:v>86.7</c:v>
                </c:pt>
              </c:numCache>
            </c:numRef>
          </c:val>
          <c:smooth val="0"/>
          <c:extLst>
            <c:ext xmlns:c16="http://schemas.microsoft.com/office/drawing/2014/chart" uri="{C3380CC4-5D6E-409C-BE32-E72D297353CC}">
              <c16:uniqueId val="{00000001-F36A-41CE-A7E7-E6882BC9CECF}"/>
            </c:ext>
          </c:extLst>
        </c:ser>
        <c:ser>
          <c:idx val="2"/>
          <c:order val="1"/>
          <c:tx>
            <c:strRef>
              <c:f>'Figure 2'!$A$5</c:f>
              <c:strCache>
                <c:ptCount val="1"/>
                <c:pt idx="0">
                  <c:v>Professionnelle</c:v>
                </c:pt>
              </c:strCache>
            </c:strRef>
          </c:tx>
          <c:spPr>
            <a:ln w="28575" cap="rnd">
              <a:solidFill>
                <a:schemeClr val="accent3"/>
              </a:solidFill>
              <a:round/>
            </a:ln>
            <a:effectLst/>
          </c:spPr>
          <c:marker>
            <c:symbol val="none"/>
          </c:marker>
          <c:cat>
            <c:strRef>
              <c:f>'Figure 2'!$B$3:$J$3</c:f>
              <c:strCache>
                <c:ptCount val="9"/>
                <c:pt idx="0">
                  <c:v>2017</c:v>
                </c:pt>
                <c:pt idx="1">
                  <c:v>2018</c:v>
                </c:pt>
                <c:pt idx="2">
                  <c:v>2019</c:v>
                </c:pt>
                <c:pt idx="3">
                  <c:v>2020</c:v>
                </c:pt>
                <c:pt idx="4">
                  <c:v>2021</c:v>
                </c:pt>
                <c:pt idx="5">
                  <c:v>2022</c:v>
                </c:pt>
                <c:pt idx="6">
                  <c:v>2023</c:v>
                </c:pt>
                <c:pt idx="7">
                  <c:v>2024</c:v>
                </c:pt>
                <c:pt idx="8">
                  <c:v>2025p</c:v>
                </c:pt>
              </c:strCache>
            </c:strRef>
          </c:cat>
          <c:val>
            <c:numRef>
              <c:f>'Figure 2'!$B$5:$J$5</c:f>
              <c:numCache>
                <c:formatCode>0.0</c:formatCode>
                <c:ptCount val="9"/>
                <c:pt idx="0">
                  <c:v>79.8</c:v>
                </c:pt>
                <c:pt idx="1">
                  <c:v>78.3</c:v>
                </c:pt>
                <c:pt idx="2">
                  <c:v>72.900000000000006</c:v>
                </c:pt>
                <c:pt idx="3">
                  <c:v>82.3</c:v>
                </c:pt>
                <c:pt idx="4">
                  <c:v>79</c:v>
                </c:pt>
                <c:pt idx="5">
                  <c:v>77.5</c:v>
                </c:pt>
                <c:pt idx="6">
                  <c:v>78.099999999999994</c:v>
                </c:pt>
                <c:pt idx="7">
                  <c:v>75.2</c:v>
                </c:pt>
                <c:pt idx="8" formatCode="General">
                  <c:v>75.3</c:v>
                </c:pt>
              </c:numCache>
            </c:numRef>
          </c:val>
          <c:smooth val="0"/>
          <c:extLst>
            <c:ext xmlns:c16="http://schemas.microsoft.com/office/drawing/2014/chart" uri="{C3380CC4-5D6E-409C-BE32-E72D297353CC}">
              <c16:uniqueId val="{00000002-F36A-41CE-A7E7-E6882BC9CECF}"/>
            </c:ext>
          </c:extLst>
        </c:ser>
        <c:ser>
          <c:idx val="3"/>
          <c:order val="2"/>
          <c:tx>
            <c:strRef>
              <c:f>'Figure 2'!$A$6</c:f>
              <c:strCache>
                <c:ptCount val="1"/>
                <c:pt idx="0">
                  <c:v>Ensemble</c:v>
                </c:pt>
              </c:strCache>
            </c:strRef>
          </c:tx>
          <c:spPr>
            <a:ln w="28575" cap="rnd">
              <a:solidFill>
                <a:schemeClr val="accent4"/>
              </a:solidFill>
              <a:round/>
            </a:ln>
            <a:effectLst/>
          </c:spPr>
          <c:marker>
            <c:symbol val="none"/>
          </c:marker>
          <c:cat>
            <c:strRef>
              <c:f>'Figure 2'!$B$3:$J$3</c:f>
              <c:strCache>
                <c:ptCount val="9"/>
                <c:pt idx="0">
                  <c:v>2017</c:v>
                </c:pt>
                <c:pt idx="1">
                  <c:v>2018</c:v>
                </c:pt>
                <c:pt idx="2">
                  <c:v>2019</c:v>
                </c:pt>
                <c:pt idx="3">
                  <c:v>2020</c:v>
                </c:pt>
                <c:pt idx="4">
                  <c:v>2021</c:v>
                </c:pt>
                <c:pt idx="5">
                  <c:v>2022</c:v>
                </c:pt>
                <c:pt idx="6">
                  <c:v>2023</c:v>
                </c:pt>
                <c:pt idx="7">
                  <c:v>2024</c:v>
                </c:pt>
                <c:pt idx="8">
                  <c:v>2025p</c:v>
                </c:pt>
              </c:strCache>
            </c:strRef>
          </c:cat>
          <c:val>
            <c:numRef>
              <c:f>'Figure 2'!$B$6:$J$6</c:f>
              <c:numCache>
                <c:formatCode>0.0</c:formatCode>
                <c:ptCount val="9"/>
                <c:pt idx="0">
                  <c:v>89</c:v>
                </c:pt>
                <c:pt idx="1">
                  <c:v>87.2</c:v>
                </c:pt>
                <c:pt idx="2">
                  <c:v>86.5</c:v>
                </c:pt>
                <c:pt idx="3">
                  <c:v>90.6</c:v>
                </c:pt>
                <c:pt idx="4">
                  <c:v>88.1</c:v>
                </c:pt>
                <c:pt idx="5">
                  <c:v>87.7</c:v>
                </c:pt>
                <c:pt idx="6">
                  <c:v>89.1</c:v>
                </c:pt>
                <c:pt idx="7">
                  <c:v>85.7</c:v>
                </c:pt>
                <c:pt idx="8">
                  <c:v>85.5</c:v>
                </c:pt>
              </c:numCache>
            </c:numRef>
          </c:val>
          <c:smooth val="0"/>
          <c:extLst>
            <c:ext xmlns:c16="http://schemas.microsoft.com/office/drawing/2014/chart" uri="{C3380CC4-5D6E-409C-BE32-E72D297353CC}">
              <c16:uniqueId val="{00000003-F36A-41CE-A7E7-E6882BC9CECF}"/>
            </c:ext>
          </c:extLst>
        </c:ser>
        <c:dLbls>
          <c:showLegendKey val="0"/>
          <c:showVal val="0"/>
          <c:showCatName val="0"/>
          <c:showSerName val="0"/>
          <c:showPercent val="0"/>
          <c:showBubbleSize val="0"/>
        </c:dLbls>
        <c:smooth val="0"/>
        <c:axId val="578793352"/>
        <c:axId val="578793680"/>
      </c:lineChart>
      <c:catAx>
        <c:axId val="578793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793680"/>
        <c:crosses val="autoZero"/>
        <c:auto val="1"/>
        <c:lblAlgn val="ctr"/>
        <c:lblOffset val="100"/>
        <c:noMultiLvlLbl val="0"/>
      </c:catAx>
      <c:valAx>
        <c:axId val="578793680"/>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793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'Figure 4 - WEB'!$A$6</c:f>
              <c:strCache>
                <c:ptCount val="1"/>
                <c:pt idx="0">
                  <c:v>Garçons</c:v>
                </c:pt>
              </c:strCache>
            </c:strRef>
          </c:tx>
          <c:spPr>
            <a:ln w="28575" cap="rnd">
              <a:solidFill>
                <a:schemeClr val="accent2"/>
              </a:solidFill>
              <a:round/>
            </a:ln>
            <a:effectLst/>
          </c:spPr>
          <c:marker>
            <c:symbol val="none"/>
          </c:marker>
          <c:cat>
            <c:strRef>
              <c:f>'Figure 4 - WEB'!$B$3:$J$3</c:f>
              <c:strCache>
                <c:ptCount val="9"/>
                <c:pt idx="0">
                  <c:v>2017</c:v>
                </c:pt>
                <c:pt idx="1">
                  <c:v>2018</c:v>
                </c:pt>
                <c:pt idx="2">
                  <c:v>2019</c:v>
                </c:pt>
                <c:pt idx="3">
                  <c:v>2020</c:v>
                </c:pt>
                <c:pt idx="4">
                  <c:v>2021</c:v>
                </c:pt>
                <c:pt idx="5">
                  <c:v>2022</c:v>
                </c:pt>
                <c:pt idx="6">
                  <c:v>2023</c:v>
                </c:pt>
                <c:pt idx="7">
                  <c:v>2024</c:v>
                </c:pt>
                <c:pt idx="8">
                  <c:v>2025p</c:v>
                </c:pt>
              </c:strCache>
            </c:strRef>
          </c:cat>
          <c:val>
            <c:numRef>
              <c:f>'Figure 4 - WEB'!$B$6:$J$6</c:f>
              <c:numCache>
                <c:formatCode>General</c:formatCode>
                <c:ptCount val="9"/>
                <c:pt idx="0">
                  <c:v>85.9</c:v>
                </c:pt>
                <c:pt idx="1">
                  <c:v>83.8</c:v>
                </c:pt>
                <c:pt idx="2">
                  <c:v>82.8</c:v>
                </c:pt>
                <c:pt idx="3">
                  <c:v>87.6</c:v>
                </c:pt>
                <c:pt idx="4">
                  <c:v>85.1</c:v>
                </c:pt>
                <c:pt idx="5" formatCode="0.0">
                  <c:v>84.7</c:v>
                </c:pt>
                <c:pt idx="6" formatCode="0.0">
                  <c:v>86.3</c:v>
                </c:pt>
                <c:pt idx="7" formatCode="0.0">
                  <c:v>82.5</c:v>
                </c:pt>
                <c:pt idx="8">
                  <c:v>82.5</c:v>
                </c:pt>
              </c:numCache>
            </c:numRef>
          </c:val>
          <c:smooth val="0"/>
          <c:extLst>
            <c:ext xmlns:c16="http://schemas.microsoft.com/office/drawing/2014/chart" uri="{C3380CC4-5D6E-409C-BE32-E72D297353CC}">
              <c16:uniqueId val="{00000001-8DAE-4AAE-A25E-424B2844C27E}"/>
            </c:ext>
          </c:extLst>
        </c:ser>
        <c:ser>
          <c:idx val="2"/>
          <c:order val="1"/>
          <c:tx>
            <c:strRef>
              <c:f>'Figure 4 - WEB'!$A$5</c:f>
              <c:strCache>
                <c:ptCount val="1"/>
                <c:pt idx="0">
                  <c:v>Filles</c:v>
                </c:pt>
              </c:strCache>
            </c:strRef>
          </c:tx>
          <c:spPr>
            <a:ln w="28575" cap="rnd">
              <a:solidFill>
                <a:schemeClr val="accent3"/>
              </a:solidFill>
              <a:round/>
            </a:ln>
            <a:effectLst/>
          </c:spPr>
          <c:marker>
            <c:symbol val="none"/>
          </c:marker>
          <c:cat>
            <c:strRef>
              <c:f>'Figure 4 - WEB'!$B$3:$J$3</c:f>
              <c:strCache>
                <c:ptCount val="9"/>
                <c:pt idx="0">
                  <c:v>2017</c:v>
                </c:pt>
                <c:pt idx="1">
                  <c:v>2018</c:v>
                </c:pt>
                <c:pt idx="2">
                  <c:v>2019</c:v>
                </c:pt>
                <c:pt idx="3">
                  <c:v>2020</c:v>
                </c:pt>
                <c:pt idx="4">
                  <c:v>2021</c:v>
                </c:pt>
                <c:pt idx="5">
                  <c:v>2022</c:v>
                </c:pt>
                <c:pt idx="6">
                  <c:v>2023</c:v>
                </c:pt>
                <c:pt idx="7">
                  <c:v>2024</c:v>
                </c:pt>
                <c:pt idx="8">
                  <c:v>2025p</c:v>
                </c:pt>
              </c:strCache>
            </c:strRef>
          </c:cat>
          <c:val>
            <c:numRef>
              <c:f>'Figure 4 - WEB'!#REF!</c:f>
              <c:numCache>
                <c:formatCode>General</c:formatCode>
                <c:ptCount val="1"/>
                <c:pt idx="0">
                  <c:v>1</c:v>
                </c:pt>
              </c:numCache>
            </c:numRef>
          </c:val>
          <c:smooth val="0"/>
          <c:extLst>
            <c:ext xmlns:c16="http://schemas.microsoft.com/office/drawing/2014/chart" uri="{C3380CC4-5D6E-409C-BE32-E72D297353CC}">
              <c16:uniqueId val="{00000002-8DAE-4AAE-A25E-424B2844C27E}"/>
            </c:ext>
          </c:extLst>
        </c:ser>
        <c:ser>
          <c:idx val="4"/>
          <c:order val="2"/>
          <c:tx>
            <c:strRef>
              <c:f>'Figure 4 - WEB'!$A$8</c:f>
              <c:strCache>
                <c:ptCount val="1"/>
                <c:pt idx="0">
                  <c:v>Générale </c:v>
                </c:pt>
              </c:strCache>
            </c:strRef>
          </c:tx>
          <c:spPr>
            <a:ln w="28575" cap="rnd">
              <a:solidFill>
                <a:schemeClr val="accent5"/>
              </a:solidFill>
              <a:round/>
            </a:ln>
            <a:effectLst/>
          </c:spPr>
          <c:marker>
            <c:symbol val="none"/>
          </c:marker>
          <c:cat>
            <c:strRef>
              <c:f>'Figure 4 - WEB'!$B$3:$J$3</c:f>
              <c:strCache>
                <c:ptCount val="9"/>
                <c:pt idx="0">
                  <c:v>2017</c:v>
                </c:pt>
                <c:pt idx="1">
                  <c:v>2018</c:v>
                </c:pt>
                <c:pt idx="2">
                  <c:v>2019</c:v>
                </c:pt>
                <c:pt idx="3">
                  <c:v>2020</c:v>
                </c:pt>
                <c:pt idx="4">
                  <c:v>2021</c:v>
                </c:pt>
                <c:pt idx="5">
                  <c:v>2022</c:v>
                </c:pt>
                <c:pt idx="6">
                  <c:v>2023</c:v>
                </c:pt>
                <c:pt idx="7">
                  <c:v>2024</c:v>
                </c:pt>
                <c:pt idx="8">
                  <c:v>2025p</c:v>
                </c:pt>
              </c:strCache>
            </c:strRef>
          </c:cat>
          <c:val>
            <c:numRef>
              <c:f>'Figure 4 - WEB'!$B$8:$J$8</c:f>
              <c:numCache>
                <c:formatCode>0.0</c:formatCode>
                <c:ptCount val="9"/>
                <c:pt idx="0">
                  <c:v>89.9</c:v>
                </c:pt>
                <c:pt idx="1">
                  <c:v>88.1</c:v>
                </c:pt>
                <c:pt idx="2">
                  <c:v>87.9</c:v>
                </c:pt>
                <c:pt idx="3">
                  <c:v>91.4</c:v>
                </c:pt>
                <c:pt idx="4">
                  <c:v>89</c:v>
                </c:pt>
                <c:pt idx="5">
                  <c:v>88.7</c:v>
                </c:pt>
                <c:pt idx="6">
                  <c:v>90.3</c:v>
                </c:pt>
                <c:pt idx="7">
                  <c:v>86.8</c:v>
                </c:pt>
                <c:pt idx="8" formatCode="General">
                  <c:v>86.7</c:v>
                </c:pt>
              </c:numCache>
            </c:numRef>
          </c:val>
          <c:smooth val="0"/>
          <c:extLst>
            <c:ext xmlns:c16="http://schemas.microsoft.com/office/drawing/2014/chart" uri="{C3380CC4-5D6E-409C-BE32-E72D297353CC}">
              <c16:uniqueId val="{00000004-8DAE-4AAE-A25E-424B2844C27E}"/>
            </c:ext>
          </c:extLst>
        </c:ser>
        <c:ser>
          <c:idx val="5"/>
          <c:order val="3"/>
          <c:tx>
            <c:strRef>
              <c:f>'Figure 4 - WEB'!$A$9</c:f>
              <c:strCache>
                <c:ptCount val="1"/>
                <c:pt idx="0">
                  <c:v>Professionnelle</c:v>
                </c:pt>
              </c:strCache>
            </c:strRef>
          </c:tx>
          <c:spPr>
            <a:ln w="28575" cap="rnd">
              <a:solidFill>
                <a:schemeClr val="accent6"/>
              </a:solidFill>
              <a:round/>
            </a:ln>
            <a:effectLst/>
          </c:spPr>
          <c:marker>
            <c:symbol val="none"/>
          </c:marker>
          <c:cat>
            <c:strRef>
              <c:f>'Figure 4 - WEB'!$B$3:$J$3</c:f>
              <c:strCache>
                <c:ptCount val="9"/>
                <c:pt idx="0">
                  <c:v>2017</c:v>
                </c:pt>
                <c:pt idx="1">
                  <c:v>2018</c:v>
                </c:pt>
                <c:pt idx="2">
                  <c:v>2019</c:v>
                </c:pt>
                <c:pt idx="3">
                  <c:v>2020</c:v>
                </c:pt>
                <c:pt idx="4">
                  <c:v>2021</c:v>
                </c:pt>
                <c:pt idx="5">
                  <c:v>2022</c:v>
                </c:pt>
                <c:pt idx="6">
                  <c:v>2023</c:v>
                </c:pt>
                <c:pt idx="7">
                  <c:v>2024</c:v>
                </c:pt>
                <c:pt idx="8">
                  <c:v>2025p</c:v>
                </c:pt>
              </c:strCache>
            </c:strRef>
          </c:cat>
          <c:val>
            <c:numRef>
              <c:f>'Figure 4 - WEB'!$B$9:$J$9</c:f>
              <c:numCache>
                <c:formatCode>0.0</c:formatCode>
                <c:ptCount val="9"/>
                <c:pt idx="0">
                  <c:v>79.8</c:v>
                </c:pt>
                <c:pt idx="1">
                  <c:v>78.3</c:v>
                </c:pt>
                <c:pt idx="2">
                  <c:v>72.900000000000006</c:v>
                </c:pt>
                <c:pt idx="3">
                  <c:v>82.3</c:v>
                </c:pt>
                <c:pt idx="4">
                  <c:v>79</c:v>
                </c:pt>
                <c:pt idx="5">
                  <c:v>77.5</c:v>
                </c:pt>
                <c:pt idx="6">
                  <c:v>78.099999999999994</c:v>
                </c:pt>
                <c:pt idx="7">
                  <c:v>75.2</c:v>
                </c:pt>
                <c:pt idx="8" formatCode="General">
                  <c:v>75.3</c:v>
                </c:pt>
              </c:numCache>
            </c:numRef>
          </c:val>
          <c:smooth val="0"/>
          <c:extLst>
            <c:ext xmlns:c16="http://schemas.microsoft.com/office/drawing/2014/chart" uri="{C3380CC4-5D6E-409C-BE32-E72D297353CC}">
              <c16:uniqueId val="{00000005-8DAE-4AAE-A25E-424B2844C27E}"/>
            </c:ext>
          </c:extLst>
        </c:ser>
        <c:ser>
          <c:idx val="6"/>
          <c:order val="4"/>
          <c:tx>
            <c:strRef>
              <c:f>'Figure 4 - WEB'!$A$10</c:f>
              <c:strCache>
                <c:ptCount val="1"/>
                <c:pt idx="0">
                  <c:v>Ensemble</c:v>
                </c:pt>
              </c:strCache>
            </c:strRef>
          </c:tx>
          <c:spPr>
            <a:ln w="38100" cap="rnd" cmpd="sng">
              <a:solidFill>
                <a:schemeClr val="tx1"/>
              </a:solidFill>
              <a:round/>
            </a:ln>
            <a:effectLst/>
          </c:spPr>
          <c:marker>
            <c:symbol val="none"/>
          </c:marker>
          <c:cat>
            <c:strRef>
              <c:f>'Figure 4 - WEB'!$B$3:$J$3</c:f>
              <c:strCache>
                <c:ptCount val="9"/>
                <c:pt idx="0">
                  <c:v>2017</c:v>
                </c:pt>
                <c:pt idx="1">
                  <c:v>2018</c:v>
                </c:pt>
                <c:pt idx="2">
                  <c:v>2019</c:v>
                </c:pt>
                <c:pt idx="3">
                  <c:v>2020</c:v>
                </c:pt>
                <c:pt idx="4">
                  <c:v>2021</c:v>
                </c:pt>
                <c:pt idx="5">
                  <c:v>2022</c:v>
                </c:pt>
                <c:pt idx="6">
                  <c:v>2023</c:v>
                </c:pt>
                <c:pt idx="7">
                  <c:v>2024</c:v>
                </c:pt>
                <c:pt idx="8">
                  <c:v>2025p</c:v>
                </c:pt>
              </c:strCache>
            </c:strRef>
          </c:cat>
          <c:val>
            <c:numRef>
              <c:f>'Figure 4 - WEB'!$B$10:$J$10</c:f>
              <c:numCache>
                <c:formatCode>0.0</c:formatCode>
                <c:ptCount val="9"/>
                <c:pt idx="0">
                  <c:v>89</c:v>
                </c:pt>
                <c:pt idx="1">
                  <c:v>87.2</c:v>
                </c:pt>
                <c:pt idx="2">
                  <c:v>86.5</c:v>
                </c:pt>
                <c:pt idx="3">
                  <c:v>90.6</c:v>
                </c:pt>
                <c:pt idx="4">
                  <c:v>88.1</c:v>
                </c:pt>
                <c:pt idx="5">
                  <c:v>87.7</c:v>
                </c:pt>
                <c:pt idx="6">
                  <c:v>89.1</c:v>
                </c:pt>
                <c:pt idx="7">
                  <c:v>85.7</c:v>
                </c:pt>
                <c:pt idx="8">
                  <c:v>85.5</c:v>
                </c:pt>
              </c:numCache>
            </c:numRef>
          </c:val>
          <c:smooth val="0"/>
          <c:extLst>
            <c:ext xmlns:c16="http://schemas.microsoft.com/office/drawing/2014/chart" uri="{C3380CC4-5D6E-409C-BE32-E72D297353CC}">
              <c16:uniqueId val="{00000006-8DAE-4AAE-A25E-424B2844C27E}"/>
            </c:ext>
          </c:extLst>
        </c:ser>
        <c:dLbls>
          <c:showLegendKey val="0"/>
          <c:showVal val="0"/>
          <c:showCatName val="0"/>
          <c:showSerName val="0"/>
          <c:showPercent val="0"/>
          <c:showBubbleSize val="0"/>
        </c:dLbls>
        <c:smooth val="0"/>
        <c:axId val="578793352"/>
        <c:axId val="578793680"/>
      </c:lineChart>
      <c:catAx>
        <c:axId val="578793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793680"/>
        <c:crosses val="autoZero"/>
        <c:auto val="1"/>
        <c:lblAlgn val="ctr"/>
        <c:lblOffset val="100"/>
        <c:noMultiLvlLbl val="0"/>
      </c:catAx>
      <c:valAx>
        <c:axId val="578793680"/>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793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152399</xdr:colOff>
      <xdr:row>11</xdr:row>
      <xdr:rowOff>66675</xdr:rowOff>
    </xdr:from>
    <xdr:to>
      <xdr:col>9</xdr:col>
      <xdr:colOff>514350</xdr:colOff>
      <xdr:row>26</xdr:row>
      <xdr:rowOff>76200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1000124</xdr:colOff>
      <xdr:row>15</xdr:row>
      <xdr:rowOff>9525</xdr:rowOff>
    </xdr:from>
    <xdr:to>
      <xdr:col>9</xdr:col>
      <xdr:colOff>361950</xdr:colOff>
      <xdr:row>30</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hyperlink" Target="https://rers.depp.education.fr/" TargetMode="External"/><Relationship Id="rId1" Type="http://schemas.openxmlformats.org/officeDocument/2006/relationships/hyperlink" Target="https://www.education.gouv.fr/media/71542/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election activeCell="E16" sqref="E16"/>
    </sheetView>
  </sheetViews>
  <sheetFormatPr baseColWidth="10" defaultRowHeight="12.75" x14ac:dyDescent="0.2"/>
  <cols>
    <col min="1" max="1" width="95.5703125" style="111" bestFit="1" customWidth="1"/>
    <col min="2" max="16384" width="11.42578125" style="111"/>
  </cols>
  <sheetData>
    <row r="1" spans="1:1" x14ac:dyDescent="0.2">
      <c r="A1" s="112" t="s">
        <v>95</v>
      </c>
    </row>
    <row r="3" spans="1:1" x14ac:dyDescent="0.2">
      <c r="A3" s="113" t="s">
        <v>88</v>
      </c>
    </row>
    <row r="4" spans="1:1" x14ac:dyDescent="0.2">
      <c r="A4" s="113" t="s">
        <v>55</v>
      </c>
    </row>
    <row r="5" spans="1:1" x14ac:dyDescent="0.2">
      <c r="A5" s="113" t="s">
        <v>89</v>
      </c>
    </row>
    <row r="6" spans="1:1" x14ac:dyDescent="0.2">
      <c r="A6" s="113" t="s">
        <v>93</v>
      </c>
    </row>
    <row r="7" spans="1:1" x14ac:dyDescent="0.2">
      <c r="A7" s="113" t="s">
        <v>92</v>
      </c>
    </row>
    <row r="8" spans="1:1" x14ac:dyDescent="0.2">
      <c r="A8" s="113" t="s">
        <v>96</v>
      </c>
    </row>
  </sheetData>
  <hyperlinks>
    <hyperlink ref="A3" location="'Figure 1'!A1" display="Figure 1 - Résultats au diplôme national du brevet par série - session de juin 2025"/>
    <hyperlink ref="A4" location="'Figure 2'!A1" display="Figure 2 - Évolution du taux de réussite à l'issue de la session de juin du DNB selon la série depuis 2017 (en %)"/>
    <hyperlink ref="A5" location="'Figure 3 - WEB'!A1" display="Figure 3 - Effectifs et réussite des candidats au DNB selon leur sexe et leur série - session de juin 2025"/>
    <hyperlink ref="A6" location="'Figure 4 - WEB'!A1" display="Figure 4 - Évolution du taux de réussite à l'issue de la session de juin du DNB depuis 2017 (en %)"/>
    <hyperlink ref="A7" location="'Figure 5 - WEB'!A1" display="Figure 5 - Taux de réussite au DNB à la session de juin selon l'académie - session 2025"/>
    <hyperlink ref="A8" location="'Source, champ, méthodologie'!A1" display="Source, champ, méthodologi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15"/>
  <sheetViews>
    <sheetView zoomScale="130" zoomScaleNormal="130" workbookViewId="0">
      <selection activeCell="H13" sqref="H13"/>
    </sheetView>
  </sheetViews>
  <sheetFormatPr baseColWidth="10" defaultRowHeight="15" x14ac:dyDescent="0.25"/>
  <cols>
    <col min="1" max="1" width="17.85546875" customWidth="1"/>
  </cols>
  <sheetData>
    <row r="1" spans="1:11" x14ac:dyDescent="0.25">
      <c r="A1" s="106" t="s">
        <v>88</v>
      </c>
      <c r="B1" s="12"/>
      <c r="C1" s="12"/>
      <c r="D1" s="12"/>
      <c r="E1" s="12"/>
      <c r="F1" s="12"/>
      <c r="G1" s="12"/>
      <c r="H1" s="12"/>
      <c r="I1" s="12"/>
      <c r="J1" s="12"/>
      <c r="K1" s="12"/>
    </row>
    <row r="2" spans="1:11" ht="16.5" customHeight="1" x14ac:dyDescent="0.3">
      <c r="A2" s="22"/>
      <c r="B2" s="18"/>
      <c r="C2" s="18"/>
      <c r="D2" s="18"/>
      <c r="E2" s="18"/>
      <c r="F2" s="18"/>
      <c r="G2" s="18"/>
      <c r="H2" s="18"/>
      <c r="I2" s="18"/>
      <c r="J2" s="18"/>
      <c r="K2" s="18"/>
    </row>
    <row r="3" spans="1:11" ht="15.75" customHeight="1" x14ac:dyDescent="0.3">
      <c r="A3" s="23"/>
      <c r="B3" s="117">
        <v>2025</v>
      </c>
      <c r="C3" s="118"/>
      <c r="D3" s="118"/>
      <c r="E3" s="118"/>
      <c r="F3" s="118"/>
      <c r="G3" s="118"/>
      <c r="H3" s="118"/>
      <c r="I3" s="118"/>
      <c r="J3" s="119"/>
      <c r="K3" s="24">
        <v>2024</v>
      </c>
    </row>
    <row r="4" spans="1:11" ht="15.75" customHeight="1" x14ac:dyDescent="0.3">
      <c r="A4" s="25"/>
      <c r="B4" s="120" t="s">
        <v>5</v>
      </c>
      <c r="C4" s="122" t="s">
        <v>6</v>
      </c>
      <c r="D4" s="122" t="s">
        <v>7</v>
      </c>
      <c r="E4" s="124" t="s">
        <v>8</v>
      </c>
      <c r="F4" s="125"/>
      <c r="G4" s="125"/>
      <c r="H4" s="125"/>
      <c r="I4" s="126"/>
      <c r="J4" s="127" t="s">
        <v>9</v>
      </c>
      <c r="K4" s="114" t="s">
        <v>66</v>
      </c>
    </row>
    <row r="5" spans="1:11" ht="105" customHeight="1" x14ac:dyDescent="0.25">
      <c r="A5" s="26" t="s">
        <v>10</v>
      </c>
      <c r="B5" s="121"/>
      <c r="C5" s="123"/>
      <c r="D5" s="123"/>
      <c r="E5" s="27" t="s">
        <v>11</v>
      </c>
      <c r="F5" s="27" t="s">
        <v>84</v>
      </c>
      <c r="G5" s="27" t="s">
        <v>85</v>
      </c>
      <c r="H5" s="27" t="s">
        <v>86</v>
      </c>
      <c r="I5" s="27" t="s">
        <v>87</v>
      </c>
      <c r="J5" s="128"/>
      <c r="K5" s="115"/>
    </row>
    <row r="6" spans="1:11" ht="15.75" customHeight="1" x14ac:dyDescent="0.3">
      <c r="A6" s="2" t="s">
        <v>12</v>
      </c>
      <c r="B6" s="3">
        <v>770614</v>
      </c>
      <c r="C6" s="4">
        <v>760153</v>
      </c>
      <c r="D6" s="4">
        <v>658759</v>
      </c>
      <c r="E6" s="5">
        <v>15</v>
      </c>
      <c r="F6" s="5">
        <v>19.600000000000001</v>
      </c>
      <c r="G6" s="5">
        <v>23.8</v>
      </c>
      <c r="H6" s="5">
        <v>17.8</v>
      </c>
      <c r="I6" s="20">
        <v>10.5</v>
      </c>
      <c r="J6" s="6">
        <v>86.7</v>
      </c>
      <c r="K6" s="7">
        <v>86.8</v>
      </c>
    </row>
    <row r="7" spans="1:11" ht="15.75" customHeight="1" x14ac:dyDescent="0.3">
      <c r="A7" s="8" t="s">
        <v>4</v>
      </c>
      <c r="B7" s="3">
        <v>92484</v>
      </c>
      <c r="C7" s="4">
        <v>87466</v>
      </c>
      <c r="D7" s="4">
        <v>65894</v>
      </c>
      <c r="E7" s="5">
        <v>26.1</v>
      </c>
      <c r="F7" s="5">
        <v>26.2</v>
      </c>
      <c r="G7" s="5">
        <v>17.7</v>
      </c>
      <c r="H7" s="5">
        <v>4.9000000000000004</v>
      </c>
      <c r="I7" s="20">
        <v>0.5</v>
      </c>
      <c r="J7" s="6">
        <v>75.3</v>
      </c>
      <c r="K7" s="7">
        <v>75.2</v>
      </c>
    </row>
    <row r="8" spans="1:11" ht="16.5" customHeight="1" x14ac:dyDescent="0.3">
      <c r="A8" s="9" t="s">
        <v>13</v>
      </c>
      <c r="B8" s="10">
        <v>863098</v>
      </c>
      <c r="C8" s="11">
        <v>847619</v>
      </c>
      <c r="D8" s="11">
        <v>724653</v>
      </c>
      <c r="E8" s="13">
        <v>16.100000000000001</v>
      </c>
      <c r="F8" s="13">
        <v>20.3</v>
      </c>
      <c r="G8" s="13">
        <v>23.1</v>
      </c>
      <c r="H8" s="13">
        <v>16.5</v>
      </c>
      <c r="I8" s="21">
        <v>9.5</v>
      </c>
      <c r="J8" s="14">
        <v>85.5</v>
      </c>
      <c r="K8" s="15">
        <v>85.7</v>
      </c>
    </row>
    <row r="9" spans="1:11" ht="15.75" customHeight="1" x14ac:dyDescent="0.3">
      <c r="A9" s="18" t="s">
        <v>80</v>
      </c>
      <c r="B9" s="18"/>
      <c r="C9" s="18"/>
      <c r="D9" s="18"/>
      <c r="E9" s="18"/>
      <c r="F9" s="18"/>
      <c r="G9" s="18"/>
      <c r="H9" s="18"/>
      <c r="I9" s="18"/>
      <c r="J9" s="18"/>
      <c r="K9" s="18"/>
    </row>
    <row r="10" spans="1:11" ht="15.75" customHeight="1" x14ac:dyDescent="0.3">
      <c r="A10" s="18" t="s">
        <v>14</v>
      </c>
      <c r="B10" s="18"/>
      <c r="C10" s="18"/>
      <c r="D10" s="18"/>
      <c r="E10" s="18"/>
      <c r="F10" s="18"/>
      <c r="G10" s="16"/>
      <c r="H10" s="16"/>
      <c r="I10" s="16"/>
      <c r="J10" s="17"/>
      <c r="K10" s="17"/>
    </row>
    <row r="11" spans="1:11" ht="15.75" customHeight="1" x14ac:dyDescent="0.3">
      <c r="A11" s="18" t="s">
        <v>15</v>
      </c>
      <c r="B11" s="18"/>
      <c r="C11" s="18"/>
      <c r="D11" s="18"/>
      <c r="E11" s="18"/>
      <c r="F11" s="18"/>
      <c r="G11" s="19"/>
      <c r="H11" s="18"/>
      <c r="I11" s="18"/>
      <c r="J11" s="18"/>
      <c r="K11" s="18"/>
    </row>
    <row r="12" spans="1:11" ht="15.75" customHeight="1" x14ac:dyDescent="0.3">
      <c r="A12" s="18" t="s">
        <v>64</v>
      </c>
      <c r="B12" s="18"/>
      <c r="C12" s="18"/>
      <c r="D12" s="18"/>
      <c r="E12" s="18"/>
      <c r="F12" s="18"/>
      <c r="G12" s="19"/>
      <c r="H12" s="18"/>
      <c r="I12" s="18"/>
      <c r="J12" s="18"/>
      <c r="K12" s="18"/>
    </row>
    <row r="13" spans="1:11" ht="15.75" customHeight="1" x14ac:dyDescent="0.3">
      <c r="A13" s="116" t="s">
        <v>79</v>
      </c>
      <c r="B13" s="116"/>
      <c r="C13" s="116"/>
      <c r="D13" s="18"/>
      <c r="E13" s="18"/>
      <c r="F13" s="19"/>
      <c r="G13" s="19"/>
      <c r="H13" s="18"/>
      <c r="I13" s="18"/>
      <c r="J13" s="18"/>
      <c r="K13" s="18"/>
    </row>
    <row r="14" spans="1:11" ht="15.75" x14ac:dyDescent="0.3">
      <c r="F14" s="19"/>
      <c r="G14" s="19"/>
    </row>
    <row r="15" spans="1:11" ht="15.75" x14ac:dyDescent="0.3">
      <c r="F15" s="19"/>
      <c r="G15" s="19"/>
    </row>
  </sheetData>
  <mergeCells count="8">
    <mergeCell ref="K4:K5"/>
    <mergeCell ref="A13:C13"/>
    <mergeCell ref="B3:J3"/>
    <mergeCell ref="B4:B5"/>
    <mergeCell ref="C4:C5"/>
    <mergeCell ref="D4:D5"/>
    <mergeCell ref="E4:I4"/>
    <mergeCell ref="J4:J5"/>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30"/>
  <sheetViews>
    <sheetView zoomScale="130" zoomScaleNormal="130" workbookViewId="0"/>
  </sheetViews>
  <sheetFormatPr baseColWidth="10" defaultRowHeight="15" x14ac:dyDescent="0.25"/>
  <cols>
    <col min="1" max="1" width="15" customWidth="1"/>
    <col min="2" max="9" width="12.5703125" customWidth="1"/>
  </cols>
  <sheetData>
    <row r="1" spans="1:10" x14ac:dyDescent="0.25">
      <c r="A1" s="1" t="s">
        <v>55</v>
      </c>
    </row>
    <row r="2" spans="1:10" ht="15.75" customHeight="1" x14ac:dyDescent="0.25"/>
    <row r="3" spans="1:10" x14ac:dyDescent="0.25">
      <c r="A3" s="35" t="s">
        <v>10</v>
      </c>
      <c r="B3" s="31">
        <v>2017</v>
      </c>
      <c r="C3" s="31">
        <v>2018</v>
      </c>
      <c r="D3" s="31">
        <v>2019</v>
      </c>
      <c r="E3" s="31">
        <v>2020</v>
      </c>
      <c r="F3" s="31">
        <v>2021</v>
      </c>
      <c r="G3" s="31">
        <v>2022</v>
      </c>
      <c r="H3" s="31">
        <v>2023</v>
      </c>
      <c r="I3" s="31">
        <v>2024</v>
      </c>
      <c r="J3" s="32" t="s">
        <v>68</v>
      </c>
    </row>
    <row r="4" spans="1:10" x14ac:dyDescent="0.25">
      <c r="A4" s="30" t="s">
        <v>3</v>
      </c>
      <c r="B4" s="29">
        <v>89.9</v>
      </c>
      <c r="C4" s="29">
        <v>88.1</v>
      </c>
      <c r="D4" s="29">
        <v>87.9</v>
      </c>
      <c r="E4" s="29">
        <v>91.4</v>
      </c>
      <c r="F4" s="29">
        <v>89</v>
      </c>
      <c r="G4" s="29">
        <v>88.7</v>
      </c>
      <c r="H4" s="29">
        <v>90.3</v>
      </c>
      <c r="I4" s="29">
        <v>86.8</v>
      </c>
      <c r="J4" s="28">
        <v>86.7</v>
      </c>
    </row>
    <row r="5" spans="1:10" x14ac:dyDescent="0.25">
      <c r="A5" s="30" t="s">
        <v>4</v>
      </c>
      <c r="B5" s="29">
        <v>79.8</v>
      </c>
      <c r="C5" s="29">
        <v>78.3</v>
      </c>
      <c r="D5" s="29">
        <v>72.900000000000006</v>
      </c>
      <c r="E5" s="29">
        <v>82.3</v>
      </c>
      <c r="F5" s="29">
        <v>79</v>
      </c>
      <c r="G5" s="29">
        <v>77.5</v>
      </c>
      <c r="H5" s="29">
        <v>78.099999999999994</v>
      </c>
      <c r="I5" s="29">
        <v>75.2</v>
      </c>
      <c r="J5" s="28">
        <v>75.3</v>
      </c>
    </row>
    <row r="6" spans="1:10" ht="15.75" customHeight="1" x14ac:dyDescent="0.25">
      <c r="A6" s="33" t="s">
        <v>2</v>
      </c>
      <c r="B6" s="34">
        <v>89</v>
      </c>
      <c r="C6" s="34">
        <v>87.2</v>
      </c>
      <c r="D6" s="34">
        <v>86.5</v>
      </c>
      <c r="E6" s="34">
        <v>90.6</v>
      </c>
      <c r="F6" s="34">
        <v>88.1</v>
      </c>
      <c r="G6" s="34">
        <v>87.7</v>
      </c>
      <c r="H6" s="34">
        <v>89.1</v>
      </c>
      <c r="I6" s="34">
        <v>85.7</v>
      </c>
      <c r="J6" s="36">
        <v>85.5</v>
      </c>
    </row>
    <row r="7" spans="1:10" ht="15.75" customHeight="1" x14ac:dyDescent="0.3">
      <c r="A7" s="18" t="s">
        <v>67</v>
      </c>
    </row>
    <row r="8" spans="1:10" ht="15.75" customHeight="1" x14ac:dyDescent="0.3">
      <c r="A8" s="18" t="s">
        <v>81</v>
      </c>
    </row>
    <row r="9" spans="1:10" ht="15.75" customHeight="1" x14ac:dyDescent="0.3">
      <c r="A9" s="18" t="s">
        <v>14</v>
      </c>
    </row>
    <row r="10" spans="1:10" ht="15.75" customHeight="1" x14ac:dyDescent="0.3">
      <c r="A10" s="18" t="s">
        <v>15</v>
      </c>
    </row>
    <row r="11" spans="1:10" ht="15.75" customHeight="1" x14ac:dyDescent="0.3">
      <c r="A11" s="116" t="s">
        <v>79</v>
      </c>
      <c r="B11" s="116"/>
      <c r="C11" s="116"/>
    </row>
    <row r="30" spans="1:1" ht="15.75" customHeight="1" x14ac:dyDescent="0.3">
      <c r="A30" s="37"/>
    </row>
  </sheetData>
  <mergeCells count="1">
    <mergeCell ref="A11:C11"/>
  </mergeCell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Y15"/>
  <sheetViews>
    <sheetView zoomScale="130" zoomScaleNormal="130" workbookViewId="0">
      <selection activeCell="A9" sqref="A9"/>
    </sheetView>
  </sheetViews>
  <sheetFormatPr baseColWidth="10" defaultRowHeight="15" x14ac:dyDescent="0.25"/>
  <sheetData>
    <row r="1" spans="1:25" x14ac:dyDescent="0.25">
      <c r="A1" s="106" t="s">
        <v>89</v>
      </c>
    </row>
    <row r="3" spans="1:25" x14ac:dyDescent="0.25">
      <c r="A3" s="136"/>
      <c r="B3" s="138" t="s">
        <v>74</v>
      </c>
      <c r="C3" s="131"/>
      <c r="D3" s="131"/>
      <c r="E3" s="131"/>
      <c r="F3" s="131"/>
      <c r="G3" s="131"/>
      <c r="H3" s="131"/>
      <c r="I3" s="131"/>
      <c r="J3" s="131"/>
      <c r="K3" s="131"/>
      <c r="L3" s="131"/>
      <c r="M3" s="131"/>
      <c r="N3" s="130" t="s">
        <v>75</v>
      </c>
      <c r="O3" s="131"/>
      <c r="P3" s="131"/>
      <c r="Q3" s="131"/>
      <c r="R3" s="131"/>
      <c r="S3" s="131"/>
      <c r="T3" s="131"/>
      <c r="U3" s="131"/>
      <c r="V3" s="131"/>
      <c r="W3" s="131"/>
      <c r="X3" s="131"/>
      <c r="Y3" s="132"/>
    </row>
    <row r="4" spans="1:25" x14ac:dyDescent="0.25">
      <c r="A4" s="137"/>
      <c r="B4" s="133" t="s">
        <v>48</v>
      </c>
      <c r="C4" s="139"/>
      <c r="D4" s="139"/>
      <c r="E4" s="140"/>
      <c r="F4" s="142" t="s">
        <v>49</v>
      </c>
      <c r="G4" s="134"/>
      <c r="H4" s="134"/>
      <c r="I4" s="134"/>
      <c r="J4" s="142" t="s">
        <v>2</v>
      </c>
      <c r="K4" s="134"/>
      <c r="L4" s="134"/>
      <c r="M4" s="143"/>
      <c r="N4" s="141" t="s">
        <v>48</v>
      </c>
      <c r="O4" s="139"/>
      <c r="P4" s="139"/>
      <c r="Q4" s="140"/>
      <c r="R4" s="133" t="s">
        <v>49</v>
      </c>
      <c r="S4" s="134"/>
      <c r="T4" s="134"/>
      <c r="U4" s="135"/>
      <c r="V4" s="129" t="s">
        <v>2</v>
      </c>
      <c r="W4" s="129"/>
      <c r="X4" s="129"/>
      <c r="Y4" s="129"/>
    </row>
    <row r="5" spans="1:25" x14ac:dyDescent="0.25">
      <c r="A5" s="40" t="s">
        <v>71</v>
      </c>
      <c r="B5" s="40" t="s">
        <v>5</v>
      </c>
      <c r="C5" s="40" t="s">
        <v>72</v>
      </c>
      <c r="D5" s="40" t="s">
        <v>7</v>
      </c>
      <c r="E5" s="40" t="s">
        <v>73</v>
      </c>
      <c r="F5" s="40" t="s">
        <v>5</v>
      </c>
      <c r="G5" s="40" t="s">
        <v>72</v>
      </c>
      <c r="H5" s="40" t="s">
        <v>7</v>
      </c>
      <c r="I5" s="54" t="s">
        <v>73</v>
      </c>
      <c r="J5" s="54" t="s">
        <v>5</v>
      </c>
      <c r="K5" s="54" t="s">
        <v>72</v>
      </c>
      <c r="L5" s="54" t="s">
        <v>7</v>
      </c>
      <c r="M5" s="101" t="s">
        <v>73</v>
      </c>
      <c r="N5" s="55" t="s">
        <v>5</v>
      </c>
      <c r="O5" s="40" t="s">
        <v>72</v>
      </c>
      <c r="P5" s="40" t="s">
        <v>7</v>
      </c>
      <c r="Q5" s="40" t="s">
        <v>73</v>
      </c>
      <c r="R5" s="40" t="s">
        <v>5</v>
      </c>
      <c r="S5" s="40" t="s">
        <v>72</v>
      </c>
      <c r="T5" s="40" t="s">
        <v>7</v>
      </c>
      <c r="U5" s="40" t="s">
        <v>73</v>
      </c>
      <c r="V5" s="96" t="s">
        <v>5</v>
      </c>
      <c r="W5" s="96" t="s">
        <v>72</v>
      </c>
      <c r="X5" s="96" t="s">
        <v>7</v>
      </c>
      <c r="Y5" s="96" t="s">
        <v>73</v>
      </c>
    </row>
    <row r="6" spans="1:25" x14ac:dyDescent="0.25">
      <c r="A6" s="41" t="s">
        <v>1</v>
      </c>
      <c r="B6" s="42">
        <v>389064</v>
      </c>
      <c r="C6" s="43">
        <v>384147</v>
      </c>
      <c r="D6" s="43">
        <v>343856</v>
      </c>
      <c r="E6" s="44">
        <v>89.5</v>
      </c>
      <c r="F6" s="42">
        <v>36190</v>
      </c>
      <c r="G6" s="43">
        <v>34202</v>
      </c>
      <c r="H6" s="43">
        <v>26650</v>
      </c>
      <c r="I6" s="51">
        <v>77.900000000000006</v>
      </c>
      <c r="J6" s="42">
        <f>B6+F6</f>
        <v>425254</v>
      </c>
      <c r="K6" s="105">
        <f t="shared" ref="K6:L8" si="0">C6+G6</f>
        <v>418349</v>
      </c>
      <c r="L6" s="105">
        <f t="shared" si="0"/>
        <v>370506</v>
      </c>
      <c r="M6" s="102">
        <v>88.6</v>
      </c>
      <c r="N6" s="56">
        <v>386639</v>
      </c>
      <c r="O6" s="43">
        <v>381519</v>
      </c>
      <c r="P6" s="43">
        <v>342304</v>
      </c>
      <c r="Q6" s="44">
        <v>89.7</v>
      </c>
      <c r="R6" s="42">
        <v>33945</v>
      </c>
      <c r="S6" s="43">
        <v>31967</v>
      </c>
      <c r="T6" s="43">
        <v>25203</v>
      </c>
      <c r="U6" s="44">
        <v>78.8</v>
      </c>
      <c r="V6" s="93">
        <v>420584</v>
      </c>
      <c r="W6" s="93">
        <v>413486</v>
      </c>
      <c r="X6" s="93">
        <v>367507</v>
      </c>
      <c r="Y6" s="97">
        <v>88.9</v>
      </c>
    </row>
    <row r="7" spans="1:25" ht="15.75" customHeight="1" thickBot="1" x14ac:dyDescent="0.3">
      <c r="A7" s="41" t="s">
        <v>0</v>
      </c>
      <c r="B7" s="42">
        <v>381550</v>
      </c>
      <c r="C7" s="43">
        <v>376006</v>
      </c>
      <c r="D7" s="43">
        <v>314903</v>
      </c>
      <c r="E7" s="44">
        <v>83.7</v>
      </c>
      <c r="F7" s="42">
        <v>56294</v>
      </c>
      <c r="G7" s="43">
        <v>53264</v>
      </c>
      <c r="H7" s="43">
        <v>39244</v>
      </c>
      <c r="I7" s="51">
        <v>73.7</v>
      </c>
      <c r="J7" s="42">
        <f>B7+F7</f>
        <v>437844</v>
      </c>
      <c r="K7" s="105">
        <f t="shared" si="0"/>
        <v>429270</v>
      </c>
      <c r="L7" s="105">
        <f t="shared" si="0"/>
        <v>354147</v>
      </c>
      <c r="M7" s="102">
        <v>82.5</v>
      </c>
      <c r="N7" s="56">
        <v>380528</v>
      </c>
      <c r="O7" s="43">
        <v>374683</v>
      </c>
      <c r="P7" s="43">
        <v>314158</v>
      </c>
      <c r="Q7" s="44">
        <v>83.8</v>
      </c>
      <c r="R7" s="42">
        <v>54890</v>
      </c>
      <c r="S7" s="43">
        <v>51799</v>
      </c>
      <c r="T7" s="43">
        <v>37809</v>
      </c>
      <c r="U7" s="44">
        <v>73</v>
      </c>
      <c r="V7" s="93">
        <v>435418</v>
      </c>
      <c r="W7" s="93">
        <v>426482</v>
      </c>
      <c r="X7" s="93">
        <v>351967</v>
      </c>
      <c r="Y7" s="98">
        <v>82.5</v>
      </c>
    </row>
    <row r="8" spans="1:25" ht="15.75" customHeight="1" thickBot="1" x14ac:dyDescent="0.3">
      <c r="A8" s="45" t="s">
        <v>2</v>
      </c>
      <c r="B8" s="46">
        <v>770614</v>
      </c>
      <c r="C8" s="47">
        <v>760153</v>
      </c>
      <c r="D8" s="47">
        <v>658759</v>
      </c>
      <c r="E8" s="48">
        <v>86.7</v>
      </c>
      <c r="F8" s="49">
        <v>92484</v>
      </c>
      <c r="G8" s="47">
        <v>87466</v>
      </c>
      <c r="H8" s="47">
        <v>65894</v>
      </c>
      <c r="I8" s="48">
        <v>75.3</v>
      </c>
      <c r="J8" s="49">
        <f>B8+F8</f>
        <v>863098</v>
      </c>
      <c r="K8" s="47">
        <f t="shared" si="0"/>
        <v>847619</v>
      </c>
      <c r="L8" s="47">
        <f t="shared" si="0"/>
        <v>724653</v>
      </c>
      <c r="M8" s="103">
        <v>85.5</v>
      </c>
      <c r="N8" s="57">
        <f>SUM(N6:N7)</f>
        <v>767167</v>
      </c>
      <c r="O8" s="47">
        <f t="shared" ref="O8:P8" si="1">SUM(O6:O7)</f>
        <v>756202</v>
      </c>
      <c r="P8" s="47">
        <f t="shared" si="1"/>
        <v>656462</v>
      </c>
      <c r="Q8" s="58">
        <v>86.8</v>
      </c>
      <c r="R8" s="49">
        <f t="shared" ref="R8:T8" si="2">SUM(R6:R7)</f>
        <v>88835</v>
      </c>
      <c r="S8" s="47">
        <f t="shared" si="2"/>
        <v>83766</v>
      </c>
      <c r="T8" s="47">
        <f t="shared" si="2"/>
        <v>63012</v>
      </c>
      <c r="U8" s="50">
        <v>75.2</v>
      </c>
      <c r="V8" s="100">
        <v>856002</v>
      </c>
      <c r="W8" s="100">
        <v>839968</v>
      </c>
      <c r="X8" s="100">
        <v>719474</v>
      </c>
      <c r="Y8" s="99">
        <v>85.7</v>
      </c>
    </row>
    <row r="9" spans="1:25" ht="15.75" customHeight="1" x14ac:dyDescent="0.3">
      <c r="A9" s="18" t="s">
        <v>90</v>
      </c>
      <c r="B9" s="52"/>
      <c r="C9" s="52"/>
      <c r="D9" s="52"/>
      <c r="E9" s="53"/>
      <c r="F9" s="52"/>
      <c r="G9" s="52"/>
      <c r="H9" s="52"/>
      <c r="I9" s="52"/>
      <c r="J9" s="52"/>
      <c r="K9" s="52"/>
      <c r="L9" s="52"/>
      <c r="M9" s="53"/>
      <c r="N9" s="52"/>
      <c r="O9" s="52"/>
      <c r="P9" s="52"/>
      <c r="Q9" s="53"/>
      <c r="R9" s="52"/>
      <c r="S9" s="52"/>
      <c r="T9" s="52"/>
      <c r="U9" s="53"/>
    </row>
    <row r="10" spans="1:25" ht="15.75" customHeight="1" x14ac:dyDescent="0.3">
      <c r="A10" s="18" t="s">
        <v>82</v>
      </c>
    </row>
    <row r="11" spans="1:25" ht="15.75" customHeight="1" x14ac:dyDescent="0.3">
      <c r="A11" s="18" t="s">
        <v>14</v>
      </c>
    </row>
    <row r="12" spans="1:25" ht="15.75" customHeight="1" x14ac:dyDescent="0.3">
      <c r="A12" s="18" t="s">
        <v>15</v>
      </c>
      <c r="M12" s="104"/>
    </row>
    <row r="13" spans="1:25" ht="15.75" customHeight="1" x14ac:dyDescent="0.3">
      <c r="A13" s="116" t="s">
        <v>79</v>
      </c>
      <c r="B13" s="116"/>
      <c r="C13" s="116"/>
      <c r="M13" s="104"/>
    </row>
    <row r="14" spans="1:25" x14ac:dyDescent="0.25">
      <c r="F14" s="92"/>
      <c r="M14" s="104"/>
    </row>
    <row r="15" spans="1:25" x14ac:dyDescent="0.25">
      <c r="C15" s="95"/>
      <c r="G15" s="93"/>
    </row>
  </sheetData>
  <mergeCells count="10">
    <mergeCell ref="V4:Y4"/>
    <mergeCell ref="N3:Y3"/>
    <mergeCell ref="A13:C13"/>
    <mergeCell ref="R4:U4"/>
    <mergeCell ref="A3:A4"/>
    <mergeCell ref="B3:M3"/>
    <mergeCell ref="B4:E4"/>
    <mergeCell ref="N4:Q4"/>
    <mergeCell ref="F4:I4"/>
    <mergeCell ref="J4:M4"/>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20"/>
  <sheetViews>
    <sheetView zoomScale="130" zoomScaleNormal="130" workbookViewId="0"/>
  </sheetViews>
  <sheetFormatPr baseColWidth="10" defaultRowHeight="15" x14ac:dyDescent="0.25"/>
  <cols>
    <col min="1" max="1" width="15" customWidth="1"/>
    <col min="2" max="9" width="12.5703125" customWidth="1"/>
  </cols>
  <sheetData>
    <row r="1" spans="1:10" x14ac:dyDescent="0.25">
      <c r="A1" s="1" t="s">
        <v>93</v>
      </c>
    </row>
    <row r="2" spans="1:10" ht="15.75" customHeight="1" x14ac:dyDescent="0.25"/>
    <row r="3" spans="1:10" x14ac:dyDescent="0.25">
      <c r="A3" s="61"/>
      <c r="B3" s="31">
        <v>2017</v>
      </c>
      <c r="C3" s="31">
        <v>2018</v>
      </c>
      <c r="D3" s="31">
        <v>2019</v>
      </c>
      <c r="E3" s="31">
        <v>2020</v>
      </c>
      <c r="F3" s="31">
        <v>2021</v>
      </c>
      <c r="G3" s="31">
        <v>2022</v>
      </c>
      <c r="H3" s="31">
        <v>2023</v>
      </c>
      <c r="I3" s="31">
        <v>2024</v>
      </c>
      <c r="J3" s="32" t="s">
        <v>68</v>
      </c>
    </row>
    <row r="4" spans="1:10" x14ac:dyDescent="0.25">
      <c r="A4" s="64" t="s">
        <v>16</v>
      </c>
      <c r="B4" s="62"/>
      <c r="C4" s="62"/>
      <c r="D4" s="62"/>
      <c r="E4" s="62"/>
      <c r="F4" s="62"/>
      <c r="G4" s="62"/>
      <c r="H4" s="62"/>
      <c r="I4" s="62"/>
      <c r="J4" s="63"/>
    </row>
    <row r="5" spans="1:10" x14ac:dyDescent="0.25">
      <c r="A5" s="30" t="s">
        <v>1</v>
      </c>
      <c r="B5" s="60">
        <v>92.1</v>
      </c>
      <c r="C5" s="60">
        <v>90.7</v>
      </c>
      <c r="D5" s="60">
        <v>90.3</v>
      </c>
      <c r="E5" s="60">
        <v>93.6</v>
      </c>
      <c r="F5" s="60">
        <v>91.2</v>
      </c>
      <c r="G5" s="29">
        <v>90.7</v>
      </c>
      <c r="H5" s="29">
        <v>91.9</v>
      </c>
      <c r="I5" s="29">
        <v>88.9</v>
      </c>
      <c r="J5" s="59">
        <v>88.6</v>
      </c>
    </row>
    <row r="6" spans="1:10" ht="14.25" customHeight="1" x14ac:dyDescent="0.25">
      <c r="A6" s="30" t="s">
        <v>0</v>
      </c>
      <c r="B6" s="60">
        <v>85.9</v>
      </c>
      <c r="C6" s="60">
        <v>83.8</v>
      </c>
      <c r="D6" s="60">
        <v>82.8</v>
      </c>
      <c r="E6" s="60">
        <v>87.6</v>
      </c>
      <c r="F6" s="60">
        <v>85.1</v>
      </c>
      <c r="G6" s="29">
        <v>84.7</v>
      </c>
      <c r="H6" s="29">
        <v>86.3</v>
      </c>
      <c r="I6" s="29">
        <v>82.5</v>
      </c>
      <c r="J6" s="28">
        <v>82.5</v>
      </c>
    </row>
    <row r="7" spans="1:10" x14ac:dyDescent="0.25">
      <c r="A7" s="35" t="s">
        <v>10</v>
      </c>
      <c r="B7" s="60"/>
      <c r="C7" s="60"/>
      <c r="D7" s="60"/>
      <c r="E7" s="60"/>
      <c r="F7" s="60"/>
      <c r="G7" s="29"/>
      <c r="H7" s="29"/>
      <c r="I7" s="29"/>
      <c r="J7" s="28"/>
    </row>
    <row r="8" spans="1:10" x14ac:dyDescent="0.25">
      <c r="A8" s="30" t="s">
        <v>3</v>
      </c>
      <c r="B8" s="29">
        <v>89.9</v>
      </c>
      <c r="C8" s="29">
        <v>88.1</v>
      </c>
      <c r="D8" s="29">
        <v>87.9</v>
      </c>
      <c r="E8" s="29">
        <v>91.4</v>
      </c>
      <c r="F8" s="29">
        <v>89</v>
      </c>
      <c r="G8" s="29">
        <v>88.7</v>
      </c>
      <c r="H8" s="29">
        <v>90.3</v>
      </c>
      <c r="I8" s="29">
        <v>86.8</v>
      </c>
      <c r="J8" s="28">
        <v>86.7</v>
      </c>
    </row>
    <row r="9" spans="1:10" x14ac:dyDescent="0.25">
      <c r="A9" s="30" t="s">
        <v>4</v>
      </c>
      <c r="B9" s="29">
        <v>79.8</v>
      </c>
      <c r="C9" s="29">
        <v>78.3</v>
      </c>
      <c r="D9" s="29">
        <v>72.900000000000006</v>
      </c>
      <c r="E9" s="29">
        <v>82.3</v>
      </c>
      <c r="F9" s="29">
        <v>79</v>
      </c>
      <c r="G9" s="29">
        <v>77.5</v>
      </c>
      <c r="H9" s="29">
        <v>78.099999999999994</v>
      </c>
      <c r="I9" s="29">
        <v>75.2</v>
      </c>
      <c r="J9" s="28">
        <v>75.3</v>
      </c>
    </row>
    <row r="10" spans="1:10" ht="15.75" customHeight="1" x14ac:dyDescent="0.25">
      <c r="A10" s="33" t="s">
        <v>2</v>
      </c>
      <c r="B10" s="34">
        <v>89</v>
      </c>
      <c r="C10" s="34">
        <v>87.2</v>
      </c>
      <c r="D10" s="34">
        <v>86.5</v>
      </c>
      <c r="E10" s="34">
        <v>90.6</v>
      </c>
      <c r="F10" s="34">
        <v>88.1</v>
      </c>
      <c r="G10" s="34">
        <v>87.7</v>
      </c>
      <c r="H10" s="34">
        <v>89.1</v>
      </c>
      <c r="I10" s="34">
        <v>85.7</v>
      </c>
      <c r="J10" s="36">
        <v>85.5</v>
      </c>
    </row>
    <row r="11" spans="1:10" ht="15.75" customHeight="1" x14ac:dyDescent="0.3">
      <c r="A11" s="18" t="s">
        <v>90</v>
      </c>
      <c r="I11" s="65"/>
    </row>
    <row r="12" spans="1:10" ht="15.75" customHeight="1" x14ac:dyDescent="0.3">
      <c r="A12" s="18" t="s">
        <v>81</v>
      </c>
    </row>
    <row r="13" spans="1:10" ht="15.75" customHeight="1" x14ac:dyDescent="0.3">
      <c r="A13" s="18" t="s">
        <v>14</v>
      </c>
    </row>
    <row r="14" spans="1:10" ht="15.75" customHeight="1" x14ac:dyDescent="0.3">
      <c r="A14" s="18" t="s">
        <v>15</v>
      </c>
    </row>
    <row r="15" spans="1:10" ht="15.75" customHeight="1" x14ac:dyDescent="0.3">
      <c r="A15" s="116" t="s">
        <v>79</v>
      </c>
      <c r="B15" s="116"/>
      <c r="C15" s="116"/>
      <c r="I15" s="65"/>
    </row>
    <row r="16" spans="1:10" x14ac:dyDescent="0.25">
      <c r="B16" s="65"/>
      <c r="C16" s="65"/>
      <c r="D16" s="65"/>
      <c r="E16" s="65"/>
      <c r="F16" s="65"/>
      <c r="G16" s="65"/>
      <c r="H16" s="65"/>
      <c r="I16" s="65"/>
    </row>
    <row r="17" spans="2:9" x14ac:dyDescent="0.25">
      <c r="B17" s="65"/>
      <c r="C17" s="65"/>
      <c r="D17" s="65"/>
      <c r="E17" s="65"/>
      <c r="F17" s="65"/>
      <c r="G17" s="65"/>
      <c r="H17" s="65"/>
      <c r="I17" s="65"/>
    </row>
    <row r="18" spans="2:9" x14ac:dyDescent="0.25">
      <c r="B18" s="65"/>
      <c r="C18" s="65"/>
      <c r="D18" s="65"/>
      <c r="E18" s="65"/>
      <c r="F18" s="65"/>
      <c r="G18" s="65"/>
      <c r="H18" s="65"/>
      <c r="I18" s="65"/>
    </row>
    <row r="20" spans="2:9" x14ac:dyDescent="0.25">
      <c r="C20" s="65"/>
      <c r="D20" s="65"/>
      <c r="E20" s="65"/>
      <c r="F20" s="65"/>
      <c r="G20" s="65"/>
      <c r="H20" s="65"/>
      <c r="I20" s="65"/>
    </row>
  </sheetData>
  <mergeCells count="1">
    <mergeCell ref="A15:C15"/>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40"/>
  <sheetViews>
    <sheetView zoomScale="115" zoomScaleNormal="115" workbookViewId="0"/>
  </sheetViews>
  <sheetFormatPr baseColWidth="10" defaultRowHeight="15" x14ac:dyDescent="0.25"/>
  <cols>
    <col min="1" max="1" width="22.85546875" customWidth="1"/>
    <col min="2" max="4" width="12.85546875" customWidth="1"/>
    <col min="5" max="5" width="14.42578125" customWidth="1"/>
    <col min="9" max="9" width="14.42578125" customWidth="1"/>
    <col min="10" max="12" width="12.85546875" customWidth="1"/>
    <col min="13" max="13" width="14.42578125" customWidth="1"/>
  </cols>
  <sheetData>
    <row r="1" spans="1:13" x14ac:dyDescent="0.25">
      <c r="A1" s="78" t="s">
        <v>92</v>
      </c>
    </row>
    <row r="2" spans="1:13" x14ac:dyDescent="0.25">
      <c r="A2" s="78"/>
    </row>
    <row r="3" spans="1:13" x14ac:dyDescent="0.25">
      <c r="A3" s="144" t="s">
        <v>47</v>
      </c>
      <c r="B3" s="133" t="s">
        <v>48</v>
      </c>
      <c r="C3" s="139"/>
      <c r="D3" s="139"/>
      <c r="E3" s="140"/>
      <c r="F3" s="133" t="s">
        <v>49</v>
      </c>
      <c r="G3" s="134"/>
      <c r="H3" s="134"/>
      <c r="I3" s="135"/>
      <c r="J3" s="139" t="s">
        <v>13</v>
      </c>
      <c r="K3" s="134"/>
      <c r="L3" s="134"/>
      <c r="M3" s="135"/>
    </row>
    <row r="4" spans="1:13" x14ac:dyDescent="0.25">
      <c r="A4" s="145"/>
      <c r="B4" s="68" t="s">
        <v>53</v>
      </c>
      <c r="C4" s="38" t="s">
        <v>50</v>
      </c>
      <c r="D4" s="68" t="s">
        <v>51</v>
      </c>
      <c r="E4" s="39" t="s">
        <v>52</v>
      </c>
      <c r="F4" s="68" t="s">
        <v>53</v>
      </c>
      <c r="G4" s="38" t="s">
        <v>50</v>
      </c>
      <c r="H4" s="68" t="s">
        <v>51</v>
      </c>
      <c r="I4" s="39" t="s">
        <v>52</v>
      </c>
      <c r="J4" s="39" t="s">
        <v>53</v>
      </c>
      <c r="K4" s="38" t="s">
        <v>50</v>
      </c>
      <c r="L4" s="68" t="s">
        <v>51</v>
      </c>
      <c r="M4" s="39" t="s">
        <v>52</v>
      </c>
    </row>
    <row r="5" spans="1:13" ht="15.75" customHeight="1" x14ac:dyDescent="0.25">
      <c r="A5" s="79" t="s">
        <v>17</v>
      </c>
      <c r="B5" s="66">
        <v>34012</v>
      </c>
      <c r="C5" s="70">
        <v>33440</v>
      </c>
      <c r="D5" s="70">
        <v>28538</v>
      </c>
      <c r="E5" s="71">
        <v>85.3</v>
      </c>
      <c r="F5" s="69">
        <v>3742</v>
      </c>
      <c r="G5" s="70">
        <v>3467</v>
      </c>
      <c r="H5" s="70">
        <v>2577</v>
      </c>
      <c r="I5" s="71">
        <v>74.3</v>
      </c>
      <c r="J5" s="70">
        <v>37754</v>
      </c>
      <c r="K5" s="70">
        <v>36907</v>
      </c>
      <c r="L5" s="70">
        <v>31115</v>
      </c>
      <c r="M5" s="71">
        <v>84.3</v>
      </c>
    </row>
    <row r="6" spans="1:13" ht="15.75" customHeight="1" x14ac:dyDescent="0.25">
      <c r="A6" s="79" t="s">
        <v>18</v>
      </c>
      <c r="B6" s="66">
        <v>22186</v>
      </c>
      <c r="C6" s="70">
        <v>21943</v>
      </c>
      <c r="D6" s="70">
        <v>18782</v>
      </c>
      <c r="E6" s="71">
        <v>85.6</v>
      </c>
      <c r="F6" s="69">
        <v>2728</v>
      </c>
      <c r="G6" s="70">
        <v>2547</v>
      </c>
      <c r="H6" s="70">
        <v>1887</v>
      </c>
      <c r="I6" s="71">
        <v>74.099999999999994</v>
      </c>
      <c r="J6" s="70">
        <v>24914</v>
      </c>
      <c r="K6" s="70">
        <v>24490</v>
      </c>
      <c r="L6" s="70">
        <v>20669</v>
      </c>
      <c r="M6" s="71">
        <v>84.4</v>
      </c>
    </row>
    <row r="7" spans="1:13" ht="15.75" customHeight="1" x14ac:dyDescent="0.25">
      <c r="A7" s="79" t="s">
        <v>19</v>
      </c>
      <c r="B7" s="66">
        <v>12797</v>
      </c>
      <c r="C7" s="70">
        <v>12677</v>
      </c>
      <c r="D7" s="70">
        <v>10972</v>
      </c>
      <c r="E7" s="71">
        <v>86.6</v>
      </c>
      <c r="F7" s="69">
        <v>1822</v>
      </c>
      <c r="G7" s="70">
        <v>1762</v>
      </c>
      <c r="H7" s="70">
        <v>1343</v>
      </c>
      <c r="I7" s="71">
        <v>76.2</v>
      </c>
      <c r="J7" s="70">
        <v>14619</v>
      </c>
      <c r="K7" s="70">
        <v>14439</v>
      </c>
      <c r="L7" s="70">
        <v>12315</v>
      </c>
      <c r="M7" s="71">
        <v>85.3</v>
      </c>
    </row>
    <row r="8" spans="1:13" ht="15.75" customHeight="1" x14ac:dyDescent="0.25">
      <c r="A8" s="79" t="s">
        <v>20</v>
      </c>
      <c r="B8" s="66">
        <v>37209</v>
      </c>
      <c r="C8" s="70">
        <v>36421</v>
      </c>
      <c r="D8" s="70">
        <v>32727</v>
      </c>
      <c r="E8" s="71">
        <v>89.9</v>
      </c>
      <c r="F8" s="69">
        <v>5131</v>
      </c>
      <c r="G8" s="70">
        <v>4808</v>
      </c>
      <c r="H8" s="70">
        <v>3880</v>
      </c>
      <c r="I8" s="71">
        <v>80.7</v>
      </c>
      <c r="J8" s="70">
        <v>42340</v>
      </c>
      <c r="K8" s="70">
        <v>41229</v>
      </c>
      <c r="L8" s="70">
        <v>36607</v>
      </c>
      <c r="M8" s="71">
        <v>88.8</v>
      </c>
    </row>
    <row r="9" spans="1:13" ht="15.75" customHeight="1" x14ac:dyDescent="0.25">
      <c r="A9" s="79" t="s">
        <v>21</v>
      </c>
      <c r="B9" s="66">
        <v>13386</v>
      </c>
      <c r="C9" s="70">
        <v>13258</v>
      </c>
      <c r="D9" s="70">
        <v>11859</v>
      </c>
      <c r="E9" s="71">
        <v>89.4</v>
      </c>
      <c r="F9" s="69">
        <v>2215</v>
      </c>
      <c r="G9" s="70">
        <v>2067</v>
      </c>
      <c r="H9" s="70">
        <v>1568</v>
      </c>
      <c r="I9" s="71">
        <v>75.900000000000006</v>
      </c>
      <c r="J9" s="70">
        <v>15601</v>
      </c>
      <c r="K9" s="70">
        <v>15325</v>
      </c>
      <c r="L9" s="70">
        <v>13427</v>
      </c>
      <c r="M9" s="71">
        <v>87.6</v>
      </c>
    </row>
    <row r="10" spans="1:13" ht="15.75" customHeight="1" x14ac:dyDescent="0.25">
      <c r="A10" s="79" t="s">
        <v>22</v>
      </c>
      <c r="B10" s="66">
        <v>3065</v>
      </c>
      <c r="C10" s="70">
        <v>3039</v>
      </c>
      <c r="D10" s="70">
        <v>2782</v>
      </c>
      <c r="E10" s="71">
        <v>91.5</v>
      </c>
      <c r="F10" s="69">
        <v>228</v>
      </c>
      <c r="G10" s="70">
        <v>222</v>
      </c>
      <c r="H10" s="70">
        <v>191</v>
      </c>
      <c r="I10" s="71">
        <v>86</v>
      </c>
      <c r="J10" s="70">
        <v>3293</v>
      </c>
      <c r="K10" s="70">
        <v>3261</v>
      </c>
      <c r="L10" s="70">
        <v>2973</v>
      </c>
      <c r="M10" s="71">
        <v>91.2</v>
      </c>
    </row>
    <row r="11" spans="1:13" ht="15.75" customHeight="1" x14ac:dyDescent="0.25">
      <c r="A11" s="79" t="s">
        <v>23</v>
      </c>
      <c r="B11" s="66">
        <v>57506</v>
      </c>
      <c r="C11" s="70">
        <v>56738</v>
      </c>
      <c r="D11" s="70">
        <v>46538</v>
      </c>
      <c r="E11" s="71">
        <v>82</v>
      </c>
      <c r="F11" s="69">
        <v>4466</v>
      </c>
      <c r="G11" s="70">
        <v>4191</v>
      </c>
      <c r="H11" s="70">
        <v>2789</v>
      </c>
      <c r="I11" s="71">
        <v>66.5</v>
      </c>
      <c r="J11" s="70">
        <v>61972</v>
      </c>
      <c r="K11" s="70">
        <v>60929</v>
      </c>
      <c r="L11" s="70">
        <v>49327</v>
      </c>
      <c r="M11" s="71">
        <v>81</v>
      </c>
    </row>
    <row r="12" spans="1:13" ht="15.75" customHeight="1" x14ac:dyDescent="0.25">
      <c r="A12" s="79" t="s">
        <v>24</v>
      </c>
      <c r="B12" s="66">
        <v>16241</v>
      </c>
      <c r="C12" s="70">
        <v>15999</v>
      </c>
      <c r="D12" s="70">
        <v>14195</v>
      </c>
      <c r="E12" s="71">
        <v>88.7</v>
      </c>
      <c r="F12" s="69">
        <v>2229</v>
      </c>
      <c r="G12" s="70">
        <v>2159</v>
      </c>
      <c r="H12" s="70">
        <v>1754</v>
      </c>
      <c r="I12" s="71">
        <v>81.2</v>
      </c>
      <c r="J12" s="70">
        <v>18470</v>
      </c>
      <c r="K12" s="70">
        <v>18158</v>
      </c>
      <c r="L12" s="70">
        <v>15949</v>
      </c>
      <c r="M12" s="71">
        <v>87.8</v>
      </c>
    </row>
    <row r="13" spans="1:13" ht="15.75" customHeight="1" x14ac:dyDescent="0.25">
      <c r="A13" s="79" t="s">
        <v>25</v>
      </c>
      <c r="B13" s="66">
        <v>40217</v>
      </c>
      <c r="C13" s="70">
        <v>39690</v>
      </c>
      <c r="D13" s="70">
        <v>34571</v>
      </c>
      <c r="E13" s="71">
        <v>87.1</v>
      </c>
      <c r="F13" s="69">
        <v>4716</v>
      </c>
      <c r="G13" s="70">
        <v>4540</v>
      </c>
      <c r="H13" s="70">
        <v>3577</v>
      </c>
      <c r="I13" s="71">
        <v>78.8</v>
      </c>
      <c r="J13" s="70">
        <v>44933</v>
      </c>
      <c r="K13" s="70">
        <v>44230</v>
      </c>
      <c r="L13" s="70">
        <v>38148</v>
      </c>
      <c r="M13" s="71">
        <v>86.2</v>
      </c>
    </row>
    <row r="14" spans="1:13" ht="15.75" customHeight="1" x14ac:dyDescent="0.25">
      <c r="A14" s="79" t="s">
        <v>42</v>
      </c>
      <c r="B14" s="66">
        <v>5240</v>
      </c>
      <c r="C14" s="70">
        <v>5179</v>
      </c>
      <c r="D14" s="70">
        <v>3970</v>
      </c>
      <c r="E14" s="71">
        <v>76.7</v>
      </c>
      <c r="F14" s="69">
        <v>599</v>
      </c>
      <c r="G14" s="70">
        <v>560</v>
      </c>
      <c r="H14" s="70">
        <v>317</v>
      </c>
      <c r="I14" s="71">
        <v>56.6</v>
      </c>
      <c r="J14" s="70">
        <v>5839</v>
      </c>
      <c r="K14" s="70">
        <v>5739</v>
      </c>
      <c r="L14" s="70">
        <v>4287</v>
      </c>
      <c r="M14" s="71">
        <v>74.7</v>
      </c>
    </row>
    <row r="15" spans="1:13" ht="15.75" customHeight="1" x14ac:dyDescent="0.25">
      <c r="A15" s="79" t="s">
        <v>43</v>
      </c>
      <c r="B15" s="66">
        <v>4626</v>
      </c>
      <c r="C15" s="70">
        <v>4471</v>
      </c>
      <c r="D15" s="70">
        <v>3169</v>
      </c>
      <c r="E15" s="71">
        <v>70.900000000000006</v>
      </c>
      <c r="F15" s="69">
        <v>984</v>
      </c>
      <c r="G15" s="70">
        <v>936</v>
      </c>
      <c r="H15" s="70">
        <v>666</v>
      </c>
      <c r="I15" s="71">
        <v>71.2</v>
      </c>
      <c r="J15" s="70">
        <v>5610</v>
      </c>
      <c r="K15" s="70">
        <v>5407</v>
      </c>
      <c r="L15" s="70">
        <v>3835</v>
      </c>
      <c r="M15" s="71">
        <v>70.900000000000006</v>
      </c>
    </row>
    <row r="16" spans="1:13" ht="15.75" customHeight="1" x14ac:dyDescent="0.25">
      <c r="A16" s="79" t="s">
        <v>44</v>
      </c>
      <c r="B16" s="66">
        <v>11688</v>
      </c>
      <c r="C16" s="70">
        <v>11520</v>
      </c>
      <c r="D16" s="70">
        <v>9610</v>
      </c>
      <c r="E16" s="71">
        <v>83.4</v>
      </c>
      <c r="F16" s="69">
        <v>2133</v>
      </c>
      <c r="G16" s="70">
        <v>2099</v>
      </c>
      <c r="H16" s="70">
        <v>1789</v>
      </c>
      <c r="I16" s="71">
        <v>85.2</v>
      </c>
      <c r="J16" s="70">
        <v>13821</v>
      </c>
      <c r="K16" s="70">
        <v>13619</v>
      </c>
      <c r="L16" s="70">
        <v>11399</v>
      </c>
      <c r="M16" s="71">
        <v>83.7</v>
      </c>
    </row>
    <row r="17" spans="1:13" ht="15.75" customHeight="1" x14ac:dyDescent="0.25">
      <c r="A17" s="79" t="s">
        <v>26</v>
      </c>
      <c r="B17" s="66">
        <v>47558</v>
      </c>
      <c r="C17" s="70">
        <v>46786</v>
      </c>
      <c r="D17" s="70">
        <v>40406</v>
      </c>
      <c r="E17" s="71">
        <v>86.4</v>
      </c>
      <c r="F17" s="69">
        <v>6855</v>
      </c>
      <c r="G17" s="70">
        <v>6234</v>
      </c>
      <c r="H17" s="70">
        <v>4296</v>
      </c>
      <c r="I17" s="71">
        <v>68.900000000000006</v>
      </c>
      <c r="J17" s="70">
        <v>54413</v>
      </c>
      <c r="K17" s="70">
        <v>53020</v>
      </c>
      <c r="L17" s="70">
        <v>44702</v>
      </c>
      <c r="M17" s="71">
        <v>84.3</v>
      </c>
    </row>
    <row r="18" spans="1:13" ht="15.75" customHeight="1" x14ac:dyDescent="0.25">
      <c r="A18" s="79" t="s">
        <v>27</v>
      </c>
      <c r="B18" s="66">
        <v>6947</v>
      </c>
      <c r="C18" s="70">
        <v>6885</v>
      </c>
      <c r="D18" s="70">
        <v>5870</v>
      </c>
      <c r="E18" s="71">
        <v>85.3</v>
      </c>
      <c r="F18" s="69">
        <v>786</v>
      </c>
      <c r="G18" s="70">
        <v>721</v>
      </c>
      <c r="H18" s="70">
        <v>563</v>
      </c>
      <c r="I18" s="71">
        <v>78.099999999999994</v>
      </c>
      <c r="J18" s="70">
        <v>7733</v>
      </c>
      <c r="K18" s="70">
        <v>7606</v>
      </c>
      <c r="L18" s="70">
        <v>6433</v>
      </c>
      <c r="M18" s="71">
        <v>84.6</v>
      </c>
    </row>
    <row r="19" spans="1:13" ht="15.75" customHeight="1" x14ac:dyDescent="0.25">
      <c r="A19" s="79" t="s">
        <v>28</v>
      </c>
      <c r="B19" s="66">
        <v>39102</v>
      </c>
      <c r="C19" s="70">
        <v>38633</v>
      </c>
      <c r="D19" s="70">
        <v>34880</v>
      </c>
      <c r="E19" s="71">
        <v>90.3</v>
      </c>
      <c r="F19" s="69">
        <v>5087</v>
      </c>
      <c r="G19" s="70">
        <v>4893</v>
      </c>
      <c r="H19" s="70">
        <v>3751</v>
      </c>
      <c r="I19" s="71">
        <v>76.7</v>
      </c>
      <c r="J19" s="70">
        <v>44189</v>
      </c>
      <c r="K19" s="70">
        <v>43526</v>
      </c>
      <c r="L19" s="70">
        <v>38631</v>
      </c>
      <c r="M19" s="71">
        <v>88.8</v>
      </c>
    </row>
    <row r="20" spans="1:13" ht="15.75" customHeight="1" x14ac:dyDescent="0.25">
      <c r="A20" s="79" t="s">
        <v>45</v>
      </c>
      <c r="B20" s="66">
        <v>3849</v>
      </c>
      <c r="C20" s="70">
        <v>3823</v>
      </c>
      <c r="D20" s="70">
        <v>3256</v>
      </c>
      <c r="E20" s="71">
        <v>85.2</v>
      </c>
      <c r="F20" s="69">
        <v>494</v>
      </c>
      <c r="G20" s="70">
        <v>480</v>
      </c>
      <c r="H20" s="70">
        <v>317</v>
      </c>
      <c r="I20" s="71">
        <v>66</v>
      </c>
      <c r="J20" s="70">
        <v>4343</v>
      </c>
      <c r="K20" s="70">
        <v>4303</v>
      </c>
      <c r="L20" s="70">
        <v>3573</v>
      </c>
      <c r="M20" s="71">
        <v>83</v>
      </c>
    </row>
    <row r="21" spans="1:13" ht="15.75" customHeight="1" x14ac:dyDescent="0.25">
      <c r="A21" s="79" t="s">
        <v>46</v>
      </c>
      <c r="B21" s="66">
        <v>6213</v>
      </c>
      <c r="C21" s="70">
        <v>6192</v>
      </c>
      <c r="D21" s="70">
        <v>4596</v>
      </c>
      <c r="E21" s="71">
        <v>74.2</v>
      </c>
      <c r="F21" s="69">
        <v>1196</v>
      </c>
      <c r="G21" s="70">
        <v>1175</v>
      </c>
      <c r="H21" s="70">
        <v>798</v>
      </c>
      <c r="I21" s="71">
        <v>67.900000000000006</v>
      </c>
      <c r="J21" s="70">
        <v>7409</v>
      </c>
      <c r="K21" s="70">
        <v>7367</v>
      </c>
      <c r="L21" s="70">
        <v>5394</v>
      </c>
      <c r="M21" s="71">
        <v>73.2</v>
      </c>
    </row>
    <row r="22" spans="1:13" ht="15.75" customHeight="1" x14ac:dyDescent="0.25">
      <c r="A22" s="79" t="s">
        <v>29</v>
      </c>
      <c r="B22" s="66">
        <v>31548</v>
      </c>
      <c r="C22" s="70">
        <v>30817</v>
      </c>
      <c r="D22" s="70">
        <v>26424</v>
      </c>
      <c r="E22" s="71">
        <v>85.7</v>
      </c>
      <c r="F22" s="69">
        <v>3479</v>
      </c>
      <c r="G22" s="70">
        <v>3310</v>
      </c>
      <c r="H22" s="70">
        <v>2534</v>
      </c>
      <c r="I22" s="71">
        <v>76.599999999999994</v>
      </c>
      <c r="J22" s="70">
        <v>35027</v>
      </c>
      <c r="K22" s="70">
        <v>34127</v>
      </c>
      <c r="L22" s="70">
        <v>28958</v>
      </c>
      <c r="M22" s="71">
        <v>84.9</v>
      </c>
    </row>
    <row r="23" spans="1:13" ht="15.75" customHeight="1" x14ac:dyDescent="0.25">
      <c r="A23" s="79" t="s">
        <v>30</v>
      </c>
      <c r="B23" s="66">
        <v>23621</v>
      </c>
      <c r="C23" s="70">
        <v>23364</v>
      </c>
      <c r="D23" s="70">
        <v>20106</v>
      </c>
      <c r="E23" s="71">
        <v>86.1</v>
      </c>
      <c r="F23" s="69">
        <v>3162</v>
      </c>
      <c r="G23" s="70">
        <v>3054</v>
      </c>
      <c r="H23" s="70">
        <v>2230</v>
      </c>
      <c r="I23" s="71">
        <v>73</v>
      </c>
      <c r="J23" s="70">
        <v>26783</v>
      </c>
      <c r="K23" s="70">
        <v>26418</v>
      </c>
      <c r="L23" s="70">
        <v>22336</v>
      </c>
      <c r="M23" s="71">
        <v>84.5</v>
      </c>
    </row>
    <row r="24" spans="1:13" ht="15.75" customHeight="1" x14ac:dyDescent="0.25">
      <c r="A24" s="79" t="s">
        <v>31</v>
      </c>
      <c r="B24" s="66">
        <v>44700</v>
      </c>
      <c r="C24" s="70">
        <v>43997</v>
      </c>
      <c r="D24" s="70">
        <v>39863</v>
      </c>
      <c r="E24" s="71">
        <v>90.6</v>
      </c>
      <c r="F24" s="69">
        <v>7037</v>
      </c>
      <c r="G24" s="70">
        <v>6642</v>
      </c>
      <c r="H24" s="70">
        <v>5278</v>
      </c>
      <c r="I24" s="71">
        <v>79.5</v>
      </c>
      <c r="J24" s="70">
        <v>51737</v>
      </c>
      <c r="K24" s="70">
        <v>50639</v>
      </c>
      <c r="L24" s="70">
        <v>45141</v>
      </c>
      <c r="M24" s="71">
        <v>89.1</v>
      </c>
    </row>
    <row r="25" spans="1:13" ht="15.75" customHeight="1" x14ac:dyDescent="0.25">
      <c r="A25" s="79" t="s">
        <v>32</v>
      </c>
      <c r="B25" s="66">
        <v>24621</v>
      </c>
      <c r="C25" s="70">
        <v>24247</v>
      </c>
      <c r="D25" s="70">
        <v>20898</v>
      </c>
      <c r="E25" s="71">
        <v>86.2</v>
      </c>
      <c r="F25" s="69">
        <v>1549</v>
      </c>
      <c r="G25" s="70">
        <v>1463</v>
      </c>
      <c r="H25" s="70">
        <v>1102</v>
      </c>
      <c r="I25" s="71">
        <v>75.3</v>
      </c>
      <c r="J25" s="70">
        <v>26170</v>
      </c>
      <c r="K25" s="70">
        <v>25710</v>
      </c>
      <c r="L25" s="70">
        <v>22000</v>
      </c>
      <c r="M25" s="71">
        <v>85.6</v>
      </c>
    </row>
    <row r="26" spans="1:13" ht="15.75" customHeight="1" x14ac:dyDescent="0.25">
      <c r="A26" s="79" t="s">
        <v>33</v>
      </c>
      <c r="B26" s="66">
        <v>36837</v>
      </c>
      <c r="C26" s="70">
        <v>36506</v>
      </c>
      <c r="D26" s="70">
        <v>31431</v>
      </c>
      <c r="E26" s="71">
        <v>86.1</v>
      </c>
      <c r="F26" s="69">
        <v>4482</v>
      </c>
      <c r="G26" s="70">
        <v>4312</v>
      </c>
      <c r="H26" s="70">
        <v>3518</v>
      </c>
      <c r="I26" s="71">
        <v>81.599999999999994</v>
      </c>
      <c r="J26" s="70">
        <v>41319</v>
      </c>
      <c r="K26" s="70">
        <v>40818</v>
      </c>
      <c r="L26" s="70">
        <v>34949</v>
      </c>
      <c r="M26" s="71">
        <v>85.6</v>
      </c>
    </row>
    <row r="27" spans="1:13" ht="15.75" customHeight="1" x14ac:dyDescent="0.25">
      <c r="A27" s="79" t="s">
        <v>34</v>
      </c>
      <c r="B27" s="66">
        <v>28309</v>
      </c>
      <c r="C27" s="70">
        <v>27940</v>
      </c>
      <c r="D27" s="70">
        <v>23967</v>
      </c>
      <c r="E27" s="71">
        <v>85.8</v>
      </c>
      <c r="F27" s="69">
        <v>4256</v>
      </c>
      <c r="G27" s="70">
        <v>4088</v>
      </c>
      <c r="H27" s="70">
        <v>3074</v>
      </c>
      <c r="I27" s="71">
        <v>75.2</v>
      </c>
      <c r="J27" s="70">
        <v>32565</v>
      </c>
      <c r="K27" s="70">
        <v>32028</v>
      </c>
      <c r="L27" s="70">
        <v>27041</v>
      </c>
      <c r="M27" s="71">
        <v>84.4</v>
      </c>
    </row>
    <row r="28" spans="1:13" ht="15.75" customHeight="1" x14ac:dyDescent="0.25">
      <c r="A28" s="79" t="s">
        <v>35</v>
      </c>
      <c r="B28" s="66">
        <v>20078</v>
      </c>
      <c r="C28" s="70">
        <v>19880</v>
      </c>
      <c r="D28" s="70">
        <v>18191</v>
      </c>
      <c r="E28" s="71">
        <v>91.5</v>
      </c>
      <c r="F28" s="69">
        <v>982</v>
      </c>
      <c r="G28" s="70">
        <v>893</v>
      </c>
      <c r="H28" s="70">
        <v>598</v>
      </c>
      <c r="I28" s="71">
        <v>67</v>
      </c>
      <c r="J28" s="70">
        <v>21060</v>
      </c>
      <c r="K28" s="70">
        <v>20773</v>
      </c>
      <c r="L28" s="70">
        <v>18789</v>
      </c>
      <c r="M28" s="71">
        <v>90.4</v>
      </c>
    </row>
    <row r="29" spans="1:13" ht="15.75" customHeight="1" x14ac:dyDescent="0.25">
      <c r="A29" s="79" t="s">
        <v>36</v>
      </c>
      <c r="B29" s="66">
        <v>18403</v>
      </c>
      <c r="C29" s="70">
        <v>18169</v>
      </c>
      <c r="D29" s="70">
        <v>16163</v>
      </c>
      <c r="E29" s="71">
        <v>89</v>
      </c>
      <c r="F29" s="69">
        <v>2976</v>
      </c>
      <c r="G29" s="70">
        <v>2773</v>
      </c>
      <c r="H29" s="70">
        <v>2118</v>
      </c>
      <c r="I29" s="71">
        <v>76.400000000000006</v>
      </c>
      <c r="J29" s="70">
        <v>21379</v>
      </c>
      <c r="K29" s="70">
        <v>20942</v>
      </c>
      <c r="L29" s="70">
        <v>18281</v>
      </c>
      <c r="M29" s="71">
        <v>87.3</v>
      </c>
    </row>
    <row r="30" spans="1:13" ht="15.75" customHeight="1" x14ac:dyDescent="0.25">
      <c r="A30" s="79" t="s">
        <v>37</v>
      </c>
      <c r="B30" s="66">
        <v>14162</v>
      </c>
      <c r="C30" s="70">
        <v>13941</v>
      </c>
      <c r="D30" s="70">
        <v>11473</v>
      </c>
      <c r="E30" s="71">
        <v>82.3</v>
      </c>
      <c r="F30" s="69">
        <v>1796</v>
      </c>
      <c r="G30" s="70">
        <v>1734</v>
      </c>
      <c r="H30" s="70">
        <v>1260</v>
      </c>
      <c r="I30" s="71">
        <v>72.7</v>
      </c>
      <c r="J30" s="70">
        <v>15958</v>
      </c>
      <c r="K30" s="70">
        <v>15675</v>
      </c>
      <c r="L30" s="70">
        <v>12733</v>
      </c>
      <c r="M30" s="71">
        <v>81.2</v>
      </c>
    </row>
    <row r="31" spans="1:13" ht="15.75" customHeight="1" x14ac:dyDescent="0.25">
      <c r="A31" s="79" t="s">
        <v>38</v>
      </c>
      <c r="B31" s="66">
        <v>36466</v>
      </c>
      <c r="C31" s="70">
        <v>36176</v>
      </c>
      <c r="D31" s="70">
        <v>33449</v>
      </c>
      <c r="E31" s="71">
        <v>92.5</v>
      </c>
      <c r="F31" s="69">
        <v>6130</v>
      </c>
      <c r="G31" s="70">
        <v>5757</v>
      </c>
      <c r="H31" s="70">
        <v>4498</v>
      </c>
      <c r="I31" s="71">
        <v>78.099999999999994</v>
      </c>
      <c r="J31" s="70">
        <v>42596</v>
      </c>
      <c r="K31" s="70">
        <v>41933</v>
      </c>
      <c r="L31" s="70">
        <v>37947</v>
      </c>
      <c r="M31" s="71">
        <v>90.5</v>
      </c>
    </row>
    <row r="32" spans="1:13" ht="15.75" customHeight="1" x14ac:dyDescent="0.25">
      <c r="A32" s="79" t="s">
        <v>39</v>
      </c>
      <c r="B32" s="66">
        <v>21140</v>
      </c>
      <c r="C32" s="70">
        <v>20813</v>
      </c>
      <c r="D32" s="70">
        <v>18473</v>
      </c>
      <c r="E32" s="71">
        <v>88.8</v>
      </c>
      <c r="F32" s="69">
        <v>2210</v>
      </c>
      <c r="G32" s="70">
        <v>2116</v>
      </c>
      <c r="H32" s="70">
        <v>1635</v>
      </c>
      <c r="I32" s="71">
        <v>77.3</v>
      </c>
      <c r="J32" s="70">
        <v>23350</v>
      </c>
      <c r="K32" s="70">
        <v>22929</v>
      </c>
      <c r="L32" s="70">
        <v>20108</v>
      </c>
      <c r="M32" s="71">
        <v>87.7</v>
      </c>
    </row>
    <row r="33" spans="1:13" ht="15.75" customHeight="1" x14ac:dyDescent="0.25">
      <c r="A33" s="79" t="s">
        <v>40</v>
      </c>
      <c r="B33" s="66">
        <v>32301</v>
      </c>
      <c r="C33" s="70">
        <v>31827</v>
      </c>
      <c r="D33" s="70">
        <v>28326</v>
      </c>
      <c r="E33" s="71">
        <v>89</v>
      </c>
      <c r="F33" s="69">
        <v>4587</v>
      </c>
      <c r="G33" s="70">
        <v>4315</v>
      </c>
      <c r="H33" s="70">
        <v>3240</v>
      </c>
      <c r="I33" s="71">
        <v>75.099999999999994</v>
      </c>
      <c r="J33" s="70">
        <v>36888</v>
      </c>
      <c r="K33" s="70">
        <v>36142</v>
      </c>
      <c r="L33" s="70">
        <v>31566</v>
      </c>
      <c r="M33" s="71">
        <v>87.3</v>
      </c>
    </row>
    <row r="34" spans="1:13" ht="16.5" customHeight="1" x14ac:dyDescent="0.25">
      <c r="A34" s="80" t="s">
        <v>41</v>
      </c>
      <c r="B34" s="67">
        <v>76586</v>
      </c>
      <c r="C34" s="73">
        <v>75782</v>
      </c>
      <c r="D34" s="73">
        <v>63274</v>
      </c>
      <c r="E34" s="74">
        <v>83.5</v>
      </c>
      <c r="F34" s="72">
        <v>4427</v>
      </c>
      <c r="G34" s="73">
        <v>4148</v>
      </c>
      <c r="H34" s="73">
        <v>2746</v>
      </c>
      <c r="I34" s="74">
        <v>66.2</v>
      </c>
      <c r="J34" s="73">
        <v>81013</v>
      </c>
      <c r="K34" s="73">
        <v>79930</v>
      </c>
      <c r="L34" s="73">
        <v>66020</v>
      </c>
      <c r="M34" s="74">
        <v>82.6</v>
      </c>
    </row>
    <row r="35" spans="1:13" ht="15.75" customHeight="1" x14ac:dyDescent="0.25">
      <c r="A35" s="81" t="s">
        <v>54</v>
      </c>
      <c r="B35" s="75">
        <v>770614</v>
      </c>
      <c r="C35" s="76">
        <v>760153</v>
      </c>
      <c r="D35" s="76">
        <v>658759</v>
      </c>
      <c r="E35" s="77">
        <v>86.7</v>
      </c>
      <c r="F35" s="75">
        <v>92484</v>
      </c>
      <c r="G35" s="76">
        <v>87466</v>
      </c>
      <c r="H35" s="76">
        <v>65894</v>
      </c>
      <c r="I35" s="77">
        <v>75.3</v>
      </c>
      <c r="J35" s="76">
        <v>863098</v>
      </c>
      <c r="K35" s="76">
        <v>847619</v>
      </c>
      <c r="L35" s="76">
        <v>724653</v>
      </c>
      <c r="M35" s="77">
        <v>85.5</v>
      </c>
    </row>
    <row r="37" spans="1:13" ht="15.75" x14ac:dyDescent="0.3">
      <c r="A37" s="18" t="s">
        <v>83</v>
      </c>
    </row>
    <row r="38" spans="1:13" x14ac:dyDescent="0.25">
      <c r="A38" s="82" t="s">
        <v>14</v>
      </c>
      <c r="K38" s="93"/>
    </row>
    <row r="39" spans="1:13" x14ac:dyDescent="0.25">
      <c r="A39" s="82" t="s">
        <v>15</v>
      </c>
      <c r="M39" s="94"/>
    </row>
    <row r="40" spans="1:13" ht="15.75" x14ac:dyDescent="0.3">
      <c r="A40" s="116" t="s">
        <v>79</v>
      </c>
      <c r="B40" s="116"/>
      <c r="C40" s="116"/>
    </row>
  </sheetData>
  <mergeCells count="5">
    <mergeCell ref="J3:M3"/>
    <mergeCell ref="A3:A4"/>
    <mergeCell ref="B3:E3"/>
    <mergeCell ref="F3:I3"/>
    <mergeCell ref="A40:C40"/>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25"/>
  <sheetViews>
    <sheetView zoomScale="145" zoomScaleNormal="145" workbookViewId="0">
      <selection activeCell="A5" sqref="A5"/>
    </sheetView>
  </sheetViews>
  <sheetFormatPr baseColWidth="10" defaultRowHeight="15" x14ac:dyDescent="0.25"/>
  <cols>
    <col min="1" max="1" width="128.7109375" customWidth="1"/>
  </cols>
  <sheetData>
    <row r="1" spans="1:1" ht="15.75" x14ac:dyDescent="0.3">
      <c r="A1" s="85" t="s">
        <v>96</v>
      </c>
    </row>
    <row r="3" spans="1:1" ht="15.75" x14ac:dyDescent="0.3">
      <c r="A3" s="85" t="s">
        <v>63</v>
      </c>
    </row>
    <row r="4" spans="1:1" ht="15.75" x14ac:dyDescent="0.25">
      <c r="A4" s="84" t="s">
        <v>77</v>
      </c>
    </row>
    <row r="5" spans="1:1" ht="15.75" x14ac:dyDescent="0.25">
      <c r="A5" s="86"/>
    </row>
    <row r="7" spans="1:1" ht="15.75" x14ac:dyDescent="0.3">
      <c r="A7" s="85" t="s">
        <v>62</v>
      </c>
    </row>
    <row r="8" spans="1:1" ht="31.5" customHeight="1" x14ac:dyDescent="0.25">
      <c r="A8" s="84" t="s">
        <v>56</v>
      </c>
    </row>
    <row r="9" spans="1:1" ht="15.75" x14ac:dyDescent="0.25">
      <c r="A9" s="86"/>
    </row>
    <row r="11" spans="1:1" ht="15.75" x14ac:dyDescent="0.3">
      <c r="A11" s="85" t="s">
        <v>60</v>
      </c>
    </row>
    <row r="12" spans="1:1" ht="31.5" customHeight="1" x14ac:dyDescent="0.25">
      <c r="A12" s="83" t="s">
        <v>70</v>
      </c>
    </row>
    <row r="13" spans="1:1" ht="63" customHeight="1" x14ac:dyDescent="0.25">
      <c r="A13" s="84" t="s">
        <v>76</v>
      </c>
    </row>
    <row r="14" spans="1:1" ht="15.75" x14ac:dyDescent="0.25">
      <c r="A14" s="84" t="s">
        <v>61</v>
      </c>
    </row>
    <row r="15" spans="1:1" ht="15.75" x14ac:dyDescent="0.25">
      <c r="A15" s="84" t="s">
        <v>69</v>
      </c>
    </row>
    <row r="16" spans="1:1" ht="15.75" x14ac:dyDescent="0.25">
      <c r="A16" s="86"/>
    </row>
    <row r="18" spans="1:1" ht="18" x14ac:dyDescent="0.25">
      <c r="A18" s="87" t="s">
        <v>57</v>
      </c>
    </row>
    <row r="19" spans="1:1" ht="47.25" customHeight="1" x14ac:dyDescent="0.25">
      <c r="A19" s="90" t="s">
        <v>91</v>
      </c>
    </row>
    <row r="20" spans="1:1" x14ac:dyDescent="0.25">
      <c r="A20" s="88" t="s">
        <v>58</v>
      </c>
    </row>
    <row r="21" spans="1:1" ht="15.75" x14ac:dyDescent="0.25">
      <c r="A21" s="107" t="s">
        <v>78</v>
      </c>
    </row>
    <row r="22" spans="1:1" ht="15.75" x14ac:dyDescent="0.25">
      <c r="A22" s="108" t="s">
        <v>94</v>
      </c>
    </row>
    <row r="23" spans="1:1" ht="15.75" x14ac:dyDescent="0.25">
      <c r="A23" s="91" t="s">
        <v>59</v>
      </c>
    </row>
    <row r="24" spans="1:1" s="110" customFormat="1" ht="15.75" x14ac:dyDescent="0.25">
      <c r="A24" s="109" t="s">
        <v>65</v>
      </c>
    </row>
    <row r="25" spans="1:1" x14ac:dyDescent="0.25">
      <c r="A25" s="89"/>
    </row>
  </sheetData>
  <hyperlinks>
    <hyperlink ref="A24" r:id="rId1" display="La réussite au baccalauréat, "/>
    <hyperlink ref="A22" r:id="rId2" display="– Le RERS interactif (fiches 7.21 à 7.24 et 10.07)"/>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Table des matières</vt:lpstr>
      <vt:lpstr>Figure 1</vt:lpstr>
      <vt:lpstr>Figure 2</vt:lpstr>
      <vt:lpstr>Figure 3 - WEB</vt:lpstr>
      <vt:lpstr>Figure 4 - WEB</vt:lpstr>
      <vt:lpstr>Figure 5 - WEB</vt:lpstr>
      <vt:lpstr>Source, champ, 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dcterms:created xsi:type="dcterms:W3CDTF">2025-05-14T08:29:58Z</dcterms:created>
  <dcterms:modified xsi:type="dcterms:W3CDTF">2025-07-10T14:36:58Z</dcterms:modified>
</cp:coreProperties>
</file>