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str-depp-dve\02_PUBLICATIONS\NI-2025\XX- SIFA\04- Web\"/>
    </mc:Choice>
  </mc:AlternateContent>
  <bookViews>
    <workbookView xWindow="-28920" yWindow="-3285" windowWidth="29040" windowHeight="15840" tabRatio="881"/>
  </bookViews>
  <sheets>
    <sheet name="Figure 1" sheetId="23" r:id="rId1"/>
    <sheet name="Figure 2" sheetId="3" r:id="rId2"/>
    <sheet name="Figure 3 web" sheetId="33" r:id="rId3"/>
    <sheet name="Figure 4 web" sheetId="8" r:id="rId4"/>
    <sheet name="Figure 4bis web" sheetId="34" r:id="rId5"/>
    <sheet name="Figure 5 web" sheetId="6" r:id="rId6"/>
    <sheet name="Source, Champ, Méthodologie" sheetId="31" r:id="rId7"/>
  </sheets>
  <definedNames>
    <definedName name="OLE_LINK1" localSheetId="6">'Source, Champ, Méthodologie'!$A$2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23" l="1"/>
  <c r="D32" i="23"/>
  <c r="E32" i="23"/>
  <c r="F32" i="23"/>
  <c r="G32" i="23"/>
  <c r="H32" i="23"/>
  <c r="I32" i="23"/>
  <c r="J32" i="23"/>
  <c r="K32" i="23"/>
  <c r="L32" i="23"/>
  <c r="M32" i="23"/>
  <c r="N32" i="23"/>
  <c r="O32" i="23"/>
  <c r="P32" i="23"/>
</calcChain>
</file>

<file path=xl/sharedStrings.xml><?xml version="1.0" encoding="utf-8"?>
<sst xmlns="http://schemas.openxmlformats.org/spreadsheetml/2006/main" count="272" uniqueCount="181">
  <si>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</si>
  <si>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</si>
  <si>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</si>
  <si>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</si>
  <si>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</si>
  <si>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</si>
  <si>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</si>
  <si>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</si>
  <si>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</si>
  <si>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</si>
  <si>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</si>
  <si>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</si>
  <si>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</si>
  <si>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</si>
  <si>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BEP</t>
  </si>
  <si>
    <t>Bac pro</t>
  </si>
  <si>
    <t>Total</t>
  </si>
  <si>
    <t>Diplôme</t>
  </si>
  <si>
    <t>Effectifs d'apprentis</t>
  </si>
  <si>
    <t>Secondaire</t>
  </si>
  <si>
    <t>Supérieur</t>
  </si>
  <si>
    <t>STRASBOURG</t>
  </si>
  <si>
    <t>BORDEAUX</t>
  </si>
  <si>
    <t>CLERMONT-FERRAND</t>
  </si>
  <si>
    <t>DIJON</t>
  </si>
  <si>
    <t>BRETAGNE</t>
  </si>
  <si>
    <t>RENNES</t>
  </si>
  <si>
    <t>REIMS</t>
  </si>
  <si>
    <t>CORSE</t>
  </si>
  <si>
    <t>PARIS</t>
  </si>
  <si>
    <t>VERSAILLES</t>
  </si>
  <si>
    <t>MONTPELLIER</t>
  </si>
  <si>
    <t>LIMOGES</t>
  </si>
  <si>
    <t>NANCY-METZ</t>
  </si>
  <si>
    <t>TOULOUSE</t>
  </si>
  <si>
    <t>LILLE</t>
  </si>
  <si>
    <t>PAYS DE LA LOIRE</t>
  </si>
  <si>
    <t>NANTES</t>
  </si>
  <si>
    <t>AMIENS</t>
  </si>
  <si>
    <t>POITIERS</t>
  </si>
  <si>
    <t>AIX-MARSEILLE</t>
  </si>
  <si>
    <t>NICE</t>
  </si>
  <si>
    <t>GRENOBLE</t>
  </si>
  <si>
    <t>LYON</t>
  </si>
  <si>
    <t>France Métropolitaine</t>
  </si>
  <si>
    <t>GUADELOUPE</t>
  </si>
  <si>
    <t>GUYANE</t>
  </si>
  <si>
    <t>MARTINIQUE</t>
  </si>
  <si>
    <t>MAYOTTE</t>
  </si>
  <si>
    <t>Poids du supérieur dans l'apprentissage (%)</t>
  </si>
  <si>
    <t>2 - Répartition et évolution des effectifs d’apprentis par diplôme préparé</t>
  </si>
  <si>
    <t>BOURGOGNE-FRANCHE-COMTE</t>
  </si>
  <si>
    <t>CENTRE-VAL DE LOIRE</t>
  </si>
  <si>
    <t>NORMANDIE</t>
  </si>
  <si>
    <t>COD_REGAC</t>
  </si>
  <si>
    <t>11</t>
  </si>
  <si>
    <t>01</t>
  </si>
  <si>
    <t>03</t>
  </si>
  <si>
    <t>04</t>
  </si>
  <si>
    <t>02</t>
  </si>
  <si>
    <t>06</t>
  </si>
  <si>
    <t>TOTAL NOUVELLE-AQUITAINE</t>
  </si>
  <si>
    <t>TOTAL OCCITANIE</t>
  </si>
  <si>
    <t>NOUVELLE-AQUITAINE</t>
  </si>
  <si>
    <t>OCCITANIE</t>
  </si>
  <si>
    <t>GRAND EST</t>
  </si>
  <si>
    <t>TOTAL GRAND EST</t>
  </si>
  <si>
    <t>HAUTS-DE-FRANCE</t>
  </si>
  <si>
    <t>Région académique</t>
  </si>
  <si>
    <t xml:space="preserve">ILE-DE-FRANCE </t>
  </si>
  <si>
    <t xml:space="preserve">TOTAL HAUTS-DE-FRANCE </t>
  </si>
  <si>
    <t xml:space="preserve">HAUTS-DE-FRANCE </t>
  </si>
  <si>
    <t>LA RÉUNION</t>
  </si>
  <si>
    <t>CRÉTEIL</t>
  </si>
  <si>
    <t>ORLÉANS-TOURS</t>
  </si>
  <si>
    <t>BESANÇON</t>
  </si>
  <si>
    <t>PROVENCE-ALPES-CÔTE D'AZUR</t>
  </si>
  <si>
    <t>TOTAL PROVENCE-ALPES-CÔTE D'AZUR</t>
  </si>
  <si>
    <t xml:space="preserve">TOTAL ILE-DE-FRANCE </t>
  </si>
  <si>
    <t>AUVERGNE-RHÔNE-ALPES</t>
  </si>
  <si>
    <t>TOTAL AUVERGNE-RHÔNE-ALPES</t>
  </si>
  <si>
    <t>TOTAL BOURGOGNE-FRANCHE-COMTÉ</t>
  </si>
  <si>
    <t>BOURGOGNE-FRANCHE-COMTÉ</t>
  </si>
  <si>
    <t>Évolution (%)</t>
  </si>
  <si>
    <t xml:space="preserve">Poids de l'apprentissage parmi les 16-29 ans (%) </t>
  </si>
  <si>
    <t>NIVEAU 3</t>
  </si>
  <si>
    <t>Niveau 3 hors BEP</t>
  </si>
  <si>
    <t>NIVEAU 4</t>
  </si>
  <si>
    <t>NIVEAU 5</t>
  </si>
  <si>
    <t>Niveau 5</t>
  </si>
  <si>
    <t>NIVEAU 6</t>
  </si>
  <si>
    <t>Niveau 6</t>
  </si>
  <si>
    <t>Niveaux 7 et 8</t>
  </si>
  <si>
    <t>NIVEAUX 7 et 8</t>
  </si>
  <si>
    <t>Niveau 3</t>
  </si>
  <si>
    <t>Niveau 4</t>
  </si>
  <si>
    <t>Secondaire 
(Niveaux 3 et 4)</t>
  </si>
  <si>
    <t>Supérieur 
(Niveaux 5, 6, 7 et 8)</t>
  </si>
  <si>
    <r>
      <rPr>
        <b/>
        <sz val="9"/>
        <rFont val="Arial"/>
        <family val="2"/>
      </rPr>
      <t>Source</t>
    </r>
    <r>
      <rPr>
        <sz val="9"/>
        <rFont val="Arial"/>
        <family val="2"/>
      </rPr>
      <t xml:space="preserve"> : DEPP, Enquête SIFA.</t>
    </r>
  </si>
  <si>
    <t>84</t>
  </si>
  <si>
    <t>27</t>
  </si>
  <si>
    <t>53</t>
  </si>
  <si>
    <t>24</t>
  </si>
  <si>
    <t>94</t>
  </si>
  <si>
    <t>44</t>
  </si>
  <si>
    <t>32</t>
  </si>
  <si>
    <t>28</t>
  </si>
  <si>
    <t>75</t>
  </si>
  <si>
    <t>76</t>
  </si>
  <si>
    <t>52</t>
  </si>
  <si>
    <t>93</t>
  </si>
  <si>
    <r>
      <rPr>
        <b/>
        <sz val="9"/>
        <rFont val="Arial"/>
        <family val="2"/>
      </rPr>
      <t>Source</t>
    </r>
    <r>
      <rPr>
        <sz val="9"/>
        <rFont val="Arial"/>
        <family val="2"/>
      </rPr>
      <t xml:space="preserve"> : DEPP, enquête SIFA ; Insee, traitement DEPP pour les effectifs de population.</t>
    </r>
  </si>
  <si>
    <r>
      <t xml:space="preserve">Champ : </t>
    </r>
    <r>
      <rPr>
        <sz val="9"/>
        <rFont val="Arial"/>
        <family val="2"/>
      </rPr>
      <t>France.</t>
    </r>
  </si>
  <si>
    <t>Effectifs 31/12/2023</t>
  </si>
  <si>
    <r>
      <rPr>
        <b/>
        <sz val="9"/>
        <rFont val="Arial"/>
        <family val="2"/>
      </rPr>
      <t>Champ</t>
    </r>
    <r>
      <rPr>
        <sz val="9"/>
        <rFont val="Arial"/>
        <family val="2"/>
      </rPr>
      <t xml:space="preserve"> : France.</t>
    </r>
  </si>
  <si>
    <t>Niveau 4 hors bac pro</t>
  </si>
  <si>
    <t xml:space="preserve">ÎLE-DE-FRANCE </t>
  </si>
  <si>
    <t>1 - Évolution des effectifs d’apprentis selon le niveau de formation entre 2000 et 2024</t>
  </si>
  <si>
    <t>Évolution entre 2023 et 2024 (%)</t>
  </si>
  <si>
    <t>Effectifs 31/12/2024</t>
  </si>
  <si>
    <t>Poids de l'apprentissage parmi les 16-29 ans
en 2024 (%)</t>
  </si>
  <si>
    <t>4 web - Répartition des apprentis par région académique, académie et niveau du diplôme préparé</t>
  </si>
  <si>
    <t>5 web- Poids de l'apprentissage parmi les 16-29 ans en 2024</t>
  </si>
  <si>
    <t>Poids de la formation en 2024 (%)</t>
  </si>
  <si>
    <t>Part des filles en 2024 (%)</t>
  </si>
  <si>
    <t>ND</t>
  </si>
  <si>
    <t>MAYOTTE (1)</t>
  </si>
  <si>
    <t>Source : DEPP, enquête SIFA ; Insee, traitement DEPP pour les effectifs de population.</t>
  </si>
  <si>
    <t>Niveau du diplôme préparé</t>
  </si>
  <si>
    <t>Production</t>
  </si>
  <si>
    <t>Services</t>
  </si>
  <si>
    <t>Disciplinaires</t>
  </si>
  <si>
    <t>Poids</t>
  </si>
  <si>
    <t xml:space="preserve">Domaines </t>
  </si>
  <si>
    <t>% des filles</t>
  </si>
  <si>
    <t>La nomenclature des niveaux a été modifiée par le décret n° 2019-14 du 8 janvier 2019 relatif au cadre national des certifications professionnelles.</t>
  </si>
  <si>
    <t>Les niveaux de formation regroupent des formations de niveau de qualification comparable :</t>
  </si>
  <si>
    <t>- niveau 1 et 2 : niveau collège ;</t>
  </si>
  <si>
    <t>- niveau 4 : préparation d’un diplôme de formation longue, type baccalauréat ou brevet professionnel ;</t>
  </si>
  <si>
    <t>- niveau 5 : préparation d’un diplôme de niveau bac + 2 (DUT, BTS, DEUG, écoles des formations sanitaires ou sociales, etc.) ;</t>
  </si>
  <si>
    <r>
      <t xml:space="preserve">Nomenclature nationale des niveaux </t>
    </r>
    <r>
      <rPr>
        <sz val="9"/>
        <rFont val="Arial"/>
        <family val="2"/>
      </rPr>
      <t xml:space="preserve">– </t>
    </r>
    <r>
      <rPr>
        <sz val="9"/>
        <color rgb="FF000000"/>
        <rFont val="Arial"/>
        <family val="2"/>
      </rPr>
      <t xml:space="preserve">Elle est fixée par la Commission statistique nationale de la formation professionnelle et de la promotion sociale. </t>
    </r>
  </si>
  <si>
    <t xml:space="preserve">Définitions : </t>
  </si>
  <si>
    <t>Les apprentis sont théoriquement des jeunes âgés de 16 à 29 ans qui préparent un diplôme de l'enseignement</t>
  </si>
  <si>
    <t>professionnel ou technologique (ou une certification) dans le cadre d'un contrat de travail de type particulier,</t>
  </si>
  <si>
    <t>associant une formation en entreprise (sous la responsabilité d'un maître d'apprentissage) et des enseignements</t>
  </si>
  <si>
    <t>dispensés dans un CFA. Des dérogations sur la limite d'âge sont possibles, en cas d'enchaînement de formations</t>
  </si>
  <si>
    <t>en apprentissage, de reprise d'un commerce et également pour les personnes reconnues en tant que travailleur</t>
  </si>
  <si>
    <t>handicapé.</t>
  </si>
  <si>
    <t xml:space="preserve">Précisions : </t>
  </si>
  <si>
    <t>La mise en application de la loi sur la liberté de choisir son avenir professionnel a entraîné la création d'OF-CFA depuis 2019.</t>
  </si>
  <si>
    <t>L'enquête SIFA a été réalisée sur le champ des OF-CFA reprérés et immatriculés à la date de janvier 2025.</t>
  </si>
  <si>
    <t>Les données au niveau régional et académique sont calculées à partir de la variable lieu de formation où l'apprenti suit sa formation.</t>
  </si>
  <si>
    <t xml:space="preserve">Source : </t>
  </si>
  <si>
    <t>des données individuelles depuis 2006, sur les personnes inscrites en apprentissage et présentes au 31 décembre de chaque</t>
  </si>
  <si>
    <t>année. Le champ couvert est la France (Mayotte depuis 2011).</t>
  </si>
  <si>
    <t>- niveaux 6 : préparation d’un diplôme universitaire de niveau égal à la licence et au BUT.</t>
  </si>
  <si>
    <t>- niveaux 7 et 8 : préparation d’un diplôme universitaire de niveau supérieur à la licence, ou un diplôme de grande école.</t>
  </si>
  <si>
    <t>CAP</t>
  </si>
  <si>
    <t>Autres</t>
  </si>
  <si>
    <t>BP</t>
  </si>
  <si>
    <t>BTS</t>
  </si>
  <si>
    <t>Licence</t>
  </si>
  <si>
    <t>BUT</t>
  </si>
  <si>
    <t>Ingénieur</t>
  </si>
  <si>
    <t>Master</t>
  </si>
  <si>
    <t>4bis web - Répartition des apprentis par région académique accueillant plus 60 000 apprentis au 31/12/2024 et niveau du diplôme préparé</t>
  </si>
  <si>
    <r>
      <rPr>
        <b/>
        <sz val="11"/>
        <rFont val="Calibri"/>
        <family val="2"/>
      </rPr>
      <t xml:space="preserve">Note : </t>
    </r>
    <r>
      <rPr>
        <sz val="11"/>
        <rFont val="Calibri"/>
        <family val="2"/>
      </rPr>
      <t>la nomenclature des diplômes par niveau utilisée dans cette étude est celle du décret n° 2019-14 du 8 janvier 2019 relatif au cadre national des certifications professionnelles.</t>
    </r>
  </si>
  <si>
    <r>
      <rPr>
        <b/>
        <sz val="9"/>
        <rFont val="Arial"/>
        <family val="2"/>
      </rPr>
      <t>Champ</t>
    </r>
    <r>
      <rPr>
        <sz val="9"/>
        <rFont val="Arial"/>
        <family val="2"/>
      </rPr>
      <t> : France.</t>
    </r>
  </si>
  <si>
    <r>
      <rPr>
        <b/>
        <sz val="9"/>
        <rFont val="Arial"/>
        <family val="2"/>
      </rPr>
      <t>Source</t>
    </r>
    <r>
      <rPr>
        <b/>
        <i/>
        <sz val="9"/>
        <rFont val="Arial"/>
        <family val="2"/>
      </rPr>
      <t xml:space="preserve"> : </t>
    </r>
    <r>
      <rPr>
        <sz val="9"/>
        <rFont val="Arial"/>
        <family val="2"/>
      </rPr>
      <t>DEPP, enquête SIFA.</t>
    </r>
  </si>
  <si>
    <r>
      <t xml:space="preserve">Note : </t>
    </r>
    <r>
      <rPr>
        <sz val="9"/>
        <color theme="1"/>
        <rFont val="Arial"/>
        <family val="2"/>
      </rPr>
      <t>autres = certifications professionnelles, diplômes du CNAM, diplômes des grandes écoles,etc.</t>
    </r>
  </si>
  <si>
    <r>
      <rPr>
        <b/>
        <sz val="9"/>
        <rFont val="Arial"/>
        <family val="2"/>
      </rPr>
      <t>Source</t>
    </r>
    <r>
      <rPr>
        <sz val="9"/>
        <rFont val="Arial"/>
        <family val="2"/>
      </rPr>
      <t xml:space="preserve"> : DEPP, enquête SIFA.</t>
    </r>
  </si>
  <si>
    <t xml:space="preserve">Figure 3 web - Les catégories de spécialité </t>
  </si>
  <si>
    <t>RÉGION ACADÉMIQUE</t>
  </si>
  <si>
    <t>ACADÉMIE</t>
  </si>
  <si>
    <t>France</t>
  </si>
  <si>
    <r>
      <t>Source :</t>
    </r>
    <r>
      <rPr>
        <sz val="9"/>
        <rFont val="Arial"/>
        <family val="2"/>
      </rPr>
      <t xml:space="preserve"> DEPP, enquête SIFA ; Insee, traitement DEPP pour les effectifs de population.</t>
    </r>
  </si>
  <si>
    <t>(1) Avertissement : au vu de la situation difficile à Mayotte en hiver 2024-2025 (cyclone), les données sont très partielles.</t>
  </si>
  <si>
    <t xml:space="preserve">Source, Champ, Méthodologie : </t>
  </si>
  <si>
    <t>Le système d'information sur la formation des apprentis (SIFA) de la DEPP receuille auprès des OF-CFA de façon exhaustive</t>
  </si>
  <si>
    <t>- niveau 3 : préparation d’un diplôme de formation professionnelle courte, type CAP ;A1</t>
  </si>
  <si>
    <r>
      <t xml:space="preserve">Réf. : </t>
    </r>
    <r>
      <rPr>
        <i/>
        <sz val="9"/>
        <color indexed="8"/>
        <rFont val="Arial"/>
        <family val="2"/>
      </rPr>
      <t>Note d’Information</t>
    </r>
    <r>
      <rPr>
        <sz val="9"/>
        <color indexed="8"/>
        <rFont val="Arial"/>
        <family val="2"/>
      </rPr>
      <t>, n° 25.44. DEPP.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</si>
</sst>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"/>
    <numFmt numFmtId="166" formatCode="0.0"/>
  </numFmts>
  <fonts count="3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9"/>
      <color indexed="9"/>
      <name val="Arial"/>
      <family val="2"/>
    </font>
    <font>
      <b/>
      <i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name val="Calibri"/>
      <family val="2"/>
      <scheme val="minor"/>
    </font>
    <font>
      <sz val="9"/>
      <color theme="1"/>
      <name val="Arial"/>
      <family val="2"/>
    </font>
    <font>
      <i/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11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AFBFE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indexed="3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5" fillId="0" borderId="0" applyFont="0" applyFill="0" applyBorder="0" applyAlignment="0" applyProtection="0"/>
    <xf numFmtId="0" fontId="1" fillId="0" borderId="0"/>
    <xf numFmtId="0" fontId="15" fillId="0" borderId="0"/>
    <xf numFmtId="0" fontId="14" fillId="0" borderId="0"/>
    <xf numFmtId="9" fontId="34" fillId="0" borderId="0" applyFont="0" applyFill="0" applyBorder="0" applyAlignment="0" applyProtection="0"/>
  </cellStyleXfs>
  <cellXfs count="213">
    <xf numFmtId="0" fontId="0" fillId="0" borderId="0" xfId="0"/>
    <xf numFmtId="0" fontId="17" fillId="0" borderId="0" xfId="2" applyFont="1"/>
    <xf numFmtId="0" fontId="18" fillId="0" borderId="0" xfId="2" applyFont="1"/>
    <xf numFmtId="0" fontId="17" fillId="0" borderId="1" xfId="2" applyFont="1" applyFill="1" applyBorder="1" applyAlignment="1">
      <alignment horizontal="left"/>
    </xf>
    <xf numFmtId="0" fontId="18" fillId="0" borderId="0" xfId="2" applyFont="1" applyAlignment="1">
      <alignment horizontal="left"/>
    </xf>
    <xf numFmtId="0" fontId="17" fillId="5" borderId="1" xfId="2" applyFont="1" applyFill="1" applyBorder="1" applyAlignment="1">
      <alignment horizontal="left"/>
    </xf>
    <xf numFmtId="0" fontId="19" fillId="6" borderId="1" xfId="0" applyFont="1" applyFill="1" applyBorder="1" applyAlignment="1">
      <alignment horizontal="center" vertical="top" wrapText="1"/>
    </xf>
    <xf numFmtId="0" fontId="18" fillId="0" borderId="0" xfId="2" applyFont="1" applyBorder="1"/>
    <xf numFmtId="3" fontId="18" fillId="0" borderId="0" xfId="2" applyNumberFormat="1" applyFont="1"/>
    <xf numFmtId="166" fontId="18" fillId="0" borderId="0" xfId="2" applyNumberFormat="1" applyFont="1"/>
    <xf numFmtId="0" fontId="21" fillId="0" borderId="0" xfId="2" applyFont="1"/>
    <xf numFmtId="3" fontId="21" fillId="0" borderId="0" xfId="2" applyNumberFormat="1" applyFont="1"/>
    <xf numFmtId="0" fontId="21" fillId="0" borderId="0" xfId="2" applyFont="1" applyAlignment="1"/>
    <xf numFmtId="0" fontId="3" fillId="0" borderId="0" xfId="0" applyFont="1"/>
    <xf numFmtId="0" fontId="22" fillId="0" borderId="0" xfId="3" applyFont="1"/>
    <xf numFmtId="0" fontId="3" fillId="0" borderId="0" xfId="2" applyFont="1" applyAlignment="1">
      <alignment horizontal="left"/>
    </xf>
    <xf numFmtId="0" fontId="3" fillId="0" borderId="0" xfId="2" applyFont="1"/>
    <xf numFmtId="166" fontId="17" fillId="0" borderId="1" xfId="2" applyNumberFormat="1" applyFont="1" applyFill="1" applyBorder="1" applyAlignment="1">
      <alignment horizontal="right" indent="1"/>
    </xf>
    <xf numFmtId="0" fontId="18" fillId="0" borderId="0" xfId="2" applyFont="1" applyFill="1"/>
    <xf numFmtId="0" fontId="3" fillId="0" borderId="0" xfId="2" applyFont="1" applyFill="1" applyBorder="1" applyAlignment="1">
      <alignment horizontal="left"/>
    </xf>
    <xf numFmtId="0" fontId="6" fillId="7" borderId="1" xfId="0" applyFont="1" applyFill="1" applyBorder="1" applyAlignment="1">
      <alignment horizontal="center" vertical="center"/>
    </xf>
    <xf numFmtId="0" fontId="6" fillId="7" borderId="1" xfId="2" applyFont="1" applyFill="1" applyBorder="1" applyAlignment="1">
      <alignment horizontal="center" vertical="center"/>
    </xf>
    <xf numFmtId="0" fontId="6" fillId="7" borderId="1" xfId="2" applyFont="1" applyFill="1" applyBorder="1" applyAlignment="1">
      <alignment horizontal="center" vertical="center" wrapText="1"/>
    </xf>
    <xf numFmtId="49" fontId="18" fillId="0" borderId="1" xfId="2" applyNumberFormat="1" applyFont="1" applyBorder="1" applyAlignment="1">
      <alignment vertical="center"/>
    </xf>
    <xf numFmtId="0" fontId="17" fillId="0" borderId="1" xfId="2" applyFont="1" applyFill="1" applyBorder="1" applyAlignment="1">
      <alignment vertical="center"/>
    </xf>
    <xf numFmtId="0" fontId="19" fillId="8" borderId="1" xfId="0" applyFont="1" applyFill="1" applyBorder="1" applyAlignment="1">
      <alignment vertical="center" wrapText="1"/>
    </xf>
    <xf numFmtId="0" fontId="6" fillId="0" borderId="0" xfId="2" applyFont="1" applyAlignment="1"/>
    <xf numFmtId="0" fontId="8" fillId="3" borderId="2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vertical="center"/>
    </xf>
    <xf numFmtId="0" fontId="8" fillId="3" borderId="3" xfId="2" applyFont="1" applyFill="1" applyBorder="1" applyAlignment="1">
      <alignment vertical="center"/>
    </xf>
    <xf numFmtId="0" fontId="3" fillId="0" borderId="0" xfId="2" applyFont="1" applyAlignment="1">
      <alignment vertical="center"/>
    </xf>
    <xf numFmtId="3" fontId="3" fillId="0" borderId="0" xfId="2" applyNumberFormat="1" applyFont="1" applyAlignment="1">
      <alignment horizontal="right" indent="1"/>
    </xf>
    <xf numFmtId="3" fontId="4" fillId="0" borderId="0" xfId="2" applyNumberFormat="1" applyFont="1" applyFill="1" applyBorder="1" applyAlignment="1">
      <alignment horizontal="right" indent="1"/>
    </xf>
    <xf numFmtId="3" fontId="3" fillId="0" borderId="0" xfId="2" applyNumberFormat="1" applyFont="1" applyFill="1" applyAlignment="1">
      <alignment horizontal="right" indent="1"/>
    </xf>
    <xf numFmtId="3" fontId="4" fillId="4" borderId="0" xfId="2" applyNumberFormat="1" applyFont="1" applyFill="1" applyAlignment="1">
      <alignment horizontal="right" vertical="center" indent="1"/>
    </xf>
    <xf numFmtId="3" fontId="4" fillId="0" borderId="0" xfId="2" applyNumberFormat="1" applyFont="1" applyFill="1" applyAlignment="1">
      <alignment horizontal="right" vertical="center" indent="1"/>
    </xf>
    <xf numFmtId="3" fontId="4" fillId="4" borderId="2" xfId="2" applyNumberFormat="1" applyFont="1" applyFill="1" applyBorder="1" applyAlignment="1">
      <alignment horizontal="right" indent="1"/>
    </xf>
    <xf numFmtId="3" fontId="4" fillId="0" borderId="4" xfId="2" applyNumberFormat="1" applyFont="1" applyFill="1" applyBorder="1" applyAlignment="1">
      <alignment horizontal="right" indent="1"/>
    </xf>
    <xf numFmtId="3" fontId="4" fillId="0" borderId="3" xfId="2" applyNumberFormat="1" applyFont="1" applyFill="1" applyBorder="1" applyAlignment="1">
      <alignment horizontal="right" indent="1"/>
    </xf>
    <xf numFmtId="0" fontId="3" fillId="0" borderId="0" xfId="2" applyFont="1" applyAlignment="1">
      <alignment horizontal="right" indent="1"/>
    </xf>
    <xf numFmtId="0" fontId="3" fillId="0" borderId="0" xfId="2" applyFont="1" applyFill="1" applyAlignment="1">
      <alignment horizontal="right" indent="1"/>
    </xf>
    <xf numFmtId="0" fontId="6" fillId="0" borderId="0" xfId="2" applyFont="1" applyAlignment="1">
      <alignment horizontal="left"/>
    </xf>
    <xf numFmtId="0" fontId="6" fillId="0" borderId="0" xfId="2" applyFont="1"/>
    <xf numFmtId="0" fontId="9" fillId="0" borderId="0" xfId="0" applyFont="1"/>
    <xf numFmtId="3" fontId="6" fillId="5" borderId="1" xfId="2" applyNumberFormat="1" applyFont="1" applyFill="1" applyBorder="1" applyAlignment="1">
      <alignment horizontal="right" vertical="center" indent="1"/>
    </xf>
    <xf numFmtId="0" fontId="6" fillId="0" borderId="0" xfId="0" applyFont="1"/>
    <xf numFmtId="3" fontId="9" fillId="5" borderId="1" xfId="2" applyNumberFormat="1" applyFont="1" applyFill="1" applyBorder="1" applyAlignment="1">
      <alignment horizontal="right" vertical="center" indent="1"/>
    </xf>
    <xf numFmtId="166" fontId="6" fillId="5" borderId="1" xfId="2" applyNumberFormat="1" applyFont="1" applyFill="1" applyBorder="1" applyAlignment="1">
      <alignment horizontal="right" indent="1"/>
    </xf>
    <xf numFmtId="3" fontId="3" fillId="0" borderId="1" xfId="2" applyNumberFormat="1" applyFont="1" applyFill="1" applyBorder="1" applyAlignment="1">
      <alignment horizontal="right" vertical="center" indent="1"/>
    </xf>
    <xf numFmtId="3" fontId="23" fillId="0" borderId="1" xfId="0" applyNumberFormat="1" applyFont="1" applyFill="1" applyBorder="1" applyAlignment="1">
      <alignment horizontal="right" vertical="center" wrapText="1" indent="1"/>
    </xf>
    <xf numFmtId="166" fontId="3" fillId="0" borderId="1" xfId="2" applyNumberFormat="1" applyFont="1" applyFill="1" applyBorder="1" applyAlignment="1">
      <alignment horizontal="right" indent="1"/>
    </xf>
    <xf numFmtId="3" fontId="24" fillId="5" borderId="1" xfId="0" applyNumberFormat="1" applyFont="1" applyFill="1" applyBorder="1" applyAlignment="1">
      <alignment horizontal="right" vertical="center" wrapText="1" indent="1"/>
    </xf>
    <xf numFmtId="3" fontId="6" fillId="9" borderId="1" xfId="2" applyNumberFormat="1" applyFont="1" applyFill="1" applyBorder="1" applyAlignment="1">
      <alignment horizontal="right" vertical="center" indent="1"/>
    </xf>
    <xf numFmtId="3" fontId="9" fillId="9" borderId="1" xfId="2" applyNumberFormat="1" applyFont="1" applyFill="1" applyBorder="1" applyAlignment="1">
      <alignment horizontal="right" vertical="center" indent="1"/>
    </xf>
    <xf numFmtId="166" fontId="6" fillId="9" borderId="1" xfId="2" applyNumberFormat="1" applyFont="1" applyFill="1" applyBorder="1" applyAlignment="1">
      <alignment horizontal="right" indent="1"/>
    </xf>
    <xf numFmtId="0" fontId="25" fillId="0" borderId="1" xfId="2" applyFont="1" applyFill="1" applyBorder="1" applyAlignment="1">
      <alignment horizontal="center" vertical="center" wrapText="1"/>
    </xf>
    <xf numFmtId="0" fontId="25" fillId="0" borderId="5" xfId="2" applyFont="1" applyFill="1" applyBorder="1" applyAlignment="1">
      <alignment horizontal="center" vertical="center" wrapText="1"/>
    </xf>
    <xf numFmtId="0" fontId="26" fillId="0" borderId="5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top" wrapText="1"/>
    </xf>
    <xf numFmtId="0" fontId="19" fillId="5" borderId="0" xfId="0" applyFont="1" applyFill="1" applyAlignment="1">
      <alignment horizontal="center" vertical="top" wrapText="1"/>
    </xf>
    <xf numFmtId="0" fontId="19" fillId="5" borderId="1" xfId="0" applyFont="1" applyFill="1" applyBorder="1" applyAlignment="1">
      <alignment horizontal="center" vertical="top" wrapText="1"/>
    </xf>
    <xf numFmtId="166" fontId="6" fillId="10" borderId="1" xfId="2" applyNumberFormat="1" applyFont="1" applyFill="1" applyBorder="1" applyAlignment="1">
      <alignment horizontal="right" indent="1"/>
    </xf>
    <xf numFmtId="3" fontId="7" fillId="0" borderId="1" xfId="2" applyNumberFormat="1" applyFont="1" applyFill="1" applyBorder="1" applyAlignment="1">
      <alignment horizontal="right" vertical="center" indent="1"/>
    </xf>
    <xf numFmtId="3" fontId="6" fillId="0" borderId="1" xfId="2" applyNumberFormat="1" applyFont="1" applyFill="1" applyBorder="1" applyAlignment="1">
      <alignment horizontal="right" vertical="center" indent="1"/>
    </xf>
    <xf numFmtId="3" fontId="24" fillId="0" borderId="1" xfId="0" applyNumberFormat="1" applyFont="1" applyFill="1" applyBorder="1" applyAlignment="1">
      <alignment horizontal="right" vertical="center" wrapText="1" indent="1"/>
    </xf>
    <xf numFmtId="166" fontId="6" fillId="0" borderId="1" xfId="2" applyNumberFormat="1" applyFont="1" applyFill="1" applyBorder="1" applyAlignment="1">
      <alignment horizontal="right" indent="1"/>
    </xf>
    <xf numFmtId="3" fontId="9" fillId="0" borderId="1" xfId="2" applyNumberFormat="1" applyFont="1" applyFill="1" applyBorder="1" applyAlignment="1">
      <alignment horizontal="right" vertical="center" indent="1"/>
    </xf>
    <xf numFmtId="3" fontId="3" fillId="5" borderId="1" xfId="2" applyNumberFormat="1" applyFont="1" applyFill="1" applyBorder="1" applyAlignment="1">
      <alignment horizontal="right" vertical="center" indent="1"/>
    </xf>
    <xf numFmtId="3" fontId="7" fillId="5" borderId="1" xfId="2" applyNumberFormat="1" applyFont="1" applyFill="1" applyBorder="1" applyAlignment="1">
      <alignment horizontal="right" vertical="center" indent="1"/>
    </xf>
    <xf numFmtId="166" fontId="3" fillId="5" borderId="1" xfId="2" applyNumberFormat="1" applyFont="1" applyFill="1" applyBorder="1" applyAlignment="1">
      <alignment horizontal="right" indent="1"/>
    </xf>
    <xf numFmtId="3" fontId="23" fillId="5" borderId="1" xfId="0" applyNumberFormat="1" applyFont="1" applyFill="1" applyBorder="1" applyAlignment="1">
      <alignment horizontal="right" vertical="center" wrapText="1" indent="1"/>
    </xf>
    <xf numFmtId="0" fontId="17" fillId="5" borderId="1" xfId="2" applyFont="1" applyFill="1" applyBorder="1" applyAlignment="1">
      <alignment horizontal="center"/>
    </xf>
    <xf numFmtId="3" fontId="18" fillId="0" borderId="0" xfId="2" applyNumberFormat="1" applyFont="1" applyFill="1"/>
    <xf numFmtId="165" fontId="18" fillId="0" borderId="0" xfId="2" applyNumberFormat="1" applyFont="1" applyFill="1"/>
    <xf numFmtId="0" fontId="18" fillId="0" borderId="0" xfId="2" applyFont="1" applyFill="1" applyAlignment="1">
      <alignment horizontal="center" vertical="center"/>
    </xf>
    <xf numFmtId="0" fontId="17" fillId="0" borderId="0" xfId="2" applyFont="1" applyFill="1" applyBorder="1" applyAlignment="1">
      <alignment vertical="center"/>
    </xf>
    <xf numFmtId="166" fontId="17" fillId="0" borderId="0" xfId="2" applyNumberFormat="1" applyFont="1" applyFill="1" applyBorder="1" applyAlignment="1">
      <alignment horizontal="right" indent="1"/>
    </xf>
    <xf numFmtId="0" fontId="12" fillId="0" borderId="0" xfId="0" applyFont="1" applyAlignment="1">
      <alignment vertical="center"/>
    </xf>
    <xf numFmtId="166" fontId="18" fillId="0" borderId="1" xfId="2" applyNumberFormat="1" applyFont="1" applyBorder="1" applyAlignment="1">
      <alignment horizontal="center" vertical="center" wrapText="1"/>
    </xf>
    <xf numFmtId="0" fontId="20" fillId="12" borderId="6" xfId="0" applyFont="1" applyFill="1" applyBorder="1" applyAlignment="1">
      <alignment vertical="center"/>
    </xf>
    <xf numFmtId="3" fontId="27" fillId="12" borderId="6" xfId="0" applyNumberFormat="1" applyFont="1" applyFill="1" applyBorder="1" applyAlignment="1">
      <alignment horizontal="center" vertical="center"/>
    </xf>
    <xf numFmtId="166" fontId="27" fillId="12" borderId="6" xfId="0" applyNumberFormat="1" applyFont="1" applyFill="1" applyBorder="1" applyAlignment="1">
      <alignment horizontal="center" vertical="center"/>
    </xf>
    <xf numFmtId="165" fontId="27" fillId="12" borderId="6" xfId="0" applyNumberFormat="1" applyFont="1" applyFill="1" applyBorder="1" applyAlignment="1">
      <alignment horizontal="center" vertical="center"/>
    </xf>
    <xf numFmtId="0" fontId="16" fillId="12" borderId="6" xfId="0" applyFont="1" applyFill="1" applyBorder="1" applyAlignment="1">
      <alignment vertical="center"/>
    </xf>
    <xf numFmtId="3" fontId="28" fillId="12" borderId="6" xfId="0" applyNumberFormat="1" applyFont="1" applyFill="1" applyBorder="1" applyAlignment="1">
      <alignment horizontal="center" vertical="center"/>
    </xf>
    <xf numFmtId="166" fontId="28" fillId="12" borderId="6" xfId="0" applyNumberFormat="1" applyFont="1" applyFill="1" applyBorder="1" applyAlignment="1">
      <alignment horizontal="center" vertical="center"/>
    </xf>
    <xf numFmtId="165" fontId="28" fillId="12" borderId="6" xfId="0" applyNumberFormat="1" applyFont="1" applyFill="1" applyBorder="1" applyAlignment="1">
      <alignment horizontal="center" vertical="center"/>
    </xf>
    <xf numFmtId="0" fontId="20" fillId="0" borderId="6" xfId="0" applyFont="1" applyBorder="1" applyAlignment="1">
      <alignment vertical="center"/>
    </xf>
    <xf numFmtId="3" fontId="27" fillId="0" borderId="6" xfId="0" applyNumberFormat="1" applyFont="1" applyBorder="1" applyAlignment="1">
      <alignment horizontal="center" vertical="center"/>
    </xf>
    <xf numFmtId="3" fontId="27" fillId="13" borderId="6" xfId="0" applyNumberFormat="1" applyFont="1" applyFill="1" applyBorder="1" applyAlignment="1">
      <alignment horizontal="center" vertical="center"/>
    </xf>
    <xf numFmtId="166" fontId="27" fillId="13" borderId="6" xfId="0" applyNumberFormat="1" applyFont="1" applyFill="1" applyBorder="1" applyAlignment="1">
      <alignment horizontal="center" vertical="center"/>
    </xf>
    <xf numFmtId="165" fontId="27" fillId="13" borderId="6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3" fontId="28" fillId="0" borderId="6" xfId="0" applyNumberFormat="1" applyFont="1" applyBorder="1" applyAlignment="1">
      <alignment horizontal="center" vertical="center"/>
    </xf>
    <xf numFmtId="3" fontId="28" fillId="13" borderId="6" xfId="0" applyNumberFormat="1" applyFont="1" applyFill="1" applyBorder="1" applyAlignment="1">
      <alignment horizontal="center" vertical="center"/>
    </xf>
    <xf numFmtId="166" fontId="28" fillId="13" borderId="6" xfId="0" applyNumberFormat="1" applyFont="1" applyFill="1" applyBorder="1" applyAlignment="1">
      <alignment horizontal="center" vertical="center"/>
    </xf>
    <xf numFmtId="165" fontId="28" fillId="13" borderId="6" xfId="0" applyNumberFormat="1" applyFont="1" applyFill="1" applyBorder="1" applyAlignment="1">
      <alignment horizontal="center" vertical="center"/>
    </xf>
    <xf numFmtId="3" fontId="29" fillId="12" borderId="6" xfId="0" applyNumberFormat="1" applyFont="1" applyFill="1" applyBorder="1" applyAlignment="1">
      <alignment horizontal="center" vertical="center"/>
    </xf>
    <xf numFmtId="166" fontId="29" fillId="12" borderId="6" xfId="0" applyNumberFormat="1" applyFont="1" applyFill="1" applyBorder="1" applyAlignment="1">
      <alignment horizontal="center" vertical="center"/>
    </xf>
    <xf numFmtId="165" fontId="29" fillId="12" borderId="6" xfId="0" applyNumberFormat="1" applyFont="1" applyFill="1" applyBorder="1" applyAlignment="1">
      <alignment horizontal="center" vertical="center"/>
    </xf>
    <xf numFmtId="0" fontId="20" fillId="0" borderId="7" xfId="0" applyFont="1" applyBorder="1" applyAlignment="1">
      <alignment vertical="center"/>
    </xf>
    <xf numFmtId="3" fontId="27" fillId="0" borderId="7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vertical="center"/>
    </xf>
    <xf numFmtId="3" fontId="28" fillId="0" borderId="8" xfId="0" applyNumberFormat="1" applyFont="1" applyBorder="1" applyAlignment="1">
      <alignment horizontal="center" vertical="center"/>
    </xf>
    <xf numFmtId="3" fontId="27" fillId="11" borderId="6" xfId="0" applyNumberFormat="1" applyFont="1" applyFill="1" applyBorder="1" applyAlignment="1">
      <alignment horizontal="center" vertical="center"/>
    </xf>
    <xf numFmtId="166" fontId="27" fillId="11" borderId="6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3" fontId="0" fillId="14" borderId="1" xfId="0" applyNumberFormat="1" applyFill="1" applyBorder="1" applyAlignment="1">
      <alignment horizontal="center"/>
    </xf>
    <xf numFmtId="166" fontId="0" fillId="14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Fill="1" applyBorder="1" applyAlignment="1">
      <alignment horizontal="center"/>
    </xf>
    <xf numFmtId="0" fontId="1" fillId="0" borderId="0" xfId="0" applyFont="1" applyFill="1" applyBorder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0" fillId="0" borderId="0" xfId="0" applyFill="1"/>
    <xf numFmtId="0" fontId="0" fillId="5" borderId="1" xfId="0" applyFill="1" applyBorder="1" applyAlignment="1">
      <alignment horizontal="left"/>
    </xf>
    <xf numFmtId="0" fontId="0" fillId="14" borderId="1" xfId="0" applyFill="1" applyBorder="1" applyAlignment="1">
      <alignment horizontal="left"/>
    </xf>
    <xf numFmtId="0" fontId="18" fillId="15" borderId="0" xfId="2" applyFont="1" applyFill="1"/>
    <xf numFmtId="0" fontId="33" fillId="0" borderId="0" xfId="0" applyFont="1"/>
    <xf numFmtId="0" fontId="20" fillId="11" borderId="6" xfId="0" applyFont="1" applyFill="1" applyBorder="1" applyAlignment="1">
      <alignment horizontal="center" vertical="center" wrapText="1"/>
    </xf>
    <xf numFmtId="9" fontId="18" fillId="0" borderId="0" xfId="5" applyFont="1"/>
    <xf numFmtId="3" fontId="3" fillId="0" borderId="0" xfId="2" applyNumberFormat="1" applyFont="1"/>
    <xf numFmtId="0" fontId="16" fillId="0" borderId="7" xfId="0" applyFont="1" applyBorder="1" applyAlignment="1">
      <alignment vertical="center"/>
    </xf>
    <xf numFmtId="3" fontId="28" fillId="0" borderId="7" xfId="0" applyNumberFormat="1" applyFont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horizontal="center" vertical="center"/>
    </xf>
    <xf numFmtId="165" fontId="27" fillId="0" borderId="0" xfId="0" applyNumberFormat="1" applyFont="1" applyFill="1" applyBorder="1" applyAlignment="1">
      <alignment horizontal="center" vertical="center"/>
    </xf>
    <xf numFmtId="0" fontId="18" fillId="0" borderId="0" xfId="2" applyFont="1" applyFill="1" applyBorder="1"/>
    <xf numFmtId="0" fontId="35" fillId="0" borderId="0" xfId="0" applyFont="1" applyFill="1" applyBorder="1" applyAlignment="1">
      <alignment vertical="center"/>
    </xf>
    <xf numFmtId="166" fontId="21" fillId="0" borderId="0" xfId="2" applyNumberFormat="1" applyFont="1"/>
    <xf numFmtId="165" fontId="18" fillId="0" borderId="0" xfId="2" applyNumberFormat="1" applyFont="1"/>
    <xf numFmtId="166" fontId="0" fillId="0" borderId="0" xfId="0" applyNumberFormat="1"/>
    <xf numFmtId="0" fontId="17" fillId="0" borderId="0" xfId="2" applyFont="1" applyAlignment="1">
      <alignment horizontal="left"/>
    </xf>
    <xf numFmtId="49" fontId="0" fillId="0" borderId="0" xfId="0" applyNumberFormat="1"/>
    <xf numFmtId="49" fontId="11" fillId="0" borderId="0" xfId="0" applyNumberFormat="1" applyFont="1" applyAlignment="1">
      <alignment horizontal="justify" vertical="center"/>
    </xf>
    <xf numFmtId="49" fontId="10" fillId="0" borderId="0" xfId="0" applyNumberFormat="1" applyFont="1" applyAlignment="1">
      <alignment horizontal="justify" vertical="center"/>
    </xf>
    <xf numFmtId="49" fontId="33" fillId="0" borderId="0" xfId="0" applyNumberFormat="1" applyFont="1"/>
    <xf numFmtId="49" fontId="10" fillId="0" borderId="0" xfId="0" applyNumberFormat="1" applyFont="1" applyAlignment="1">
      <alignment vertical="center"/>
    </xf>
    <xf numFmtId="49" fontId="6" fillId="0" borderId="0" xfId="0" applyNumberFormat="1" applyFont="1"/>
    <xf numFmtId="49" fontId="3" fillId="0" borderId="0" xfId="0" applyNumberFormat="1" applyFont="1"/>
    <xf numFmtId="49" fontId="1" fillId="0" borderId="0" xfId="0" applyNumberFormat="1" applyFont="1"/>
    <xf numFmtId="49" fontId="1" fillId="0" borderId="0" xfId="0" applyNumberFormat="1" applyFont="1" applyFill="1"/>
    <xf numFmtId="49" fontId="0" fillId="0" borderId="0" xfId="0" applyNumberFormat="1" applyFill="1"/>
    <xf numFmtId="49" fontId="12" fillId="0" borderId="0" xfId="0" applyNumberFormat="1" applyFont="1"/>
    <xf numFmtId="49" fontId="32" fillId="0" borderId="0" xfId="0" applyNumberFormat="1" applyFont="1" applyAlignment="1">
      <alignment vertical="center"/>
    </xf>
    <xf numFmtId="3" fontId="6" fillId="13" borderId="1" xfId="2" applyNumberFormat="1" applyFont="1" applyFill="1" applyBorder="1" applyAlignment="1">
      <alignment horizontal="right" vertical="center" indent="1"/>
    </xf>
    <xf numFmtId="3" fontId="9" fillId="13" borderId="1" xfId="2" applyNumberFormat="1" applyFont="1" applyFill="1" applyBorder="1" applyAlignment="1">
      <alignment horizontal="right" vertical="center" indent="1"/>
    </xf>
    <xf numFmtId="166" fontId="6" fillId="13" borderId="1" xfId="2" applyNumberFormat="1" applyFont="1" applyFill="1" applyBorder="1" applyAlignment="1">
      <alignment horizontal="right" indent="1"/>
    </xf>
    <xf numFmtId="0" fontId="20" fillId="11" borderId="13" xfId="0" applyFont="1" applyFill="1" applyBorder="1" applyAlignment="1">
      <alignment horizontal="center" vertical="center" wrapText="1"/>
    </xf>
    <xf numFmtId="0" fontId="20" fillId="11" borderId="6" xfId="0" applyFont="1" applyFill="1" applyBorder="1" applyAlignment="1">
      <alignment horizontal="center" vertical="center" wrapText="1"/>
    </xf>
    <xf numFmtId="0" fontId="20" fillId="11" borderId="12" xfId="0" applyFont="1" applyFill="1" applyBorder="1" applyAlignment="1">
      <alignment horizontal="center" vertical="center" wrapText="1"/>
    </xf>
    <xf numFmtId="0" fontId="20" fillId="11" borderId="8" xfId="0" applyFont="1" applyFill="1" applyBorder="1" applyAlignment="1">
      <alignment horizontal="center" vertical="center" wrapText="1"/>
    </xf>
    <xf numFmtId="0" fontId="16" fillId="11" borderId="12" xfId="0" applyFont="1" applyFill="1" applyBorder="1" applyAlignment="1">
      <alignment vertical="center"/>
    </xf>
    <xf numFmtId="0" fontId="16" fillId="11" borderId="22" xfId="0" applyFont="1" applyFill="1" applyBorder="1" applyAlignment="1">
      <alignment vertical="center"/>
    </xf>
    <xf numFmtId="0" fontId="20" fillId="11" borderId="12" xfId="0" applyFont="1" applyFill="1" applyBorder="1" applyAlignment="1">
      <alignment horizontal="center" vertical="center"/>
    </xf>
    <xf numFmtId="0" fontId="20" fillId="11" borderId="22" xfId="0" applyFont="1" applyFill="1" applyBorder="1" applyAlignment="1">
      <alignment horizontal="center" vertical="center"/>
    </xf>
    <xf numFmtId="0" fontId="20" fillId="11" borderId="9" xfId="0" applyFont="1" applyFill="1" applyBorder="1" applyAlignment="1">
      <alignment horizontal="center" vertical="center" wrapText="1"/>
    </xf>
    <xf numFmtId="0" fontId="20" fillId="11" borderId="14" xfId="0" applyFont="1" applyFill="1" applyBorder="1" applyAlignment="1">
      <alignment horizontal="center" vertical="center" wrapText="1"/>
    </xf>
    <xf numFmtId="0" fontId="20" fillId="11" borderId="15" xfId="0" applyFont="1" applyFill="1" applyBorder="1" applyAlignment="1">
      <alignment horizontal="center" vertical="center" wrapText="1"/>
    </xf>
    <xf numFmtId="0" fontId="30" fillId="12" borderId="9" xfId="0" applyFont="1" applyFill="1" applyBorder="1" applyAlignment="1">
      <alignment vertical="center"/>
    </xf>
    <xf numFmtId="0" fontId="30" fillId="12" borderId="20" xfId="0" applyFont="1" applyFill="1" applyBorder="1" applyAlignment="1">
      <alignment vertical="center"/>
    </xf>
    <xf numFmtId="0" fontId="20" fillId="11" borderId="9" xfId="0" applyFont="1" applyFill="1" applyBorder="1" applyAlignment="1">
      <alignment vertical="center"/>
    </xf>
    <xf numFmtId="0" fontId="20" fillId="11" borderId="20" xfId="0" applyFont="1" applyFill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12" borderId="21" xfId="0" applyFont="1" applyFill="1" applyBorder="1" applyAlignment="1">
      <alignment vertical="center"/>
    </xf>
    <xf numFmtId="0" fontId="20" fillId="12" borderId="10" xfId="0" applyFont="1" applyFill="1" applyBorder="1" applyAlignment="1">
      <alignment vertical="center"/>
    </xf>
    <xf numFmtId="0" fontId="20" fillId="12" borderId="22" xfId="0" applyFont="1" applyFill="1" applyBorder="1" applyAlignment="1">
      <alignment vertical="center"/>
    </xf>
    <xf numFmtId="0" fontId="20" fillId="0" borderId="21" xfId="0" applyFont="1" applyBorder="1" applyAlignment="1">
      <alignment vertical="center"/>
    </xf>
    <xf numFmtId="0" fontId="30" fillId="12" borderId="11" xfId="0" applyFont="1" applyFill="1" applyBorder="1" applyAlignment="1">
      <alignment vertical="center"/>
    </xf>
    <xf numFmtId="0" fontId="30" fillId="12" borderId="23" xfId="0" applyFont="1" applyFill="1" applyBorder="1" applyAlignment="1">
      <alignment vertical="center"/>
    </xf>
    <xf numFmtId="0" fontId="20" fillId="12" borderId="21" xfId="0" applyFont="1" applyFill="1" applyBorder="1" applyAlignment="1">
      <alignment horizontal="left" vertical="center"/>
    </xf>
    <xf numFmtId="0" fontId="20" fillId="12" borderId="10" xfId="0" applyFont="1" applyFill="1" applyBorder="1" applyAlignment="1">
      <alignment horizontal="left" vertical="center"/>
    </xf>
    <xf numFmtId="0" fontId="20" fillId="12" borderId="8" xfId="0" applyFont="1" applyFill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0" fillId="5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7" fillId="2" borderId="16" xfId="2" applyFont="1" applyFill="1" applyBorder="1" applyAlignment="1">
      <alignment horizontal="left"/>
    </xf>
    <xf numFmtId="0" fontId="17" fillId="2" borderId="17" xfId="2" applyFont="1" applyFill="1" applyBorder="1" applyAlignment="1"/>
    <xf numFmtId="0" fontId="17" fillId="2" borderId="17" xfId="2" applyFont="1" applyFill="1" applyBorder="1" applyAlignment="1">
      <alignment horizontal="left"/>
    </xf>
    <xf numFmtId="0" fontId="17" fillId="0" borderId="16" xfId="2" applyFont="1" applyBorder="1" applyAlignment="1">
      <alignment horizontal="center" vertical="center"/>
    </xf>
    <xf numFmtId="0" fontId="17" fillId="0" borderId="18" xfId="2" applyFont="1" applyBorder="1" applyAlignment="1">
      <alignment horizontal="center" vertical="center"/>
    </xf>
    <xf numFmtId="0" fontId="17" fillId="0" borderId="17" xfId="2" applyFont="1" applyBorder="1" applyAlignment="1">
      <alignment horizontal="center" vertical="center"/>
    </xf>
    <xf numFmtId="0" fontId="31" fillId="4" borderId="19" xfId="2" applyFont="1" applyFill="1" applyBorder="1" applyAlignment="1">
      <alignment horizontal="left" vertical="center"/>
    </xf>
    <xf numFmtId="0" fontId="18" fillId="0" borderId="5" xfId="2" applyFont="1" applyBorder="1" applyAlignment="1">
      <alignment horizontal="left" vertical="center"/>
    </xf>
    <xf numFmtId="0" fontId="31" fillId="4" borderId="19" xfId="2" applyFont="1" applyFill="1" applyBorder="1" applyAlignment="1">
      <alignment horizontal="center" vertical="center"/>
    </xf>
    <xf numFmtId="0" fontId="18" fillId="0" borderId="5" xfId="2" applyFont="1" applyBorder="1" applyAlignment="1">
      <alignment horizontal="center" vertical="center"/>
    </xf>
    <xf numFmtId="0" fontId="31" fillId="0" borderId="16" xfId="2" applyFont="1" applyFill="1" applyBorder="1" applyAlignment="1">
      <alignment horizontal="center" vertical="center" wrapText="1"/>
    </xf>
    <xf numFmtId="0" fontId="31" fillId="0" borderId="18" xfId="2" applyFont="1" applyFill="1" applyBorder="1" applyAlignment="1">
      <alignment horizontal="center" vertical="center" wrapText="1"/>
    </xf>
    <xf numFmtId="0" fontId="31" fillId="0" borderId="17" xfId="2" applyFont="1" applyFill="1" applyBorder="1" applyAlignment="1">
      <alignment horizontal="center" vertical="center" wrapText="1"/>
    </xf>
    <xf numFmtId="0" fontId="18" fillId="0" borderId="17" xfId="2" applyFont="1" applyBorder="1" applyAlignment="1">
      <alignment horizontal="center" vertical="center"/>
    </xf>
    <xf numFmtId="0" fontId="31" fillId="4" borderId="24" xfId="2" applyFont="1" applyFill="1" applyBorder="1" applyAlignment="1">
      <alignment horizontal="left" vertical="center"/>
    </xf>
    <xf numFmtId="0" fontId="0" fillId="0" borderId="25" xfId="0" applyBorder="1" applyAlignment="1">
      <alignment vertical="center"/>
    </xf>
    <xf numFmtId="0" fontId="18" fillId="0" borderId="26" xfId="2" applyFont="1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17" fillId="5" borderId="16" xfId="2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17" fillId="13" borderId="16" xfId="2" applyFont="1" applyFill="1" applyBorder="1" applyAlignment="1">
      <alignment horizontal="left"/>
    </xf>
    <xf numFmtId="0" fontId="0" fillId="13" borderId="17" xfId="0" applyFill="1" applyBorder="1" applyAlignment="1"/>
    <xf numFmtId="0" fontId="17" fillId="0" borderId="16" xfId="2" applyFont="1" applyFill="1" applyBorder="1" applyAlignment="1">
      <alignment horizontal="left"/>
    </xf>
    <xf numFmtId="0" fontId="0" fillId="0" borderId="17" xfId="0" applyBorder="1" applyAlignment="1"/>
    <xf numFmtId="49" fontId="32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</cellXfs>
  <cellStyles count="6">
    <cellStyle name="Milliers 2" xfId="1"/>
    <cellStyle name="Normal" xfId="0" builtinId="0"/>
    <cellStyle name="Normal 2" xfId="2"/>
    <cellStyle name="Normal 3" xfId="3"/>
    <cellStyle name="Normal 4" xfId="4"/>
    <cellStyle name="Pourcentage" xfId="5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44660194174762"/>
          <c:y val="6.1274656466989437E-2"/>
          <c:w val="0.82718446601941764"/>
          <c:h val="0.83823730046841605"/>
        </c:manualLayout>
      </c:layout>
      <c:areaChart>
        <c:grouping val="stack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Niveau 3 hors BEP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12700">
              <a:solidFill>
                <a:schemeClr val="bg1"/>
              </a:solidFill>
              <a:prstDash val="solid"/>
            </a:ln>
          </c:spPr>
          <c:cat>
            <c:strRef>
              <c:f>'Figure 1'!$C$23:$AA$23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strCache>
            </c:strRef>
          </c:cat>
          <c:val>
            <c:numRef>
              <c:f>'Figure 1'!$C$24:$AA$24</c:f>
              <c:numCache>
                <c:formatCode>#,##0</c:formatCode>
                <c:ptCount val="25"/>
                <c:pt idx="0">
                  <c:v>192359</c:v>
                </c:pt>
                <c:pt idx="1">
                  <c:v>186202</c:v>
                </c:pt>
                <c:pt idx="2">
                  <c:v>181771</c:v>
                </c:pt>
                <c:pt idx="3">
                  <c:v>177845</c:v>
                </c:pt>
                <c:pt idx="4">
                  <c:v>178807</c:v>
                </c:pt>
                <c:pt idx="5">
                  <c:v>182059</c:v>
                </c:pt>
                <c:pt idx="6">
                  <c:v>187137</c:v>
                </c:pt>
                <c:pt idx="7">
                  <c:v>190690</c:v>
                </c:pt>
                <c:pt idx="8">
                  <c:v>186059</c:v>
                </c:pt>
                <c:pt idx="9">
                  <c:v>187228</c:v>
                </c:pt>
                <c:pt idx="10">
                  <c:v>187537</c:v>
                </c:pt>
                <c:pt idx="11">
                  <c:v>187797</c:v>
                </c:pt>
                <c:pt idx="12">
                  <c:v>185875</c:v>
                </c:pt>
                <c:pt idx="13">
                  <c:v>174654</c:v>
                </c:pt>
                <c:pt idx="14">
                  <c:v>162226</c:v>
                </c:pt>
                <c:pt idx="15">
                  <c:v>159610</c:v>
                </c:pt>
                <c:pt idx="16">
                  <c:v>159998</c:v>
                </c:pt>
                <c:pt idx="17">
                  <c:v>162650</c:v>
                </c:pt>
                <c:pt idx="18">
                  <c:v>164874</c:v>
                </c:pt>
                <c:pt idx="19">
                  <c:v>167702</c:v>
                </c:pt>
                <c:pt idx="20">
                  <c:v>182068</c:v>
                </c:pt>
                <c:pt idx="21">
                  <c:v>204575</c:v>
                </c:pt>
                <c:pt idx="22">
                  <c:v>213835</c:v>
                </c:pt>
                <c:pt idx="23">
                  <c:v>221060</c:v>
                </c:pt>
                <c:pt idx="24">
                  <c:v>221549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1D-4D2D-B580-49F6D4F85CD7}"/>
            </c:ext>
          </c:extLst>
        </c:ser>
        <c:ser>
          <c:idx val="1"/>
          <c:order val="1"/>
          <c:tx>
            <c:strRef>
              <c:f>'Figure 1'!$B$25</c:f>
              <c:strCache>
                <c:ptCount val="1"/>
                <c:pt idx="0">
                  <c:v>BEP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chemeClr val="bg1"/>
              </a:solidFill>
              <a:prstDash val="solid"/>
            </a:ln>
          </c:spPr>
          <c:dLbls>
            <c:dLbl>
              <c:idx val="0"/>
              <c:layout>
                <c:manualLayout>
                  <c:x val="-0.16519612912932338"/>
                  <c:y val="-1.937844198343694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339-478F-8527-5A077F5F339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1'!$C$23:$AA$23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strCache>
            </c:strRef>
          </c:cat>
          <c:val>
            <c:numRef>
              <c:f>'Figure 1'!$C$25:$AA$25</c:f>
              <c:numCache>
                <c:formatCode>#,##0</c:formatCode>
                <c:ptCount val="25"/>
                <c:pt idx="0">
                  <c:v>52974</c:v>
                </c:pt>
                <c:pt idx="1">
                  <c:v>51244</c:v>
                </c:pt>
                <c:pt idx="2">
                  <c:v>50395</c:v>
                </c:pt>
                <c:pt idx="3">
                  <c:v>47490</c:v>
                </c:pt>
                <c:pt idx="4">
                  <c:v>46467</c:v>
                </c:pt>
                <c:pt idx="5">
                  <c:v>46554</c:v>
                </c:pt>
                <c:pt idx="6">
                  <c:v>48254</c:v>
                </c:pt>
                <c:pt idx="7">
                  <c:v>48604</c:v>
                </c:pt>
                <c:pt idx="8">
                  <c:v>45600</c:v>
                </c:pt>
                <c:pt idx="9">
                  <c:v>22539</c:v>
                </c:pt>
                <c:pt idx="10">
                  <c:v>4320</c:v>
                </c:pt>
                <c:pt idx="11">
                  <c:v>1763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1D-4D2D-B580-49F6D4F85CD7}"/>
            </c:ext>
          </c:extLst>
        </c:ser>
        <c:ser>
          <c:idx val="2"/>
          <c:order val="2"/>
          <c:tx>
            <c:strRef>
              <c:f>'Figure 1'!$B$26</c:f>
              <c:strCache>
                <c:ptCount val="1"/>
                <c:pt idx="0">
                  <c:v>Niveau 4 hors bac pro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2700">
              <a:solidFill>
                <a:schemeClr val="bg1"/>
              </a:solidFill>
              <a:prstDash val="solid"/>
            </a:ln>
          </c:spPr>
          <c:cat>
            <c:strRef>
              <c:f>'Figure 1'!$C$23:$AA$23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strCache>
            </c:strRef>
          </c:cat>
          <c:val>
            <c:numRef>
              <c:f>'Figure 1'!$C$26:$AA$26</c:f>
              <c:numCache>
                <c:formatCode>#,##0</c:formatCode>
                <c:ptCount val="25"/>
                <c:pt idx="0">
                  <c:v>35951</c:v>
                </c:pt>
                <c:pt idx="1">
                  <c:v>37511</c:v>
                </c:pt>
                <c:pt idx="2">
                  <c:v>39755</c:v>
                </c:pt>
                <c:pt idx="3">
                  <c:v>41462</c:v>
                </c:pt>
                <c:pt idx="4">
                  <c:v>43511</c:v>
                </c:pt>
                <c:pt idx="5">
                  <c:v>46789</c:v>
                </c:pt>
                <c:pt idx="6">
                  <c:v>49242</c:v>
                </c:pt>
                <c:pt idx="7">
                  <c:v>50758</c:v>
                </c:pt>
                <c:pt idx="8">
                  <c:v>51586</c:v>
                </c:pt>
                <c:pt idx="9">
                  <c:v>54262</c:v>
                </c:pt>
                <c:pt idx="10">
                  <c:v>55998</c:v>
                </c:pt>
                <c:pt idx="11">
                  <c:v>55252</c:v>
                </c:pt>
                <c:pt idx="12">
                  <c:v>54022</c:v>
                </c:pt>
                <c:pt idx="13">
                  <c:v>52777</c:v>
                </c:pt>
                <c:pt idx="14">
                  <c:v>51183</c:v>
                </c:pt>
                <c:pt idx="15">
                  <c:v>50470</c:v>
                </c:pt>
                <c:pt idx="16">
                  <c:v>49741</c:v>
                </c:pt>
                <c:pt idx="17">
                  <c:v>50109</c:v>
                </c:pt>
                <c:pt idx="18">
                  <c:v>51594</c:v>
                </c:pt>
                <c:pt idx="19">
                  <c:v>53661</c:v>
                </c:pt>
                <c:pt idx="20">
                  <c:v>66784</c:v>
                </c:pt>
                <c:pt idx="21">
                  <c:v>85139</c:v>
                </c:pt>
                <c:pt idx="22">
                  <c:v>93895</c:v>
                </c:pt>
                <c:pt idx="23">
                  <c:v>92333</c:v>
                </c:pt>
                <c:pt idx="24">
                  <c:v>99078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1D-4D2D-B580-49F6D4F85CD7}"/>
            </c:ext>
          </c:extLst>
        </c:ser>
        <c:ser>
          <c:idx val="3"/>
          <c:order val="3"/>
          <c:tx>
            <c:strRef>
              <c:f>'Figure 1'!$B$27</c:f>
              <c:strCache>
                <c:ptCount val="1"/>
                <c:pt idx="0">
                  <c:v>Bac pro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chemeClr val="bg1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1'!$C$23:$AA$23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strCache>
            </c:strRef>
          </c:cat>
          <c:val>
            <c:numRef>
              <c:f>'Figure 1'!$C$27:$AA$27</c:f>
              <c:numCache>
                <c:formatCode>#,##0</c:formatCode>
                <c:ptCount val="25"/>
                <c:pt idx="0">
                  <c:v>33404</c:v>
                </c:pt>
                <c:pt idx="1">
                  <c:v>34317</c:v>
                </c:pt>
                <c:pt idx="2">
                  <c:v>35047</c:v>
                </c:pt>
                <c:pt idx="3">
                  <c:v>35900</c:v>
                </c:pt>
                <c:pt idx="4">
                  <c:v>37112</c:v>
                </c:pt>
                <c:pt idx="5">
                  <c:v>39820</c:v>
                </c:pt>
                <c:pt idx="6">
                  <c:v>42709</c:v>
                </c:pt>
                <c:pt idx="7">
                  <c:v>44995</c:v>
                </c:pt>
                <c:pt idx="8">
                  <c:v>46884</c:v>
                </c:pt>
                <c:pt idx="9">
                  <c:v>57638</c:v>
                </c:pt>
                <c:pt idx="10">
                  <c:v>67020</c:v>
                </c:pt>
                <c:pt idx="11">
                  <c:v>68636</c:v>
                </c:pt>
                <c:pt idx="12">
                  <c:v>62875</c:v>
                </c:pt>
                <c:pt idx="13">
                  <c:v>58905</c:v>
                </c:pt>
                <c:pt idx="14">
                  <c:v>53697</c:v>
                </c:pt>
                <c:pt idx="15">
                  <c:v>51112</c:v>
                </c:pt>
                <c:pt idx="16">
                  <c:v>50073</c:v>
                </c:pt>
                <c:pt idx="17">
                  <c:v>50843</c:v>
                </c:pt>
                <c:pt idx="18">
                  <c:v>51859</c:v>
                </c:pt>
                <c:pt idx="19">
                  <c:v>53594</c:v>
                </c:pt>
                <c:pt idx="20">
                  <c:v>57452</c:v>
                </c:pt>
                <c:pt idx="21">
                  <c:v>64720</c:v>
                </c:pt>
                <c:pt idx="22">
                  <c:v>69599</c:v>
                </c:pt>
                <c:pt idx="23">
                  <c:v>72235</c:v>
                </c:pt>
                <c:pt idx="24">
                  <c:v>71408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1D-4D2D-B580-49F6D4F85CD7}"/>
            </c:ext>
          </c:extLst>
        </c:ser>
        <c:ser>
          <c:idx val="4"/>
          <c:order val="4"/>
          <c:tx>
            <c:strRef>
              <c:f>'Figure 1'!$B$28</c:f>
              <c:strCache>
                <c:ptCount val="1"/>
                <c:pt idx="0">
                  <c:v>Niveau 5</c:v>
                </c:pt>
              </c:strCache>
            </c:strRef>
          </c:tx>
          <c:spPr>
            <a:solidFill>
              <a:srgbClr val="C60666"/>
            </a:solidFill>
            <a:ln w="12700">
              <a:solidFill>
                <a:schemeClr val="bg1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1'!$C$23:$AA$23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strCache>
            </c:strRef>
          </c:cat>
          <c:val>
            <c:numRef>
              <c:f>'Figure 1'!$C$28:$AA$28</c:f>
              <c:numCache>
                <c:formatCode>#,##0</c:formatCode>
                <c:ptCount val="25"/>
                <c:pt idx="0">
                  <c:v>35553</c:v>
                </c:pt>
                <c:pt idx="1">
                  <c:v>37234</c:v>
                </c:pt>
                <c:pt idx="2">
                  <c:v>37751</c:v>
                </c:pt>
                <c:pt idx="3">
                  <c:v>38217</c:v>
                </c:pt>
                <c:pt idx="4">
                  <c:v>39560</c:v>
                </c:pt>
                <c:pt idx="5">
                  <c:v>44233</c:v>
                </c:pt>
                <c:pt idx="6">
                  <c:v>50316</c:v>
                </c:pt>
                <c:pt idx="7">
                  <c:v>55577</c:v>
                </c:pt>
                <c:pt idx="8">
                  <c:v>58572</c:v>
                </c:pt>
                <c:pt idx="9">
                  <c:v>59532</c:v>
                </c:pt>
                <c:pt idx="10">
                  <c:v>62074</c:v>
                </c:pt>
                <c:pt idx="11">
                  <c:v>67193</c:v>
                </c:pt>
                <c:pt idx="12">
                  <c:v>74868</c:v>
                </c:pt>
                <c:pt idx="13">
                  <c:v>74048</c:v>
                </c:pt>
                <c:pt idx="14">
                  <c:v>71419</c:v>
                </c:pt>
                <c:pt idx="15">
                  <c:v>73317</c:v>
                </c:pt>
                <c:pt idx="16">
                  <c:v>76326</c:v>
                </c:pt>
                <c:pt idx="17">
                  <c:v>82200</c:v>
                </c:pt>
                <c:pt idx="18">
                  <c:v>88551</c:v>
                </c:pt>
                <c:pt idx="19">
                  <c:v>95860</c:v>
                </c:pt>
                <c:pt idx="20">
                  <c:v>135540</c:v>
                </c:pt>
                <c:pt idx="21">
                  <c:v>191565</c:v>
                </c:pt>
                <c:pt idx="22">
                  <c:v>216089</c:v>
                </c:pt>
                <c:pt idx="23">
                  <c:v>234987</c:v>
                </c:pt>
                <c:pt idx="24">
                  <c:v>236930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1D-4D2D-B580-49F6D4F85CD7}"/>
            </c:ext>
          </c:extLst>
        </c:ser>
        <c:ser>
          <c:idx val="5"/>
          <c:order val="5"/>
          <c:tx>
            <c:strRef>
              <c:f>'Figure 1'!$B$29</c:f>
              <c:strCache>
                <c:ptCount val="1"/>
                <c:pt idx="0">
                  <c:v>Niveau 6</c:v>
                </c:pt>
              </c:strCache>
            </c:strRef>
          </c:tx>
          <c:spPr>
            <a:solidFill>
              <a:srgbClr val="FA66B0"/>
            </a:solidFill>
            <a:ln w="12700">
              <a:solidFill>
                <a:schemeClr val="bg1"/>
              </a:solidFill>
              <a:prstDash val="solid"/>
            </a:ln>
          </c:spPr>
          <c:dLbls>
            <c:spPr>
              <a:solidFill>
                <a:srgbClr val="FFFFFF">
                  <a:alpha val="0"/>
                </a:srgbClr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1'!$C$23:$AA$23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strCache>
            </c:strRef>
          </c:cat>
          <c:val>
            <c:numRef>
              <c:f>'Figure 1'!$C$29:$AA$29</c:f>
              <c:numCache>
                <c:formatCode>#,##0</c:formatCode>
                <c:ptCount val="25"/>
                <c:pt idx="0">
                  <c:v>9448</c:v>
                </c:pt>
                <c:pt idx="1">
                  <c:v>9568</c:v>
                </c:pt>
                <c:pt idx="2">
                  <c:v>11243</c:v>
                </c:pt>
                <c:pt idx="3">
                  <c:v>12674</c:v>
                </c:pt>
                <c:pt idx="4">
                  <c:v>14124</c:v>
                </c:pt>
                <c:pt idx="5">
                  <c:v>15063</c:v>
                </c:pt>
                <c:pt idx="6">
                  <c:v>16461</c:v>
                </c:pt>
                <c:pt idx="7">
                  <c:v>17198</c:v>
                </c:pt>
                <c:pt idx="8">
                  <c:v>16021</c:v>
                </c:pt>
                <c:pt idx="9">
                  <c:v>17387</c:v>
                </c:pt>
                <c:pt idx="10">
                  <c:v>19189</c:v>
                </c:pt>
                <c:pt idx="11">
                  <c:v>21762</c:v>
                </c:pt>
                <c:pt idx="12">
                  <c:v>22321</c:v>
                </c:pt>
                <c:pt idx="13">
                  <c:v>22937</c:v>
                </c:pt>
                <c:pt idx="14">
                  <c:v>23743</c:v>
                </c:pt>
                <c:pt idx="15">
                  <c:v>24655</c:v>
                </c:pt>
                <c:pt idx="16">
                  <c:v>26605</c:v>
                </c:pt>
                <c:pt idx="17">
                  <c:v>29740</c:v>
                </c:pt>
                <c:pt idx="18">
                  <c:v>31582</c:v>
                </c:pt>
                <c:pt idx="19">
                  <c:v>39506</c:v>
                </c:pt>
                <c:pt idx="20">
                  <c:v>78994</c:v>
                </c:pt>
                <c:pt idx="21">
                  <c:v>119015</c:v>
                </c:pt>
                <c:pt idx="22">
                  <c:v>148271</c:v>
                </c:pt>
                <c:pt idx="23">
                  <c:v>161545</c:v>
                </c:pt>
                <c:pt idx="24">
                  <c:v>167738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1D-4D2D-B580-49F6D4F85CD7}"/>
            </c:ext>
          </c:extLst>
        </c:ser>
        <c:ser>
          <c:idx val="6"/>
          <c:order val="6"/>
          <c:tx>
            <c:strRef>
              <c:f>'Figure 1'!$B$30</c:f>
              <c:strCache>
                <c:ptCount val="1"/>
                <c:pt idx="0">
                  <c:v>Niveaux 7 et 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chemeClr val="bg1"/>
              </a:solidFill>
              <a:prstDash val="solid"/>
            </a:ln>
          </c:spPr>
          <c:dLbls>
            <c:spPr>
              <a:solidFill>
                <a:srgbClr val="FFFFFF">
                  <a:alpha val="0"/>
                </a:srgbClr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1'!$C$23:$AA$23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strCache>
            </c:strRef>
          </c:cat>
          <c:val>
            <c:numRef>
              <c:f>'Figure 1'!$C$30:$AA$30</c:f>
              <c:numCache>
                <c:formatCode>#,##0</c:formatCode>
                <c:ptCount val="25"/>
                <c:pt idx="0">
                  <c:v>6185</c:v>
                </c:pt>
                <c:pt idx="1">
                  <c:v>6852</c:v>
                </c:pt>
                <c:pt idx="2">
                  <c:v>7514</c:v>
                </c:pt>
                <c:pt idx="3">
                  <c:v>8378</c:v>
                </c:pt>
                <c:pt idx="4">
                  <c:v>9407</c:v>
                </c:pt>
                <c:pt idx="5">
                  <c:v>11341</c:v>
                </c:pt>
                <c:pt idx="6">
                  <c:v>13690</c:v>
                </c:pt>
                <c:pt idx="7">
                  <c:v>17340</c:v>
                </c:pt>
                <c:pt idx="8">
                  <c:v>22928</c:v>
                </c:pt>
                <c:pt idx="9">
                  <c:v>26156</c:v>
                </c:pt>
                <c:pt idx="10">
                  <c:v>30142</c:v>
                </c:pt>
                <c:pt idx="11">
                  <c:v>33931</c:v>
                </c:pt>
                <c:pt idx="12">
                  <c:v>38182</c:v>
                </c:pt>
                <c:pt idx="13">
                  <c:v>41027</c:v>
                </c:pt>
                <c:pt idx="14">
                  <c:v>43614</c:v>
                </c:pt>
                <c:pt idx="15">
                  <c:v>46041</c:v>
                </c:pt>
                <c:pt idx="16">
                  <c:v>49523</c:v>
                </c:pt>
                <c:pt idx="17">
                  <c:v>54364</c:v>
                </c:pt>
                <c:pt idx="18">
                  <c:v>59667</c:v>
                </c:pt>
                <c:pt idx="19">
                  <c:v>68480</c:v>
                </c:pt>
                <c:pt idx="20">
                  <c:v>108797</c:v>
                </c:pt>
                <c:pt idx="21">
                  <c:v>169049</c:v>
                </c:pt>
                <c:pt idx="22">
                  <c:v>211901</c:v>
                </c:pt>
                <c:pt idx="23">
                  <c:v>239293</c:v>
                </c:pt>
                <c:pt idx="24">
                  <c:v>253262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1D-4D2D-B580-49F6D4F85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851112"/>
        <c:axId val="1"/>
      </c:areaChart>
      <c:catAx>
        <c:axId val="454851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5485111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</xdr:row>
      <xdr:rowOff>142875</xdr:rowOff>
    </xdr:from>
    <xdr:to>
      <xdr:col>16</xdr:col>
      <xdr:colOff>257175</xdr:colOff>
      <xdr:row>21</xdr:row>
      <xdr:rowOff>209550</xdr:rowOff>
    </xdr:to>
    <xdr:graphicFrame macro="">
      <xdr:nvGraphicFramePr>
        <xdr:cNvPr id="2920478" name="Chart 1">
          <a:extLst>
            <a:ext uri="{FF2B5EF4-FFF2-40B4-BE49-F238E27FC236}">
              <a16:creationId xmlns:a16="http://schemas.microsoft.com/office/drawing/2014/main" id="{00000000-0008-0000-0000-00001E90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419100</xdr:colOff>
      <xdr:row>18</xdr:row>
      <xdr:rowOff>47625</xdr:rowOff>
    </xdr:from>
    <xdr:to>
      <xdr:col>9</xdr:col>
      <xdr:colOff>409575</xdr:colOff>
      <xdr:row>19</xdr:row>
      <xdr:rowOff>133350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02705" y="5281362"/>
          <a:ext cx="1293896" cy="3764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000" b="1"/>
            <a:t>Niveau 3 hors BEP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0.47607</cdr:x>
      <cdr:y>0.73413</cdr:y>
    </cdr:from>
    <cdr:to>
      <cdr:x>0.62664</cdr:x>
      <cdr:y>0.774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5233767" y="4330127"/>
          <a:ext cx="1655306" cy="2351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000" b="1"/>
            <a:t>Niveau 4 hors bac pro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704850</xdr:colOff>
      <xdr:row>1</xdr:row>
      <xdr:rowOff>133350</xdr:rowOff>
    </xdr:from>
    <xdr:to>
      <xdr:col>9</xdr:col>
      <xdr:colOff>19050</xdr:colOff>
      <xdr:row>27</xdr:row>
      <xdr:rowOff>152400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4150" y="295275"/>
          <a:ext cx="3867150" cy="437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4"/>
  <sheetViews>
    <sheetView tabSelected="1" zoomScaleNormal="100" workbookViewId="0">
      <selection activeCell="J47" sqref="J47"/>
    </sheetView>
  </sheetViews>
  <sheetFormatPr baseColWidth="10" defaultColWidth="9.7109375" defaultRowHeight="23.25" zeroHeight="1" x14ac:dyDescent="0.35"/>
  <cols>
    <col min="1" max="1" width="9.42578125" style="10" customWidth="1"/>
    <col min="2" max="2" width="19.42578125" style="10" customWidth="1"/>
    <col min="3" max="21" width="9.7109375" style="10" customWidth="1"/>
    <col min="22" max="22" width="9.85546875" style="10" customWidth="1"/>
    <col min="23" max="23" width="11.28515625" style="10" customWidth="1"/>
    <col min="24" max="24" width="9.7109375" style="10" customWidth="1"/>
    <col min="25" max="25" width="9.7109375" style="10"/>
    <col min="26" max="26" width="10.5703125" style="10" bestFit="1" customWidth="1"/>
    <col min="27" max="27" width="10.5703125" style="10" customWidth="1"/>
    <col min="28" max="16384" width="9.7109375" style="10"/>
  </cols>
  <sheetData>
    <row r="1" spans="1:13" x14ac:dyDescent="0.35">
      <c r="A1" s="26" t="s">
        <v>117</v>
      </c>
      <c r="B1" s="16"/>
      <c r="C1" s="16"/>
      <c r="D1" s="16"/>
      <c r="E1" s="16"/>
      <c r="F1" s="16"/>
      <c r="G1" s="16"/>
    </row>
    <row r="2" spans="1:13" x14ac:dyDescent="0.35">
      <c r="A2" s="12"/>
    </row>
    <row r="3" spans="1:13" x14ac:dyDescent="0.35">
      <c r="M3" s="11"/>
    </row>
    <row r="4" spans="1:13" x14ac:dyDescent="0.35"/>
    <row r="5" spans="1:13" x14ac:dyDescent="0.35"/>
    <row r="6" spans="1:13" x14ac:dyDescent="0.35"/>
    <row r="7" spans="1:13" x14ac:dyDescent="0.35"/>
    <row r="8" spans="1:13" x14ac:dyDescent="0.35"/>
    <row r="9" spans="1:13" x14ac:dyDescent="0.35"/>
    <row r="10" spans="1:13" x14ac:dyDescent="0.35"/>
    <row r="11" spans="1:13" x14ac:dyDescent="0.35"/>
    <row r="12" spans="1:13" x14ac:dyDescent="0.35"/>
    <row r="13" spans="1:13" x14ac:dyDescent="0.35"/>
    <row r="14" spans="1:13" x14ac:dyDescent="0.35"/>
    <row r="15" spans="1:13" x14ac:dyDescent="0.35"/>
    <row r="16" spans="1:13" x14ac:dyDescent="0.35"/>
    <row r="17" spans="1:27" x14ac:dyDescent="0.35"/>
    <row r="18" spans="1:27" x14ac:dyDescent="0.35"/>
    <row r="19" spans="1:27" x14ac:dyDescent="0.35"/>
    <row r="20" spans="1:27" x14ac:dyDescent="0.35"/>
    <row r="21" spans="1:27" x14ac:dyDescent="0.35"/>
    <row r="22" spans="1:27" x14ac:dyDescent="0.35"/>
    <row r="23" spans="1:27" s="16" customFormat="1" ht="12" x14ac:dyDescent="0.2">
      <c r="C23" s="27" t="s">
        <v>0</v>
      </c>
      <c r="D23" s="27" t="s">
        <v>1</v>
      </c>
      <c r="E23" s="27" t="s">
        <v>2</v>
      </c>
      <c r="F23" s="27" t="s">
        <v>3</v>
      </c>
      <c r="G23" s="27" t="s">
        <v>4</v>
      </c>
      <c r="H23" s="27" t="s">
        <v>5</v>
      </c>
      <c r="I23" s="27" t="s">
        <v>6</v>
      </c>
      <c r="J23" s="27" t="s">
        <v>7</v>
      </c>
      <c r="K23" s="27" t="s">
        <v>8</v>
      </c>
      <c r="L23" s="27" t="s">
        <v>9</v>
      </c>
      <c r="M23" s="27" t="s">
        <v>10</v>
      </c>
      <c r="N23" s="27" t="s">
        <v>11</v>
      </c>
      <c r="O23" s="27" t="s">
        <v>12</v>
      </c>
      <c r="P23" s="27" t="s">
        <v>13</v>
      </c>
      <c r="Q23" s="27">
        <v>2014</v>
      </c>
      <c r="R23" s="27">
        <v>2015</v>
      </c>
      <c r="S23" s="27">
        <v>2016</v>
      </c>
      <c r="T23" s="27">
        <v>2017</v>
      </c>
      <c r="U23" s="27">
        <v>2018</v>
      </c>
      <c r="V23" s="27">
        <v>2019</v>
      </c>
      <c r="W23" s="27">
        <v>2020</v>
      </c>
      <c r="X23" s="27">
        <v>2021</v>
      </c>
      <c r="Y23" s="27">
        <v>2022</v>
      </c>
      <c r="Z23" s="27">
        <v>2023</v>
      </c>
      <c r="AA23" s="27">
        <v>2024</v>
      </c>
    </row>
    <row r="24" spans="1:27" s="16" customFormat="1" ht="12" x14ac:dyDescent="0.2">
      <c r="A24" s="28" t="s">
        <v>85</v>
      </c>
      <c r="B24" s="29" t="s">
        <v>86</v>
      </c>
      <c r="C24" s="31">
        <v>192359</v>
      </c>
      <c r="D24" s="31">
        <v>186202</v>
      </c>
      <c r="E24" s="31">
        <v>181771</v>
      </c>
      <c r="F24" s="31">
        <v>177845</v>
      </c>
      <c r="G24" s="31">
        <v>178807</v>
      </c>
      <c r="H24" s="31">
        <v>182059</v>
      </c>
      <c r="I24" s="31">
        <v>187137</v>
      </c>
      <c r="J24" s="31">
        <v>190690</v>
      </c>
      <c r="K24" s="31">
        <v>186059</v>
      </c>
      <c r="L24" s="31">
        <v>187228</v>
      </c>
      <c r="M24" s="31">
        <v>187537</v>
      </c>
      <c r="N24" s="31">
        <v>187797</v>
      </c>
      <c r="O24" s="32">
        <v>185875</v>
      </c>
      <c r="P24" s="33">
        <v>174654</v>
      </c>
      <c r="Q24" s="33">
        <v>162226</v>
      </c>
      <c r="R24" s="33">
        <v>159610</v>
      </c>
      <c r="S24" s="33">
        <v>159998</v>
      </c>
      <c r="T24" s="31">
        <v>162650</v>
      </c>
      <c r="U24" s="31">
        <v>164874</v>
      </c>
      <c r="V24" s="31">
        <v>167702</v>
      </c>
      <c r="W24" s="31">
        <v>182068</v>
      </c>
      <c r="X24" s="33">
        <v>204575</v>
      </c>
      <c r="Y24" s="33">
        <v>213835</v>
      </c>
      <c r="Z24" s="33">
        <v>221060</v>
      </c>
      <c r="AA24" s="33">
        <v>221549</v>
      </c>
    </row>
    <row r="25" spans="1:27" s="16" customFormat="1" ht="12" x14ac:dyDescent="0.2">
      <c r="A25" s="28" t="s">
        <v>85</v>
      </c>
      <c r="B25" s="28" t="s">
        <v>14</v>
      </c>
      <c r="C25" s="34">
        <v>52974</v>
      </c>
      <c r="D25" s="34">
        <v>51244</v>
      </c>
      <c r="E25" s="34">
        <v>50395</v>
      </c>
      <c r="F25" s="34">
        <v>47490</v>
      </c>
      <c r="G25" s="34">
        <v>46467</v>
      </c>
      <c r="H25" s="34">
        <v>46554</v>
      </c>
      <c r="I25" s="34">
        <v>48254</v>
      </c>
      <c r="J25" s="34">
        <v>48604</v>
      </c>
      <c r="K25" s="34">
        <v>45600</v>
      </c>
      <c r="L25" s="34">
        <v>22539</v>
      </c>
      <c r="M25" s="34">
        <v>4320</v>
      </c>
      <c r="N25" s="34">
        <v>1763</v>
      </c>
      <c r="O25" s="32">
        <v>0</v>
      </c>
      <c r="P25" s="35">
        <v>0</v>
      </c>
      <c r="Q25" s="35">
        <v>0</v>
      </c>
      <c r="R25" s="35">
        <v>0</v>
      </c>
      <c r="S25" s="35">
        <v>0</v>
      </c>
      <c r="T25" s="31">
        <v>0</v>
      </c>
      <c r="U25" s="31">
        <v>0</v>
      </c>
      <c r="V25" s="31">
        <v>0</v>
      </c>
      <c r="W25" s="31">
        <v>0</v>
      </c>
      <c r="X25" s="33">
        <v>0</v>
      </c>
      <c r="Y25" s="33">
        <v>0</v>
      </c>
      <c r="Z25" s="33">
        <v>0</v>
      </c>
      <c r="AA25" s="33">
        <v>0</v>
      </c>
    </row>
    <row r="26" spans="1:27" s="16" customFormat="1" ht="12" x14ac:dyDescent="0.2">
      <c r="A26" s="28" t="s">
        <v>87</v>
      </c>
      <c r="B26" s="28" t="s">
        <v>115</v>
      </c>
      <c r="C26" s="36">
        <v>35951</v>
      </c>
      <c r="D26" s="36">
        <v>37511</v>
      </c>
      <c r="E26" s="36">
        <v>39755</v>
      </c>
      <c r="F26" s="36">
        <v>41462</v>
      </c>
      <c r="G26" s="36">
        <v>43511</v>
      </c>
      <c r="H26" s="36">
        <v>46789</v>
      </c>
      <c r="I26" s="36">
        <v>49242</v>
      </c>
      <c r="J26" s="36">
        <v>50758</v>
      </c>
      <c r="K26" s="36">
        <v>51586</v>
      </c>
      <c r="L26" s="36">
        <v>54262</v>
      </c>
      <c r="M26" s="36">
        <v>55998</v>
      </c>
      <c r="N26" s="36">
        <v>55252</v>
      </c>
      <c r="O26" s="32">
        <v>54022</v>
      </c>
      <c r="P26" s="37">
        <v>52777</v>
      </c>
      <c r="Q26" s="37">
        <v>51183</v>
      </c>
      <c r="R26" s="37">
        <v>50470</v>
      </c>
      <c r="S26" s="37">
        <v>49741</v>
      </c>
      <c r="T26" s="31">
        <v>50109</v>
      </c>
      <c r="U26" s="31">
        <v>51594</v>
      </c>
      <c r="V26" s="31">
        <v>53661</v>
      </c>
      <c r="W26" s="31">
        <v>66784</v>
      </c>
      <c r="X26" s="33">
        <v>85139</v>
      </c>
      <c r="Y26" s="33">
        <v>93895</v>
      </c>
      <c r="Z26" s="33">
        <v>92333</v>
      </c>
      <c r="AA26" s="33">
        <v>99078</v>
      </c>
    </row>
    <row r="27" spans="1:27" s="16" customFormat="1" ht="12" x14ac:dyDescent="0.2">
      <c r="A27" s="28" t="s">
        <v>87</v>
      </c>
      <c r="B27" s="28" t="s">
        <v>15</v>
      </c>
      <c r="C27" s="36">
        <v>33404</v>
      </c>
      <c r="D27" s="36">
        <v>34317</v>
      </c>
      <c r="E27" s="36">
        <v>35047</v>
      </c>
      <c r="F27" s="36">
        <v>35900</v>
      </c>
      <c r="G27" s="36">
        <v>37112</v>
      </c>
      <c r="H27" s="36">
        <v>39820</v>
      </c>
      <c r="I27" s="36">
        <v>42709</v>
      </c>
      <c r="J27" s="36">
        <v>44995</v>
      </c>
      <c r="K27" s="36">
        <v>46884</v>
      </c>
      <c r="L27" s="36">
        <v>57638</v>
      </c>
      <c r="M27" s="36">
        <v>67020</v>
      </c>
      <c r="N27" s="36">
        <v>68636</v>
      </c>
      <c r="O27" s="32">
        <v>62875</v>
      </c>
      <c r="P27" s="37">
        <v>58905</v>
      </c>
      <c r="Q27" s="37">
        <v>53697</v>
      </c>
      <c r="R27" s="37">
        <v>51112</v>
      </c>
      <c r="S27" s="37">
        <v>50073</v>
      </c>
      <c r="T27" s="31">
        <v>50843</v>
      </c>
      <c r="U27" s="31">
        <v>51859</v>
      </c>
      <c r="V27" s="31">
        <v>53594</v>
      </c>
      <c r="W27" s="31">
        <v>57452</v>
      </c>
      <c r="X27" s="33">
        <v>64720</v>
      </c>
      <c r="Y27" s="33">
        <v>69599</v>
      </c>
      <c r="Z27" s="33">
        <v>72235</v>
      </c>
      <c r="AA27" s="33">
        <v>71408</v>
      </c>
    </row>
    <row r="28" spans="1:27" s="16" customFormat="1" ht="12" x14ac:dyDescent="0.2">
      <c r="A28" s="28" t="s">
        <v>88</v>
      </c>
      <c r="B28" s="28" t="s">
        <v>89</v>
      </c>
      <c r="C28" s="36">
        <v>35553</v>
      </c>
      <c r="D28" s="36">
        <v>37234</v>
      </c>
      <c r="E28" s="36">
        <v>37751</v>
      </c>
      <c r="F28" s="36">
        <v>38217</v>
      </c>
      <c r="G28" s="36">
        <v>39560</v>
      </c>
      <c r="H28" s="36">
        <v>44233</v>
      </c>
      <c r="I28" s="36">
        <v>50316</v>
      </c>
      <c r="J28" s="36">
        <v>55577</v>
      </c>
      <c r="K28" s="36">
        <v>58572</v>
      </c>
      <c r="L28" s="36">
        <v>59532</v>
      </c>
      <c r="M28" s="36">
        <v>62074</v>
      </c>
      <c r="N28" s="36">
        <v>67193</v>
      </c>
      <c r="O28" s="38">
        <v>74868</v>
      </c>
      <c r="P28" s="38">
        <v>74048</v>
      </c>
      <c r="Q28" s="38">
        <v>71419</v>
      </c>
      <c r="R28" s="38">
        <v>73317</v>
      </c>
      <c r="S28" s="38">
        <v>76326</v>
      </c>
      <c r="T28" s="31">
        <v>82200</v>
      </c>
      <c r="U28" s="31">
        <v>88551</v>
      </c>
      <c r="V28" s="31">
        <v>95860</v>
      </c>
      <c r="W28" s="31">
        <v>135540</v>
      </c>
      <c r="X28" s="33">
        <v>191565</v>
      </c>
      <c r="Y28" s="33">
        <v>216089</v>
      </c>
      <c r="Z28" s="33">
        <v>234987</v>
      </c>
      <c r="AA28" s="33">
        <v>236930</v>
      </c>
    </row>
    <row r="29" spans="1:27" s="16" customFormat="1" ht="12" x14ac:dyDescent="0.2">
      <c r="A29" s="28" t="s">
        <v>90</v>
      </c>
      <c r="B29" s="28" t="s">
        <v>91</v>
      </c>
      <c r="C29" s="36">
        <v>9448</v>
      </c>
      <c r="D29" s="36">
        <v>9568</v>
      </c>
      <c r="E29" s="36">
        <v>11243</v>
      </c>
      <c r="F29" s="36">
        <v>12674</v>
      </c>
      <c r="G29" s="36">
        <v>14124</v>
      </c>
      <c r="H29" s="36">
        <v>15063</v>
      </c>
      <c r="I29" s="36">
        <v>16461</v>
      </c>
      <c r="J29" s="36">
        <v>17198</v>
      </c>
      <c r="K29" s="36">
        <v>16021</v>
      </c>
      <c r="L29" s="36">
        <v>17387</v>
      </c>
      <c r="M29" s="36">
        <v>19189</v>
      </c>
      <c r="N29" s="36">
        <v>21762</v>
      </c>
      <c r="O29" s="38">
        <v>22321</v>
      </c>
      <c r="P29" s="32">
        <v>22937</v>
      </c>
      <c r="Q29" s="32">
        <v>23743</v>
      </c>
      <c r="R29" s="32">
        <v>24655</v>
      </c>
      <c r="S29" s="32">
        <v>26605</v>
      </c>
      <c r="T29" s="31">
        <v>29740</v>
      </c>
      <c r="U29" s="31">
        <v>31582</v>
      </c>
      <c r="V29" s="31">
        <v>39506</v>
      </c>
      <c r="W29" s="31">
        <v>78994</v>
      </c>
      <c r="X29" s="31">
        <v>119015</v>
      </c>
      <c r="Y29" s="31">
        <v>148271</v>
      </c>
      <c r="Z29" s="31">
        <v>161545</v>
      </c>
      <c r="AA29" s="31">
        <v>167738</v>
      </c>
    </row>
    <row r="30" spans="1:27" s="16" customFormat="1" ht="12" x14ac:dyDescent="0.2">
      <c r="A30" s="28" t="s">
        <v>93</v>
      </c>
      <c r="B30" s="28" t="s">
        <v>92</v>
      </c>
      <c r="C30" s="36">
        <v>6185</v>
      </c>
      <c r="D30" s="36">
        <v>6852</v>
      </c>
      <c r="E30" s="36">
        <v>7514</v>
      </c>
      <c r="F30" s="36">
        <v>8378</v>
      </c>
      <c r="G30" s="36">
        <v>9407</v>
      </c>
      <c r="H30" s="36">
        <v>11341</v>
      </c>
      <c r="I30" s="36">
        <v>13690</v>
      </c>
      <c r="J30" s="36">
        <v>17340</v>
      </c>
      <c r="K30" s="36">
        <v>22928</v>
      </c>
      <c r="L30" s="36">
        <v>26156</v>
      </c>
      <c r="M30" s="36">
        <v>30142</v>
      </c>
      <c r="N30" s="36">
        <v>33931</v>
      </c>
      <c r="O30" s="38">
        <v>38182</v>
      </c>
      <c r="P30" s="32">
        <v>41027</v>
      </c>
      <c r="Q30" s="32">
        <v>43614</v>
      </c>
      <c r="R30" s="32">
        <v>46041</v>
      </c>
      <c r="S30" s="32">
        <v>49523</v>
      </c>
      <c r="T30" s="31">
        <v>54364</v>
      </c>
      <c r="U30" s="31">
        <v>59667</v>
      </c>
      <c r="V30" s="31">
        <v>68480</v>
      </c>
      <c r="W30" s="31">
        <v>108797</v>
      </c>
      <c r="X30" s="31">
        <v>169049</v>
      </c>
      <c r="Y30" s="31">
        <v>211901</v>
      </c>
      <c r="Z30" s="31">
        <v>239293</v>
      </c>
      <c r="AA30" s="31">
        <v>253262</v>
      </c>
    </row>
    <row r="31" spans="1:27" s="16" customFormat="1" ht="12" x14ac:dyDescent="0.2">
      <c r="A31" s="30"/>
      <c r="B31" s="30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P31" s="40"/>
      <c r="Q31" s="40"/>
      <c r="R31" s="40"/>
      <c r="S31" s="40"/>
      <c r="T31" s="31"/>
      <c r="U31" s="31"/>
    </row>
    <row r="32" spans="1:27" s="16" customFormat="1" ht="12" x14ac:dyDescent="0.2">
      <c r="A32" s="29" t="s">
        <v>16</v>
      </c>
      <c r="B32" s="30"/>
      <c r="C32" s="31">
        <f t="shared" ref="C32:P32" si="0">SUM(C24:C31)</f>
        <v>365874</v>
      </c>
      <c r="D32" s="31">
        <f t="shared" si="0"/>
        <v>362928</v>
      </c>
      <c r="E32" s="31">
        <f t="shared" si="0"/>
        <v>363476</v>
      </c>
      <c r="F32" s="31">
        <f t="shared" si="0"/>
        <v>361966</v>
      </c>
      <c r="G32" s="31">
        <f t="shared" si="0"/>
        <v>368988</v>
      </c>
      <c r="H32" s="31">
        <f t="shared" si="0"/>
        <v>385859</v>
      </c>
      <c r="I32" s="31">
        <f t="shared" si="0"/>
        <v>407809</v>
      </c>
      <c r="J32" s="31">
        <f t="shared" si="0"/>
        <v>425162</v>
      </c>
      <c r="K32" s="31">
        <f t="shared" si="0"/>
        <v>427650</v>
      </c>
      <c r="L32" s="31">
        <f t="shared" si="0"/>
        <v>424742</v>
      </c>
      <c r="M32" s="31">
        <f t="shared" si="0"/>
        <v>426280</v>
      </c>
      <c r="N32" s="31">
        <f t="shared" si="0"/>
        <v>436334</v>
      </c>
      <c r="O32" s="33">
        <f t="shared" si="0"/>
        <v>438143</v>
      </c>
      <c r="P32" s="33">
        <f t="shared" si="0"/>
        <v>424348</v>
      </c>
      <c r="Q32" s="33">
        <v>405882</v>
      </c>
      <c r="R32" s="33">
        <v>405205</v>
      </c>
      <c r="S32" s="33">
        <v>412266</v>
      </c>
      <c r="T32" s="31">
        <v>429906</v>
      </c>
      <c r="U32" s="31">
        <v>448127</v>
      </c>
      <c r="V32" s="31">
        <v>478803</v>
      </c>
      <c r="W32" s="31">
        <v>629635</v>
      </c>
      <c r="X32" s="31">
        <v>834063</v>
      </c>
      <c r="Y32" s="31">
        <v>953590</v>
      </c>
      <c r="Z32" s="31">
        <v>1021453</v>
      </c>
      <c r="AA32" s="31">
        <v>1049965</v>
      </c>
    </row>
    <row r="33" spans="1:28" x14ac:dyDescent="0.35">
      <c r="A33" s="78" t="s">
        <v>166</v>
      </c>
      <c r="T33" s="136"/>
      <c r="U33" s="136"/>
      <c r="V33" s="136"/>
      <c r="W33" s="136"/>
      <c r="X33" s="136"/>
      <c r="Y33" s="136"/>
      <c r="Z33" s="136"/>
      <c r="AA33" s="136"/>
      <c r="AB33" s="136"/>
    </row>
    <row r="34" spans="1:28" x14ac:dyDescent="0.35">
      <c r="A34" s="16" t="s">
        <v>167</v>
      </c>
      <c r="B34" s="16"/>
      <c r="C34" s="16"/>
    </row>
    <row r="35" spans="1:28" x14ac:dyDescent="0.35">
      <c r="A35" s="43" t="s">
        <v>168</v>
      </c>
      <c r="B35" s="16"/>
      <c r="T35" s="136"/>
      <c r="U35" s="136"/>
      <c r="V35" s="136"/>
      <c r="W35" s="136"/>
      <c r="X35" s="136"/>
      <c r="Y35" s="136"/>
      <c r="Z35" s="136"/>
      <c r="AA35" s="136"/>
      <c r="AB35" s="136"/>
    </row>
    <row r="36" spans="1:28" x14ac:dyDescent="0.35">
      <c r="A36" s="14" t="s">
        <v>180</v>
      </c>
      <c r="B36" s="16"/>
      <c r="C36" s="16"/>
    </row>
    <row r="37" spans="1:28" x14ac:dyDescent="0.35"/>
    <row r="38" spans="1:28" x14ac:dyDescent="0.35"/>
    <row r="39" spans="1:28" x14ac:dyDescent="0.35"/>
    <row r="40" spans="1:28" x14ac:dyDescent="0.35"/>
    <row r="41" spans="1:28" x14ac:dyDescent="0.35"/>
    <row r="42" spans="1:28" x14ac:dyDescent="0.35"/>
    <row r="43" spans="1:28" x14ac:dyDescent="0.35"/>
    <row r="44" spans="1:28" x14ac:dyDescent="0.35"/>
    <row r="45" spans="1:28" x14ac:dyDescent="0.35"/>
    <row r="46" spans="1:28" x14ac:dyDescent="0.35"/>
    <row r="47" spans="1:28" x14ac:dyDescent="0.35"/>
    <row r="48" spans="1:28" x14ac:dyDescent="0.35"/>
    <row r="49" x14ac:dyDescent="0.35"/>
    <row r="50" x14ac:dyDescent="0.35"/>
    <row r="51" x14ac:dyDescent="0.35"/>
    <row r="52" x14ac:dyDescent="0.35"/>
    <row r="53" x14ac:dyDescent="0.35"/>
    <row r="54" x14ac:dyDescent="0.35"/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69"/>
  <sheetViews>
    <sheetView zoomScaleNormal="100" workbookViewId="0">
      <selection activeCell="A38" sqref="A38"/>
    </sheetView>
  </sheetViews>
  <sheetFormatPr baseColWidth="10" defaultColWidth="0" defaultRowHeight="12.75" zeroHeight="1" x14ac:dyDescent="0.2"/>
  <cols>
    <col min="1" max="7" width="17" style="2" customWidth="1"/>
    <col min="8" max="8" width="29.140625" style="2" customWidth="1"/>
    <col min="9" max="9" width="6.85546875" style="7" hidden="1" customWidth="1"/>
    <col min="10" max="12" width="11.42578125" style="7" hidden="1" customWidth="1"/>
    <col min="13" max="16383" width="11.42578125" style="2" hidden="1"/>
    <col min="16384" max="16384" width="1.28515625" style="2" hidden="1" customWidth="1"/>
  </cols>
  <sheetData>
    <row r="1" spans="1:12" x14ac:dyDescent="0.2">
      <c r="A1" s="26" t="s">
        <v>50</v>
      </c>
      <c r="B1" s="16"/>
      <c r="C1" s="16"/>
      <c r="D1" s="127"/>
      <c r="E1" s="8"/>
      <c r="F1" s="126"/>
    </row>
    <row r="2" spans="1:12" ht="13.5" thickBot="1" x14ac:dyDescent="0.25">
      <c r="D2" s="8"/>
      <c r="E2" s="8"/>
      <c r="F2" s="126"/>
      <c r="I2" s="2"/>
      <c r="J2" s="2"/>
      <c r="K2" s="2"/>
      <c r="L2" s="2"/>
    </row>
    <row r="3" spans="1:12" ht="13.5" customHeight="1" thickBot="1" x14ac:dyDescent="0.25">
      <c r="A3" s="159"/>
      <c r="B3" s="161" t="s">
        <v>17</v>
      </c>
      <c r="C3" s="163" t="s">
        <v>18</v>
      </c>
      <c r="D3" s="164"/>
      <c r="E3" s="165"/>
      <c r="F3" s="155" t="s">
        <v>123</v>
      </c>
      <c r="G3" s="157" t="s">
        <v>124</v>
      </c>
    </row>
    <row r="4" spans="1:12" ht="23.25" customHeight="1" thickBot="1" x14ac:dyDescent="0.25">
      <c r="A4" s="160"/>
      <c r="B4" s="162"/>
      <c r="C4" s="125">
        <v>2023</v>
      </c>
      <c r="D4" s="125">
        <v>2024</v>
      </c>
      <c r="E4" s="125" t="s">
        <v>83</v>
      </c>
      <c r="F4" s="156"/>
      <c r="G4" s="158"/>
    </row>
    <row r="5" spans="1:12" ht="13.5" thickBot="1" x14ac:dyDescent="0.25">
      <c r="A5" s="173" t="s">
        <v>94</v>
      </c>
      <c r="B5" s="84" t="s">
        <v>157</v>
      </c>
      <c r="C5" s="85">
        <v>187723</v>
      </c>
      <c r="D5" s="85">
        <v>182804</v>
      </c>
      <c r="E5" s="86">
        <v>-2.6</v>
      </c>
      <c r="F5" s="87">
        <v>17.399999999999999</v>
      </c>
      <c r="G5" s="86">
        <v>29.1</v>
      </c>
      <c r="H5" s="8"/>
    </row>
    <row r="6" spans="1:12" ht="13.5" thickBot="1" x14ac:dyDescent="0.25">
      <c r="A6" s="174"/>
      <c r="B6" s="84" t="s">
        <v>158</v>
      </c>
      <c r="C6" s="85">
        <v>33337</v>
      </c>
      <c r="D6" s="85">
        <v>38745</v>
      </c>
      <c r="E6" s="86">
        <v>16.2</v>
      </c>
      <c r="F6" s="87">
        <v>3.7</v>
      </c>
      <c r="G6" s="86">
        <v>35.700000000000003</v>
      </c>
      <c r="H6" s="8"/>
    </row>
    <row r="7" spans="1:12" ht="13.5" thickBot="1" x14ac:dyDescent="0.25">
      <c r="A7" s="175"/>
      <c r="B7" s="80" t="s">
        <v>16</v>
      </c>
      <c r="C7" s="81">
        <v>221060</v>
      </c>
      <c r="D7" s="81">
        <v>221549</v>
      </c>
      <c r="E7" s="82">
        <v>0.2</v>
      </c>
      <c r="F7" s="83">
        <v>21.1</v>
      </c>
      <c r="G7" s="82">
        <v>30.3</v>
      </c>
      <c r="H7" s="8"/>
    </row>
    <row r="8" spans="1:12" ht="13.5" thickBot="1" x14ac:dyDescent="0.25">
      <c r="A8" s="176" t="s">
        <v>95</v>
      </c>
      <c r="B8" s="93" t="s">
        <v>15</v>
      </c>
      <c r="C8" s="94">
        <v>72235</v>
      </c>
      <c r="D8" s="95">
        <v>71408</v>
      </c>
      <c r="E8" s="96">
        <v>-1.1000000000000001</v>
      </c>
      <c r="F8" s="97">
        <v>6.8</v>
      </c>
      <c r="G8" s="96">
        <v>21.7</v>
      </c>
      <c r="H8" s="8"/>
    </row>
    <row r="9" spans="1:12" ht="13.5" thickBot="1" x14ac:dyDescent="0.25">
      <c r="A9" s="171"/>
      <c r="B9" s="93" t="s">
        <v>159</v>
      </c>
      <c r="C9" s="94">
        <v>41614</v>
      </c>
      <c r="D9" s="95">
        <v>40409</v>
      </c>
      <c r="E9" s="96">
        <v>-2.9</v>
      </c>
      <c r="F9" s="97">
        <v>3.8</v>
      </c>
      <c r="G9" s="96">
        <v>37.799999999999997</v>
      </c>
      <c r="H9" s="8"/>
    </row>
    <row r="10" spans="1:12" ht="13.5" thickBot="1" x14ac:dyDescent="0.25">
      <c r="A10" s="171"/>
      <c r="B10" s="93" t="s">
        <v>158</v>
      </c>
      <c r="C10" s="94">
        <v>50719</v>
      </c>
      <c r="D10" s="95">
        <v>58669</v>
      </c>
      <c r="E10" s="96">
        <v>15.7</v>
      </c>
      <c r="F10" s="97">
        <v>5.6</v>
      </c>
      <c r="G10" s="96">
        <v>51.9</v>
      </c>
      <c r="H10" s="8"/>
    </row>
    <row r="11" spans="1:12" ht="13.5" thickBot="1" x14ac:dyDescent="0.25">
      <c r="A11" s="172"/>
      <c r="B11" s="88" t="s">
        <v>16</v>
      </c>
      <c r="C11" s="89">
        <v>164568</v>
      </c>
      <c r="D11" s="90">
        <v>170486</v>
      </c>
      <c r="E11" s="91">
        <v>3.6</v>
      </c>
      <c r="F11" s="92">
        <v>16.2</v>
      </c>
      <c r="G11" s="91">
        <v>35.9</v>
      </c>
      <c r="H11" s="8"/>
    </row>
    <row r="12" spans="1:12" ht="13.5" thickBot="1" x14ac:dyDescent="0.25">
      <c r="A12" s="177" t="s">
        <v>19</v>
      </c>
      <c r="B12" s="178"/>
      <c r="C12" s="98">
        <v>385628</v>
      </c>
      <c r="D12" s="98">
        <v>392035</v>
      </c>
      <c r="E12" s="99">
        <v>1.7</v>
      </c>
      <c r="F12" s="100">
        <v>37.299999999999997</v>
      </c>
      <c r="G12" s="99">
        <v>32.700000000000003</v>
      </c>
      <c r="H12" s="8"/>
    </row>
    <row r="13" spans="1:12" ht="13.5" thickBot="1" x14ac:dyDescent="0.25">
      <c r="A13" s="170" t="s">
        <v>89</v>
      </c>
      <c r="B13" s="93" t="s">
        <v>160</v>
      </c>
      <c r="C13" s="94">
        <v>189792</v>
      </c>
      <c r="D13" s="95">
        <v>187500</v>
      </c>
      <c r="E13" s="96">
        <v>-1.2</v>
      </c>
      <c r="F13" s="97">
        <v>17.899999999999999</v>
      </c>
      <c r="G13" s="96">
        <v>44.1</v>
      </c>
      <c r="H13" s="137"/>
    </row>
    <row r="14" spans="1:12" ht="13.5" thickBot="1" x14ac:dyDescent="0.25">
      <c r="A14" s="171"/>
      <c r="B14" s="93" t="s">
        <v>158</v>
      </c>
      <c r="C14" s="94">
        <v>45195</v>
      </c>
      <c r="D14" s="95">
        <v>49430</v>
      </c>
      <c r="E14" s="96">
        <v>9.4</v>
      </c>
      <c r="F14" s="97">
        <v>4.7</v>
      </c>
      <c r="G14" s="96">
        <v>52.8</v>
      </c>
      <c r="H14" s="8"/>
    </row>
    <row r="15" spans="1:12" ht="13.5" thickBot="1" x14ac:dyDescent="0.25">
      <c r="A15" s="172"/>
      <c r="B15" s="88" t="s">
        <v>16</v>
      </c>
      <c r="C15" s="89">
        <v>234987</v>
      </c>
      <c r="D15" s="90">
        <v>236930</v>
      </c>
      <c r="E15" s="91">
        <v>0.8</v>
      </c>
      <c r="F15" s="92">
        <v>22.6</v>
      </c>
      <c r="G15" s="91">
        <v>45.9</v>
      </c>
      <c r="H15" s="8"/>
    </row>
    <row r="16" spans="1:12" ht="13.5" thickBot="1" x14ac:dyDescent="0.25">
      <c r="A16" s="179" t="s">
        <v>91</v>
      </c>
      <c r="B16" s="84" t="s">
        <v>161</v>
      </c>
      <c r="C16" s="85">
        <v>27712</v>
      </c>
      <c r="D16" s="85">
        <v>27191</v>
      </c>
      <c r="E16" s="86">
        <v>-1.9</v>
      </c>
      <c r="F16" s="87">
        <v>2.6</v>
      </c>
      <c r="G16" s="86">
        <v>45.8</v>
      </c>
      <c r="H16" s="8"/>
    </row>
    <row r="17" spans="1:12" ht="13.5" thickBot="1" x14ac:dyDescent="0.25">
      <c r="A17" s="180"/>
      <c r="B17" s="84" t="s">
        <v>162</v>
      </c>
      <c r="C17" s="85">
        <v>36776</v>
      </c>
      <c r="D17" s="85">
        <v>37863</v>
      </c>
      <c r="E17" s="86">
        <v>3</v>
      </c>
      <c r="F17" s="87">
        <v>3.6</v>
      </c>
      <c r="G17" s="86">
        <v>37.700000000000003</v>
      </c>
      <c r="H17" s="8"/>
    </row>
    <row r="18" spans="1:12" ht="13.5" thickBot="1" x14ac:dyDescent="0.25">
      <c r="A18" s="180"/>
      <c r="B18" s="84" t="s">
        <v>158</v>
      </c>
      <c r="C18" s="85">
        <v>97057</v>
      </c>
      <c r="D18" s="85">
        <v>102684</v>
      </c>
      <c r="E18" s="86">
        <v>5.8</v>
      </c>
      <c r="F18" s="87">
        <v>9.8000000000000007</v>
      </c>
      <c r="G18" s="86">
        <v>54.9</v>
      </c>
      <c r="H18" s="8"/>
    </row>
    <row r="19" spans="1:12" ht="13.5" thickBot="1" x14ac:dyDescent="0.25">
      <c r="A19" s="181"/>
      <c r="B19" s="80" t="s">
        <v>16</v>
      </c>
      <c r="C19" s="81">
        <v>161545</v>
      </c>
      <c r="D19" s="81">
        <v>167738</v>
      </c>
      <c r="E19" s="82">
        <v>3.8</v>
      </c>
      <c r="F19" s="83">
        <v>16</v>
      </c>
      <c r="G19" s="82">
        <v>49.5</v>
      </c>
      <c r="H19" s="8"/>
    </row>
    <row r="20" spans="1:12" ht="13.5" thickBot="1" x14ac:dyDescent="0.25">
      <c r="A20" s="182" t="s">
        <v>92</v>
      </c>
      <c r="B20" s="128" t="s">
        <v>163</v>
      </c>
      <c r="C20" s="129">
        <v>34228</v>
      </c>
      <c r="D20" s="95">
        <v>35940</v>
      </c>
      <c r="E20" s="96">
        <v>5</v>
      </c>
      <c r="F20" s="97">
        <v>3.4</v>
      </c>
      <c r="G20" s="96">
        <v>21.5</v>
      </c>
      <c r="H20" s="8"/>
    </row>
    <row r="21" spans="1:12" ht="13.5" thickBot="1" x14ac:dyDescent="0.25">
      <c r="A21" s="183"/>
      <c r="B21" s="103" t="s">
        <v>164</v>
      </c>
      <c r="C21" s="104">
        <v>47669</v>
      </c>
      <c r="D21" s="95">
        <v>49915</v>
      </c>
      <c r="E21" s="96">
        <v>4.7</v>
      </c>
      <c r="F21" s="97">
        <v>4.8</v>
      </c>
      <c r="G21" s="96">
        <v>56.3</v>
      </c>
    </row>
    <row r="22" spans="1:12" ht="13.5" thickBot="1" x14ac:dyDescent="0.25">
      <c r="A22" s="183"/>
      <c r="B22" s="103" t="s">
        <v>158</v>
      </c>
      <c r="C22" s="104">
        <v>157396</v>
      </c>
      <c r="D22" s="95">
        <v>167407</v>
      </c>
      <c r="E22" s="96">
        <v>6.4</v>
      </c>
      <c r="F22" s="97">
        <v>15.9</v>
      </c>
      <c r="G22" s="96">
        <v>54.6</v>
      </c>
    </row>
    <row r="23" spans="1:12" ht="13.5" thickBot="1" x14ac:dyDescent="0.25">
      <c r="A23" s="184"/>
      <c r="B23" s="101" t="s">
        <v>16</v>
      </c>
      <c r="C23" s="102">
        <v>239293</v>
      </c>
      <c r="D23" s="90">
        <v>253262</v>
      </c>
      <c r="E23" s="91">
        <v>5.8</v>
      </c>
      <c r="F23" s="92">
        <v>24.1</v>
      </c>
      <c r="G23" s="91">
        <v>50.3</v>
      </c>
    </row>
    <row r="24" spans="1:12" ht="13.5" thickBot="1" x14ac:dyDescent="0.25">
      <c r="A24" s="166" t="s">
        <v>20</v>
      </c>
      <c r="B24" s="167"/>
      <c r="C24" s="98">
        <v>635825</v>
      </c>
      <c r="D24" s="98">
        <v>657930</v>
      </c>
      <c r="E24" s="82">
        <v>3.5</v>
      </c>
      <c r="F24" s="83">
        <v>62.7</v>
      </c>
      <c r="G24" s="99">
        <v>48.5</v>
      </c>
    </row>
    <row r="25" spans="1:12" ht="13.5" thickBot="1" x14ac:dyDescent="0.25">
      <c r="A25" s="168" t="s">
        <v>16</v>
      </c>
      <c r="B25" s="169"/>
      <c r="C25" s="105">
        <v>1021453</v>
      </c>
      <c r="D25" s="105">
        <v>1049965</v>
      </c>
      <c r="E25" s="82">
        <v>2.8</v>
      </c>
      <c r="F25" s="83">
        <v>100</v>
      </c>
      <c r="G25" s="106">
        <v>42.6</v>
      </c>
    </row>
    <row r="26" spans="1:12" s="18" customFormat="1" x14ac:dyDescent="0.2">
      <c r="A26" s="130"/>
      <c r="B26" s="130"/>
      <c r="C26" s="131"/>
      <c r="D26" s="131"/>
      <c r="E26" s="132"/>
      <c r="F26" s="133"/>
      <c r="G26" s="132"/>
      <c r="I26" s="134"/>
      <c r="J26" s="134"/>
      <c r="K26" s="134"/>
      <c r="L26" s="134"/>
    </row>
    <row r="27" spans="1:12" s="18" customFormat="1" x14ac:dyDescent="0.2">
      <c r="A27" s="135" t="s">
        <v>169</v>
      </c>
      <c r="B27" s="130"/>
      <c r="C27" s="131"/>
      <c r="D27" s="131"/>
      <c r="E27" s="132"/>
      <c r="F27" s="133"/>
      <c r="G27" s="132"/>
      <c r="I27" s="134"/>
      <c r="J27" s="134"/>
      <c r="K27" s="134"/>
      <c r="L27" s="134"/>
    </row>
    <row r="28" spans="1:12" x14ac:dyDescent="0.2">
      <c r="A28" s="45" t="s">
        <v>112</v>
      </c>
      <c r="C28" s="7"/>
      <c r="D28" s="7"/>
      <c r="E28" s="7"/>
      <c r="F28" s="7"/>
      <c r="I28" s="2"/>
      <c r="J28" s="2"/>
      <c r="K28" s="2"/>
      <c r="L28" s="2"/>
    </row>
    <row r="29" spans="1:12" x14ac:dyDescent="0.2">
      <c r="A29" s="13" t="s">
        <v>170</v>
      </c>
      <c r="B29" s="16"/>
      <c r="C29" s="7"/>
      <c r="D29" s="7"/>
      <c r="E29" s="7"/>
      <c r="F29" s="7"/>
      <c r="I29" s="2"/>
      <c r="J29" s="2"/>
      <c r="K29" s="2"/>
      <c r="L29" s="2"/>
    </row>
    <row r="30" spans="1:12" x14ac:dyDescent="0.2">
      <c r="A30" s="14" t="s">
        <v>180</v>
      </c>
      <c r="B30" s="16"/>
      <c r="C30" s="7"/>
      <c r="D30" s="7"/>
      <c r="E30" s="7"/>
      <c r="F30" s="7"/>
      <c r="I30" s="2"/>
      <c r="J30" s="2"/>
      <c r="K30" s="2"/>
      <c r="L30" s="2"/>
    </row>
    <row r="31" spans="1:12" ht="15" customHeight="1" x14ac:dyDescent="0.2"/>
    <row r="32" spans="1:1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65" x14ac:dyDescent="0.2"/>
    <row r="67" x14ac:dyDescent="0.2"/>
    <row r="68" x14ac:dyDescent="0.2"/>
    <row r="69" x14ac:dyDescent="0.2"/>
  </sheetData>
  <mergeCells count="13">
    <mergeCell ref="A24:B24"/>
    <mergeCell ref="A25:B25"/>
    <mergeCell ref="A13:A15"/>
    <mergeCell ref="A5:A7"/>
    <mergeCell ref="A8:A11"/>
    <mergeCell ref="A12:B12"/>
    <mergeCell ref="A16:A19"/>
    <mergeCell ref="A20:A23"/>
    <mergeCell ref="F3:F4"/>
    <mergeCell ref="G3:G4"/>
    <mergeCell ref="A3:A4"/>
    <mergeCell ref="B3:B4"/>
    <mergeCell ref="C3:E3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A22" sqref="A22"/>
    </sheetView>
  </sheetViews>
  <sheetFormatPr baseColWidth="10" defaultRowHeight="12.75" x14ac:dyDescent="0.2"/>
  <cols>
    <col min="1" max="1" width="31.85546875" bestFit="1" customWidth="1"/>
    <col min="4" max="4" width="12.5703125" bestFit="1" customWidth="1"/>
    <col min="6" max="6" width="19.7109375" bestFit="1" customWidth="1"/>
  </cols>
  <sheetData>
    <row r="1" spans="1:11" x14ac:dyDescent="0.2">
      <c r="A1" s="124" t="s">
        <v>171</v>
      </c>
    </row>
    <row r="2" spans="1:11" s="120" customFormat="1" x14ac:dyDescent="0.2">
      <c r="A2" s="116"/>
      <c r="B2" s="117"/>
      <c r="C2" s="117"/>
      <c r="D2" s="118"/>
      <c r="E2" s="118"/>
      <c r="F2" s="117"/>
      <c r="G2" s="118"/>
      <c r="H2" s="118"/>
      <c r="I2" s="117"/>
      <c r="J2" s="118"/>
      <c r="K2" s="119"/>
    </row>
    <row r="3" spans="1:11" s="120" customFormat="1" x14ac:dyDescent="0.2">
      <c r="A3" s="116"/>
      <c r="B3" s="117"/>
      <c r="C3" s="117"/>
      <c r="D3" s="118"/>
      <c r="E3" s="118"/>
      <c r="F3" s="117"/>
      <c r="G3" s="118"/>
      <c r="H3" s="118"/>
      <c r="I3" s="117"/>
      <c r="J3" s="118"/>
      <c r="K3" s="119"/>
    </row>
    <row r="4" spans="1:11" s="120" customFormat="1" x14ac:dyDescent="0.2">
      <c r="A4" s="116"/>
      <c r="B4" s="117"/>
      <c r="C4" s="117"/>
      <c r="D4" s="118"/>
      <c r="E4" s="118"/>
      <c r="F4" s="117"/>
      <c r="G4" s="118"/>
      <c r="H4" s="118"/>
      <c r="I4" s="117"/>
      <c r="J4" s="118"/>
      <c r="K4" s="119"/>
    </row>
    <row r="5" spans="1:11" x14ac:dyDescent="0.2">
      <c r="B5" s="186" t="s">
        <v>128</v>
      </c>
      <c r="C5" s="185"/>
      <c r="D5" s="185"/>
      <c r="E5" s="185"/>
      <c r="F5" s="185"/>
      <c r="G5" s="185"/>
      <c r="H5" s="185"/>
      <c r="I5" s="185"/>
      <c r="J5" s="185"/>
    </row>
    <row r="6" spans="1:11" x14ac:dyDescent="0.2">
      <c r="A6" s="109"/>
      <c r="B6" s="185" t="s">
        <v>19</v>
      </c>
      <c r="C6" s="185"/>
      <c r="D6" s="185"/>
      <c r="E6" s="185" t="s">
        <v>20</v>
      </c>
      <c r="F6" s="185"/>
      <c r="G6" s="185"/>
      <c r="H6" s="185" t="s">
        <v>16</v>
      </c>
      <c r="I6" s="185"/>
      <c r="J6" s="185"/>
    </row>
    <row r="7" spans="1:11" x14ac:dyDescent="0.2">
      <c r="A7" s="121" t="s">
        <v>133</v>
      </c>
      <c r="B7" s="107" t="s">
        <v>16</v>
      </c>
      <c r="C7" s="108" t="s">
        <v>132</v>
      </c>
      <c r="D7" s="108" t="s">
        <v>134</v>
      </c>
      <c r="E7" s="107" t="s">
        <v>16</v>
      </c>
      <c r="F7" s="108" t="s">
        <v>132</v>
      </c>
      <c r="G7" s="108" t="s">
        <v>134</v>
      </c>
      <c r="H7" s="108" t="s">
        <v>16</v>
      </c>
      <c r="I7" s="108" t="s">
        <v>132</v>
      </c>
      <c r="J7" s="108" t="s">
        <v>134</v>
      </c>
    </row>
    <row r="8" spans="1:11" x14ac:dyDescent="0.2">
      <c r="A8" s="114" t="s">
        <v>131</v>
      </c>
      <c r="B8" s="110">
        <v>209</v>
      </c>
      <c r="C8" s="111">
        <v>0.1</v>
      </c>
      <c r="D8" s="111">
        <v>70.8</v>
      </c>
      <c r="E8" s="110">
        <v>19838</v>
      </c>
      <c r="F8" s="111">
        <v>3</v>
      </c>
      <c r="G8" s="111">
        <v>61.3</v>
      </c>
      <c r="H8" s="115">
        <v>20047</v>
      </c>
      <c r="I8" s="111">
        <v>1.9</v>
      </c>
      <c r="J8" s="111">
        <v>61.4</v>
      </c>
    </row>
    <row r="9" spans="1:11" x14ac:dyDescent="0.2">
      <c r="A9" s="114" t="s">
        <v>129</v>
      </c>
      <c r="B9" s="110">
        <v>239475</v>
      </c>
      <c r="C9" s="111">
        <v>61.1</v>
      </c>
      <c r="D9" s="111">
        <v>14.1</v>
      </c>
      <c r="E9" s="110">
        <v>118391</v>
      </c>
      <c r="F9" s="111">
        <v>18</v>
      </c>
      <c r="G9" s="111">
        <v>20.8</v>
      </c>
      <c r="H9" s="115">
        <v>357866</v>
      </c>
      <c r="I9" s="111">
        <v>34.1</v>
      </c>
      <c r="J9" s="111">
        <v>16.3</v>
      </c>
    </row>
    <row r="10" spans="1:11" x14ac:dyDescent="0.2">
      <c r="A10" s="114" t="s">
        <v>130</v>
      </c>
      <c r="B10" s="110">
        <v>152351</v>
      </c>
      <c r="C10" s="111">
        <v>38.9</v>
      </c>
      <c r="D10" s="111">
        <v>61.9</v>
      </c>
      <c r="E10" s="110">
        <v>519701</v>
      </c>
      <c r="F10" s="111">
        <v>79</v>
      </c>
      <c r="G10" s="111">
        <v>54.3</v>
      </c>
      <c r="H10" s="115">
        <v>672052</v>
      </c>
      <c r="I10" s="111">
        <v>64</v>
      </c>
      <c r="J10" s="111">
        <v>56</v>
      </c>
    </row>
    <row r="11" spans="1:11" x14ac:dyDescent="0.2">
      <c r="A11" s="122" t="s">
        <v>16</v>
      </c>
      <c r="B11" s="112">
        <v>392035</v>
      </c>
      <c r="C11" s="113">
        <v>100</v>
      </c>
      <c r="D11" s="113">
        <v>32.700000000000003</v>
      </c>
      <c r="E11" s="112">
        <v>657930</v>
      </c>
      <c r="F11" s="113">
        <v>100</v>
      </c>
      <c r="G11" s="113">
        <v>48.5</v>
      </c>
      <c r="H11" s="112">
        <v>1049965</v>
      </c>
      <c r="I11" s="113">
        <v>100</v>
      </c>
      <c r="J11" s="113">
        <v>42.6</v>
      </c>
    </row>
    <row r="13" spans="1:11" x14ac:dyDescent="0.2">
      <c r="A13" s="45" t="s">
        <v>112</v>
      </c>
    </row>
    <row r="14" spans="1:11" x14ac:dyDescent="0.2">
      <c r="A14" s="13" t="s">
        <v>98</v>
      </c>
      <c r="C14" s="138"/>
      <c r="D14" s="138"/>
      <c r="F14" s="138"/>
      <c r="I14" s="138"/>
    </row>
    <row r="15" spans="1:11" x14ac:dyDescent="0.2">
      <c r="A15" s="14" t="s">
        <v>180</v>
      </c>
      <c r="C15" s="138"/>
      <c r="D15" s="138"/>
      <c r="F15" s="138"/>
    </row>
    <row r="16" spans="1:11" x14ac:dyDescent="0.2">
      <c r="C16" s="138"/>
      <c r="D16" s="138"/>
      <c r="F16" s="138"/>
    </row>
    <row r="17" spans="3:6" x14ac:dyDescent="0.2">
      <c r="C17" s="138"/>
      <c r="D17" s="138"/>
      <c r="F17" s="138"/>
    </row>
  </sheetData>
  <mergeCells count="4">
    <mergeCell ref="B6:D6"/>
    <mergeCell ref="E6:G6"/>
    <mergeCell ref="H6:J6"/>
    <mergeCell ref="B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zoomScaleNormal="100" workbookViewId="0">
      <selection activeCell="A49" sqref="A49"/>
    </sheetView>
  </sheetViews>
  <sheetFormatPr baseColWidth="10" defaultColWidth="0" defaultRowHeight="12.75" x14ac:dyDescent="0.2"/>
  <cols>
    <col min="1" max="1" width="32" style="4" customWidth="1"/>
    <col min="2" max="2" width="18.42578125" style="2" bestFit="1" customWidth="1"/>
    <col min="3" max="8" width="21.5703125" style="2" customWidth="1"/>
    <col min="9" max="9" width="21.5703125" style="9" customWidth="1"/>
    <col min="10" max="13" width="21.5703125" style="2" customWidth="1"/>
    <col min="14" max="14" width="11.42578125" style="2" customWidth="1"/>
    <col min="15" max="16384" width="11.42578125" style="2" hidden="1"/>
  </cols>
  <sheetData>
    <row r="1" spans="1:14" x14ac:dyDescent="0.2">
      <c r="A1" s="41" t="s">
        <v>121</v>
      </c>
      <c r="B1" s="16"/>
      <c r="C1" s="16"/>
      <c r="D1" s="16"/>
    </row>
    <row r="2" spans="1:14" x14ac:dyDescent="0.2">
      <c r="A2" s="2"/>
    </row>
    <row r="3" spans="1:14" x14ac:dyDescent="0.2">
      <c r="A3" s="2"/>
    </row>
    <row r="4" spans="1:14" ht="28.5" customHeight="1" x14ac:dyDescent="0.2">
      <c r="A4" s="193" t="s">
        <v>172</v>
      </c>
      <c r="B4" s="195" t="s">
        <v>173</v>
      </c>
      <c r="C4" s="197" t="s">
        <v>113</v>
      </c>
      <c r="D4" s="198"/>
      <c r="E4" s="199"/>
      <c r="F4" s="197" t="s">
        <v>119</v>
      </c>
      <c r="G4" s="198"/>
      <c r="H4" s="198"/>
      <c r="I4" s="198"/>
      <c r="J4" s="200"/>
      <c r="K4" s="190" t="s">
        <v>118</v>
      </c>
      <c r="L4" s="191"/>
      <c r="M4" s="192"/>
    </row>
    <row r="5" spans="1:14" ht="54.75" customHeight="1" x14ac:dyDescent="0.2">
      <c r="A5" s="194"/>
      <c r="B5" s="196"/>
      <c r="C5" s="55" t="s">
        <v>16</v>
      </c>
      <c r="D5" s="57" t="s">
        <v>96</v>
      </c>
      <c r="E5" s="57" t="s">
        <v>97</v>
      </c>
      <c r="F5" s="56" t="s">
        <v>16</v>
      </c>
      <c r="G5" s="57" t="s">
        <v>96</v>
      </c>
      <c r="H5" s="57" t="s">
        <v>97</v>
      </c>
      <c r="I5" s="79" t="s">
        <v>49</v>
      </c>
      <c r="J5" s="58" t="s">
        <v>84</v>
      </c>
      <c r="K5" s="56" t="s">
        <v>16</v>
      </c>
      <c r="L5" s="57" t="s">
        <v>96</v>
      </c>
      <c r="M5" s="57" t="s">
        <v>97</v>
      </c>
    </row>
    <row r="6" spans="1:14" s="18" customFormat="1" x14ac:dyDescent="0.2">
      <c r="A6" s="5" t="s">
        <v>79</v>
      </c>
      <c r="B6" s="61" t="s">
        <v>23</v>
      </c>
      <c r="C6" s="68">
        <v>16823</v>
      </c>
      <c r="D6" s="71">
        <v>8643</v>
      </c>
      <c r="E6" s="71">
        <v>8180</v>
      </c>
      <c r="F6" s="68">
        <v>16786</v>
      </c>
      <c r="G6" s="71">
        <v>8447</v>
      </c>
      <c r="H6" s="71">
        <v>8339</v>
      </c>
      <c r="I6" s="70">
        <v>49.7</v>
      </c>
      <c r="J6" s="70">
        <v>7.6</v>
      </c>
      <c r="K6" s="70">
        <v>-0.2</v>
      </c>
      <c r="L6" s="70">
        <v>-2.2999999999999998</v>
      </c>
      <c r="M6" s="70">
        <v>1.9</v>
      </c>
      <c r="N6" s="74"/>
    </row>
    <row r="7" spans="1:14" s="18" customFormat="1" x14ac:dyDescent="0.2">
      <c r="A7" s="5"/>
      <c r="B7" s="61" t="s">
        <v>42</v>
      </c>
      <c r="C7" s="68">
        <v>42042</v>
      </c>
      <c r="D7" s="71">
        <v>19939</v>
      </c>
      <c r="E7" s="71">
        <v>22103</v>
      </c>
      <c r="F7" s="68">
        <v>42304</v>
      </c>
      <c r="G7" s="71">
        <v>20324</v>
      </c>
      <c r="H7" s="71">
        <v>21980</v>
      </c>
      <c r="I7" s="70">
        <v>52</v>
      </c>
      <c r="J7" s="70">
        <v>7.4</v>
      </c>
      <c r="K7" s="70">
        <v>0.6</v>
      </c>
      <c r="L7" s="70">
        <v>1.9</v>
      </c>
      <c r="M7" s="70">
        <v>-0.6</v>
      </c>
      <c r="N7" s="74"/>
    </row>
    <row r="8" spans="1:14" s="18" customFormat="1" x14ac:dyDescent="0.2">
      <c r="A8" s="5"/>
      <c r="B8" s="61" t="s">
        <v>43</v>
      </c>
      <c r="C8" s="68">
        <v>64704</v>
      </c>
      <c r="D8" s="71">
        <v>20281</v>
      </c>
      <c r="E8" s="71">
        <v>44423</v>
      </c>
      <c r="F8" s="68">
        <v>66660</v>
      </c>
      <c r="G8" s="71">
        <v>20988</v>
      </c>
      <c r="H8" s="71">
        <v>45672</v>
      </c>
      <c r="I8" s="70">
        <v>68.5</v>
      </c>
      <c r="J8" s="70">
        <v>10.4</v>
      </c>
      <c r="K8" s="70">
        <v>3</v>
      </c>
      <c r="L8" s="70">
        <v>3.5</v>
      </c>
      <c r="M8" s="70">
        <v>2.8</v>
      </c>
      <c r="N8" s="74"/>
    </row>
    <row r="9" spans="1:14" x14ac:dyDescent="0.2">
      <c r="A9" s="5" t="s">
        <v>80</v>
      </c>
      <c r="B9" s="5"/>
      <c r="C9" s="44">
        <v>123569</v>
      </c>
      <c r="D9" s="46">
        <v>48863</v>
      </c>
      <c r="E9" s="46">
        <v>74706</v>
      </c>
      <c r="F9" s="44">
        <v>125750</v>
      </c>
      <c r="G9" s="46">
        <v>49759</v>
      </c>
      <c r="H9" s="46">
        <v>75991</v>
      </c>
      <c r="I9" s="47">
        <v>60.4</v>
      </c>
      <c r="J9" s="47">
        <v>8.8000000000000007</v>
      </c>
      <c r="K9" s="47">
        <v>1.8</v>
      </c>
      <c r="L9" s="47">
        <v>1.8</v>
      </c>
      <c r="M9" s="47">
        <v>1.7</v>
      </c>
      <c r="N9" s="74"/>
    </row>
    <row r="10" spans="1:14" x14ac:dyDescent="0.2">
      <c r="A10" s="3" t="s">
        <v>51</v>
      </c>
      <c r="B10" s="59" t="s">
        <v>75</v>
      </c>
      <c r="C10" s="48">
        <v>15354</v>
      </c>
      <c r="D10" s="49">
        <v>7670</v>
      </c>
      <c r="E10" s="49">
        <v>7684</v>
      </c>
      <c r="F10" s="48">
        <v>15733</v>
      </c>
      <c r="G10" s="49">
        <v>7997</v>
      </c>
      <c r="H10" s="49">
        <v>7736</v>
      </c>
      <c r="I10" s="50">
        <v>49.2</v>
      </c>
      <c r="J10" s="50">
        <v>7.8</v>
      </c>
      <c r="K10" s="50">
        <v>2.5</v>
      </c>
      <c r="L10" s="50">
        <v>4.3</v>
      </c>
      <c r="M10" s="50">
        <v>0.7</v>
      </c>
      <c r="N10" s="74"/>
    </row>
    <row r="11" spans="1:14" x14ac:dyDescent="0.2">
      <c r="A11" s="3"/>
      <c r="B11" s="59" t="s">
        <v>24</v>
      </c>
      <c r="C11" s="48">
        <v>21038</v>
      </c>
      <c r="D11" s="49">
        <v>11262</v>
      </c>
      <c r="E11" s="49">
        <v>9776</v>
      </c>
      <c r="F11" s="48">
        <v>22440</v>
      </c>
      <c r="G11" s="49">
        <v>11587</v>
      </c>
      <c r="H11" s="49">
        <v>10853</v>
      </c>
      <c r="I11" s="50">
        <v>48.4</v>
      </c>
      <c r="J11" s="50">
        <v>8.6999999999999993</v>
      </c>
      <c r="K11" s="50">
        <v>6.7</v>
      </c>
      <c r="L11" s="50">
        <v>2.9</v>
      </c>
      <c r="M11" s="50">
        <v>11</v>
      </c>
      <c r="N11" s="74"/>
    </row>
    <row r="12" spans="1:14" x14ac:dyDescent="0.2">
      <c r="A12" s="3" t="s">
        <v>81</v>
      </c>
      <c r="B12" s="3"/>
      <c r="C12" s="64">
        <v>36392</v>
      </c>
      <c r="D12" s="67">
        <v>18932</v>
      </c>
      <c r="E12" s="67">
        <v>17460</v>
      </c>
      <c r="F12" s="64">
        <v>38173</v>
      </c>
      <c r="G12" s="67">
        <v>19584</v>
      </c>
      <c r="H12" s="67">
        <v>18589</v>
      </c>
      <c r="I12" s="66">
        <v>48.7</v>
      </c>
      <c r="J12" s="66">
        <v>8.3000000000000007</v>
      </c>
      <c r="K12" s="66">
        <v>4.9000000000000004</v>
      </c>
      <c r="L12" s="66">
        <v>3.4</v>
      </c>
      <c r="M12" s="66">
        <v>6.5</v>
      </c>
      <c r="N12" s="74"/>
    </row>
    <row r="13" spans="1:14" x14ac:dyDescent="0.2">
      <c r="A13" s="5" t="s">
        <v>25</v>
      </c>
      <c r="B13" s="60" t="s">
        <v>26</v>
      </c>
      <c r="C13" s="44">
        <v>49126</v>
      </c>
      <c r="D13" s="46">
        <v>21639</v>
      </c>
      <c r="E13" s="46">
        <v>27487</v>
      </c>
      <c r="F13" s="44">
        <v>49399</v>
      </c>
      <c r="G13" s="46">
        <v>20612</v>
      </c>
      <c r="H13" s="46">
        <v>28787</v>
      </c>
      <c r="I13" s="47">
        <v>58.3</v>
      </c>
      <c r="J13" s="47">
        <v>8.6999999999999993</v>
      </c>
      <c r="K13" s="47">
        <v>0.6</v>
      </c>
      <c r="L13" s="47">
        <v>-4.7</v>
      </c>
      <c r="M13" s="47">
        <v>4.7</v>
      </c>
      <c r="N13" s="74"/>
    </row>
    <row r="14" spans="1:14" x14ac:dyDescent="0.2">
      <c r="A14" s="3" t="s">
        <v>52</v>
      </c>
      <c r="B14" s="59" t="s">
        <v>74</v>
      </c>
      <c r="C14" s="64">
        <v>31676</v>
      </c>
      <c r="D14" s="67">
        <v>16091</v>
      </c>
      <c r="E14" s="67">
        <v>15585</v>
      </c>
      <c r="F14" s="64">
        <v>32872</v>
      </c>
      <c r="G14" s="67">
        <v>16514</v>
      </c>
      <c r="H14" s="67">
        <v>16358</v>
      </c>
      <c r="I14" s="66">
        <v>49.8</v>
      </c>
      <c r="J14" s="66">
        <v>7.7</v>
      </c>
      <c r="K14" s="66">
        <v>3.8</v>
      </c>
      <c r="L14" s="66">
        <v>2.6</v>
      </c>
      <c r="M14" s="66">
        <v>5</v>
      </c>
      <c r="N14" s="74"/>
    </row>
    <row r="15" spans="1:14" s="1" customFormat="1" x14ac:dyDescent="0.2">
      <c r="A15" s="5" t="s">
        <v>28</v>
      </c>
      <c r="B15" s="61" t="s">
        <v>28</v>
      </c>
      <c r="C15" s="44">
        <v>2865</v>
      </c>
      <c r="D15" s="51">
        <v>1701</v>
      </c>
      <c r="E15" s="51">
        <v>1164</v>
      </c>
      <c r="F15" s="44">
        <v>2838</v>
      </c>
      <c r="G15" s="51">
        <v>1669</v>
      </c>
      <c r="H15" s="51">
        <v>1169</v>
      </c>
      <c r="I15" s="47">
        <v>41.2</v>
      </c>
      <c r="J15" s="47">
        <v>5.5</v>
      </c>
      <c r="K15" s="47">
        <v>-0.9</v>
      </c>
      <c r="L15" s="47">
        <v>-1.9</v>
      </c>
      <c r="M15" s="47">
        <v>0.4</v>
      </c>
      <c r="N15" s="74"/>
    </row>
    <row r="16" spans="1:14" x14ac:dyDescent="0.2">
      <c r="A16" s="3" t="s">
        <v>65</v>
      </c>
      <c r="B16" s="59" t="s">
        <v>33</v>
      </c>
      <c r="C16" s="48">
        <v>28575</v>
      </c>
      <c r="D16" s="49">
        <v>12619</v>
      </c>
      <c r="E16" s="49">
        <v>15956</v>
      </c>
      <c r="F16" s="48">
        <v>29688</v>
      </c>
      <c r="G16" s="49">
        <v>12554</v>
      </c>
      <c r="H16" s="49">
        <v>17134</v>
      </c>
      <c r="I16" s="50">
        <v>57.7</v>
      </c>
      <c r="J16" s="50">
        <v>7.6</v>
      </c>
      <c r="K16" s="50">
        <v>3.9</v>
      </c>
      <c r="L16" s="50">
        <v>-0.5</v>
      </c>
      <c r="M16" s="50">
        <v>7.4</v>
      </c>
      <c r="N16" s="74"/>
    </row>
    <row r="17" spans="1:14" x14ac:dyDescent="0.2">
      <c r="A17" s="3"/>
      <c r="B17" s="59" t="s">
        <v>27</v>
      </c>
      <c r="C17" s="48">
        <v>15988</v>
      </c>
      <c r="D17" s="63">
        <v>7378</v>
      </c>
      <c r="E17" s="63">
        <v>8610</v>
      </c>
      <c r="F17" s="48">
        <v>16273</v>
      </c>
      <c r="G17" s="63">
        <v>7348</v>
      </c>
      <c r="H17" s="63">
        <v>8925</v>
      </c>
      <c r="I17" s="50">
        <v>54.8</v>
      </c>
      <c r="J17" s="50">
        <v>7.2</v>
      </c>
      <c r="K17" s="50">
        <v>1.8</v>
      </c>
      <c r="L17" s="50">
        <v>-0.4</v>
      </c>
      <c r="M17" s="50">
        <v>3.7</v>
      </c>
      <c r="N17" s="74"/>
    </row>
    <row r="18" spans="1:14" x14ac:dyDescent="0.2">
      <c r="A18" s="3"/>
      <c r="B18" s="59" t="s">
        <v>21</v>
      </c>
      <c r="C18" s="48">
        <v>29303</v>
      </c>
      <c r="D18" s="49">
        <v>12554</v>
      </c>
      <c r="E18" s="49">
        <v>16749</v>
      </c>
      <c r="F18" s="48">
        <v>30477</v>
      </c>
      <c r="G18" s="49">
        <v>12947</v>
      </c>
      <c r="H18" s="49">
        <v>17530</v>
      </c>
      <c r="I18" s="50">
        <v>57.5</v>
      </c>
      <c r="J18" s="50">
        <v>8.8000000000000007</v>
      </c>
      <c r="K18" s="50">
        <v>4</v>
      </c>
      <c r="L18" s="50">
        <v>3.1</v>
      </c>
      <c r="M18" s="50">
        <v>4.7</v>
      </c>
      <c r="N18" s="74"/>
    </row>
    <row r="19" spans="1:14" x14ac:dyDescent="0.2">
      <c r="A19" s="3" t="s">
        <v>66</v>
      </c>
      <c r="B19" s="59"/>
      <c r="C19" s="64">
        <v>73866</v>
      </c>
      <c r="D19" s="65">
        <v>32551</v>
      </c>
      <c r="E19" s="65">
        <v>41315</v>
      </c>
      <c r="F19" s="64">
        <v>76438</v>
      </c>
      <c r="G19" s="65">
        <v>32849</v>
      </c>
      <c r="H19" s="65">
        <v>43589</v>
      </c>
      <c r="I19" s="66">
        <v>57</v>
      </c>
      <c r="J19" s="66">
        <v>7.9</v>
      </c>
      <c r="K19" s="66">
        <v>3.5</v>
      </c>
      <c r="L19" s="66">
        <v>0.9</v>
      </c>
      <c r="M19" s="66">
        <v>5.5</v>
      </c>
      <c r="N19" s="74"/>
    </row>
    <row r="20" spans="1:14" s="18" customFormat="1" x14ac:dyDescent="0.2">
      <c r="A20" s="5" t="s">
        <v>71</v>
      </c>
      <c r="B20" s="61" t="s">
        <v>38</v>
      </c>
      <c r="C20" s="68">
        <v>20955</v>
      </c>
      <c r="D20" s="69">
        <v>10131</v>
      </c>
      <c r="E20" s="69">
        <v>10824</v>
      </c>
      <c r="F20" s="68">
        <v>21299</v>
      </c>
      <c r="G20" s="69">
        <v>10095</v>
      </c>
      <c r="H20" s="69">
        <v>11204</v>
      </c>
      <c r="I20" s="70">
        <v>52.6</v>
      </c>
      <c r="J20" s="70">
        <v>6.4</v>
      </c>
      <c r="K20" s="70">
        <v>1.6</v>
      </c>
      <c r="L20" s="70">
        <v>-0.4</v>
      </c>
      <c r="M20" s="70">
        <v>3.5</v>
      </c>
      <c r="N20" s="74"/>
    </row>
    <row r="21" spans="1:14" s="18" customFormat="1" x14ac:dyDescent="0.2">
      <c r="A21" s="5"/>
      <c r="B21" s="61" t="s">
        <v>35</v>
      </c>
      <c r="C21" s="68">
        <v>53974</v>
      </c>
      <c r="D21" s="71">
        <v>21857</v>
      </c>
      <c r="E21" s="71">
        <v>32117</v>
      </c>
      <c r="F21" s="68">
        <v>55792</v>
      </c>
      <c r="G21" s="71">
        <v>22072</v>
      </c>
      <c r="H21" s="71">
        <v>33720</v>
      </c>
      <c r="I21" s="70">
        <v>60.4</v>
      </c>
      <c r="J21" s="70">
        <v>7.4</v>
      </c>
      <c r="K21" s="70">
        <v>3.4</v>
      </c>
      <c r="L21" s="70">
        <v>1</v>
      </c>
      <c r="M21" s="70">
        <v>5</v>
      </c>
      <c r="N21" s="74"/>
    </row>
    <row r="22" spans="1:14" x14ac:dyDescent="0.2">
      <c r="A22" s="5" t="s">
        <v>70</v>
      </c>
      <c r="B22" s="5"/>
      <c r="C22" s="44">
        <v>74929</v>
      </c>
      <c r="D22" s="51">
        <v>31988</v>
      </c>
      <c r="E22" s="51">
        <v>42941</v>
      </c>
      <c r="F22" s="44">
        <v>77091</v>
      </c>
      <c r="G22" s="51">
        <v>32167</v>
      </c>
      <c r="H22" s="51">
        <v>44924</v>
      </c>
      <c r="I22" s="47">
        <v>58.3</v>
      </c>
      <c r="J22" s="47">
        <v>7.1</v>
      </c>
      <c r="K22" s="47">
        <v>2.9</v>
      </c>
      <c r="L22" s="47">
        <v>0.6</v>
      </c>
      <c r="M22" s="47">
        <v>4.5999999999999996</v>
      </c>
      <c r="N22" s="74"/>
    </row>
    <row r="23" spans="1:14" s="18" customFormat="1" x14ac:dyDescent="0.2">
      <c r="A23" s="3" t="s">
        <v>69</v>
      </c>
      <c r="B23" s="59" t="s">
        <v>73</v>
      </c>
      <c r="C23" s="48">
        <v>48235</v>
      </c>
      <c r="D23" s="49">
        <v>16515</v>
      </c>
      <c r="E23" s="49">
        <v>31720</v>
      </c>
      <c r="F23" s="48">
        <v>55938</v>
      </c>
      <c r="G23" s="49">
        <v>18984</v>
      </c>
      <c r="H23" s="49">
        <v>36954</v>
      </c>
      <c r="I23" s="50">
        <v>66.099999999999994</v>
      </c>
      <c r="J23" s="50">
        <v>6.1</v>
      </c>
      <c r="K23" s="50">
        <v>16</v>
      </c>
      <c r="L23" s="50">
        <v>15</v>
      </c>
      <c r="M23" s="50">
        <v>16.5</v>
      </c>
      <c r="N23" s="74"/>
    </row>
    <row r="24" spans="1:14" s="18" customFormat="1" x14ac:dyDescent="0.2">
      <c r="A24" s="3"/>
      <c r="B24" s="59" t="s">
        <v>29</v>
      </c>
      <c r="C24" s="48">
        <v>118670</v>
      </c>
      <c r="D24" s="49">
        <v>13921</v>
      </c>
      <c r="E24" s="49">
        <v>104749</v>
      </c>
      <c r="F24" s="48">
        <v>119101</v>
      </c>
      <c r="G24" s="49">
        <v>13855</v>
      </c>
      <c r="H24" s="49">
        <v>105246</v>
      </c>
      <c r="I24" s="50">
        <v>88.4</v>
      </c>
      <c r="J24" s="50">
        <v>25.1</v>
      </c>
      <c r="K24" s="50">
        <v>0.4</v>
      </c>
      <c r="L24" s="50">
        <v>-0.5</v>
      </c>
      <c r="M24" s="50">
        <v>0.5</v>
      </c>
      <c r="N24" s="74"/>
    </row>
    <row r="25" spans="1:14" s="18" customFormat="1" x14ac:dyDescent="0.2">
      <c r="A25" s="3"/>
      <c r="B25" s="59" t="s">
        <v>30</v>
      </c>
      <c r="C25" s="48">
        <v>75696</v>
      </c>
      <c r="D25" s="49">
        <v>16261</v>
      </c>
      <c r="E25" s="49">
        <v>59435</v>
      </c>
      <c r="F25" s="48">
        <v>80893</v>
      </c>
      <c r="G25" s="49">
        <v>17219</v>
      </c>
      <c r="H25" s="49">
        <v>63674</v>
      </c>
      <c r="I25" s="50">
        <v>78.7</v>
      </c>
      <c r="J25" s="50">
        <v>7.5</v>
      </c>
      <c r="K25" s="50">
        <v>6.9</v>
      </c>
      <c r="L25" s="50">
        <v>5.9</v>
      </c>
      <c r="M25" s="50">
        <v>7.1</v>
      </c>
      <c r="N25" s="74"/>
    </row>
    <row r="26" spans="1:14" s="18" customFormat="1" x14ac:dyDescent="0.2">
      <c r="A26" s="3" t="s">
        <v>78</v>
      </c>
      <c r="B26" s="3"/>
      <c r="C26" s="64">
        <v>242601</v>
      </c>
      <c r="D26" s="65">
        <v>46697</v>
      </c>
      <c r="E26" s="65">
        <v>195904</v>
      </c>
      <c r="F26" s="64">
        <v>255932</v>
      </c>
      <c r="G26" s="65">
        <v>50058</v>
      </c>
      <c r="H26" s="65">
        <v>205874</v>
      </c>
      <c r="I26" s="66">
        <v>80.400000000000006</v>
      </c>
      <c r="J26" s="66">
        <v>10.4</v>
      </c>
      <c r="K26" s="66">
        <v>5.5</v>
      </c>
      <c r="L26" s="66">
        <v>7.2</v>
      </c>
      <c r="M26" s="66">
        <v>5.0999999999999996</v>
      </c>
      <c r="N26" s="74"/>
    </row>
    <row r="27" spans="1:14" x14ac:dyDescent="0.2">
      <c r="A27" s="5" t="s">
        <v>53</v>
      </c>
      <c r="B27" s="72" t="s">
        <v>53</v>
      </c>
      <c r="C27" s="44">
        <v>49467</v>
      </c>
      <c r="D27" s="51">
        <v>23663</v>
      </c>
      <c r="E27" s="51">
        <v>25804</v>
      </c>
      <c r="F27" s="44">
        <v>49435</v>
      </c>
      <c r="G27" s="51">
        <v>24353</v>
      </c>
      <c r="H27" s="51">
        <v>25082</v>
      </c>
      <c r="I27" s="47">
        <v>50.7</v>
      </c>
      <c r="J27" s="47">
        <v>8.8000000000000007</v>
      </c>
      <c r="K27" s="47">
        <v>-0.1</v>
      </c>
      <c r="L27" s="47">
        <v>2.9</v>
      </c>
      <c r="M27" s="47">
        <v>-2.8</v>
      </c>
      <c r="N27" s="74"/>
    </row>
    <row r="28" spans="1:14" x14ac:dyDescent="0.2">
      <c r="A28" s="3" t="s">
        <v>63</v>
      </c>
      <c r="B28" s="59" t="s">
        <v>22</v>
      </c>
      <c r="C28" s="48">
        <v>50578</v>
      </c>
      <c r="D28" s="63">
        <v>20166</v>
      </c>
      <c r="E28" s="63">
        <v>30412</v>
      </c>
      <c r="F28" s="48">
        <v>50572</v>
      </c>
      <c r="G28" s="63">
        <v>19703</v>
      </c>
      <c r="H28" s="63">
        <v>30869</v>
      </c>
      <c r="I28" s="50">
        <v>61</v>
      </c>
      <c r="J28" s="50">
        <v>8.6999999999999993</v>
      </c>
      <c r="K28" s="50">
        <v>0</v>
      </c>
      <c r="L28" s="50">
        <v>-2.2999999999999998</v>
      </c>
      <c r="M28" s="50">
        <v>1.5</v>
      </c>
      <c r="N28" s="74"/>
    </row>
    <row r="29" spans="1:14" x14ac:dyDescent="0.2">
      <c r="A29" s="3"/>
      <c r="B29" s="59" t="s">
        <v>32</v>
      </c>
      <c r="C29" s="48">
        <v>7639</v>
      </c>
      <c r="D29" s="49">
        <v>4509</v>
      </c>
      <c r="E29" s="49">
        <v>3130</v>
      </c>
      <c r="F29" s="48">
        <v>8064</v>
      </c>
      <c r="G29" s="49">
        <v>4472</v>
      </c>
      <c r="H29" s="49">
        <v>3592</v>
      </c>
      <c r="I29" s="50">
        <v>44.5</v>
      </c>
      <c r="J29" s="50">
        <v>7.2</v>
      </c>
      <c r="K29" s="50">
        <v>5.6</v>
      </c>
      <c r="L29" s="50">
        <v>-0.8</v>
      </c>
      <c r="M29" s="50">
        <v>14.8</v>
      </c>
      <c r="N29" s="74"/>
    </row>
    <row r="30" spans="1:14" x14ac:dyDescent="0.2">
      <c r="A30" s="3"/>
      <c r="B30" s="59" t="s">
        <v>39</v>
      </c>
      <c r="C30" s="48">
        <v>24612</v>
      </c>
      <c r="D30" s="49">
        <v>13121</v>
      </c>
      <c r="E30" s="49">
        <v>11491</v>
      </c>
      <c r="F30" s="48">
        <v>24486</v>
      </c>
      <c r="G30" s="49">
        <v>13115</v>
      </c>
      <c r="H30" s="49">
        <v>11371</v>
      </c>
      <c r="I30" s="50">
        <v>46.4</v>
      </c>
      <c r="J30" s="50">
        <v>8.5</v>
      </c>
      <c r="K30" s="50">
        <v>-0.5</v>
      </c>
      <c r="L30" s="50">
        <v>0</v>
      </c>
      <c r="M30" s="50">
        <v>-1</v>
      </c>
      <c r="N30" s="74"/>
    </row>
    <row r="31" spans="1:14" s="1" customFormat="1" x14ac:dyDescent="0.2">
      <c r="A31" s="3" t="s">
        <v>61</v>
      </c>
      <c r="B31" s="3"/>
      <c r="C31" s="64">
        <v>82829</v>
      </c>
      <c r="D31" s="65">
        <v>37796</v>
      </c>
      <c r="E31" s="65">
        <v>45033</v>
      </c>
      <c r="F31" s="64">
        <v>83122</v>
      </c>
      <c r="G31" s="65">
        <v>37290</v>
      </c>
      <c r="H31" s="65">
        <v>45832</v>
      </c>
      <c r="I31" s="66">
        <v>55.1</v>
      </c>
      <c r="J31" s="66">
        <v>8.4</v>
      </c>
      <c r="K31" s="66">
        <v>0.4</v>
      </c>
      <c r="L31" s="66">
        <v>-1.3</v>
      </c>
      <c r="M31" s="66">
        <v>1.8</v>
      </c>
      <c r="N31" s="74"/>
    </row>
    <row r="32" spans="1:14" x14ac:dyDescent="0.2">
      <c r="A32" s="5" t="s">
        <v>64</v>
      </c>
      <c r="B32" s="61" t="s">
        <v>31</v>
      </c>
      <c r="C32" s="68">
        <v>41142</v>
      </c>
      <c r="D32" s="71">
        <v>16092</v>
      </c>
      <c r="E32" s="71">
        <v>25050</v>
      </c>
      <c r="F32" s="68">
        <v>41785</v>
      </c>
      <c r="G32" s="71">
        <v>16990</v>
      </c>
      <c r="H32" s="71">
        <v>24795</v>
      </c>
      <c r="I32" s="70">
        <v>59.3</v>
      </c>
      <c r="J32" s="70">
        <v>8.6</v>
      </c>
      <c r="K32" s="70">
        <v>1.6</v>
      </c>
      <c r="L32" s="70">
        <v>5.6</v>
      </c>
      <c r="M32" s="70">
        <v>-1</v>
      </c>
      <c r="N32" s="74"/>
    </row>
    <row r="33" spans="1:14" x14ac:dyDescent="0.2">
      <c r="A33" s="5"/>
      <c r="B33" s="61" t="s">
        <v>34</v>
      </c>
      <c r="C33" s="68">
        <v>43960</v>
      </c>
      <c r="D33" s="71">
        <v>17708</v>
      </c>
      <c r="E33" s="71">
        <v>26252</v>
      </c>
      <c r="F33" s="68">
        <v>45897</v>
      </c>
      <c r="G33" s="71">
        <v>17651</v>
      </c>
      <c r="H33" s="71">
        <v>28246</v>
      </c>
      <c r="I33" s="70">
        <v>61.5</v>
      </c>
      <c r="J33" s="70">
        <v>8.3000000000000007</v>
      </c>
      <c r="K33" s="70">
        <v>4.4000000000000004</v>
      </c>
      <c r="L33" s="70">
        <v>-0.3</v>
      </c>
      <c r="M33" s="70">
        <v>7.6</v>
      </c>
      <c r="N33" s="74"/>
    </row>
    <row r="34" spans="1:14" x14ac:dyDescent="0.2">
      <c r="A34" s="5" t="s">
        <v>62</v>
      </c>
      <c r="B34" s="5"/>
      <c r="C34" s="44">
        <v>85102</v>
      </c>
      <c r="D34" s="46">
        <v>33800</v>
      </c>
      <c r="E34" s="46">
        <v>51302</v>
      </c>
      <c r="F34" s="44">
        <v>87682</v>
      </c>
      <c r="G34" s="46">
        <v>34641</v>
      </c>
      <c r="H34" s="46">
        <v>53041</v>
      </c>
      <c r="I34" s="47">
        <v>60.5</v>
      </c>
      <c r="J34" s="47">
        <v>8.4</v>
      </c>
      <c r="K34" s="47">
        <v>3</v>
      </c>
      <c r="L34" s="47">
        <v>2.5</v>
      </c>
      <c r="M34" s="47">
        <v>3.4</v>
      </c>
      <c r="N34" s="74"/>
    </row>
    <row r="35" spans="1:14" s="18" customFormat="1" x14ac:dyDescent="0.2">
      <c r="A35" s="3" t="s">
        <v>36</v>
      </c>
      <c r="B35" s="59" t="s">
        <v>37</v>
      </c>
      <c r="C35" s="64">
        <v>66878</v>
      </c>
      <c r="D35" s="67">
        <v>31122</v>
      </c>
      <c r="E35" s="67">
        <v>35756</v>
      </c>
      <c r="F35" s="64">
        <v>67553</v>
      </c>
      <c r="G35" s="67">
        <v>30999</v>
      </c>
      <c r="H35" s="67">
        <v>36554</v>
      </c>
      <c r="I35" s="66">
        <v>54.1</v>
      </c>
      <c r="J35" s="66">
        <v>9.8000000000000007</v>
      </c>
      <c r="K35" s="66">
        <v>1</v>
      </c>
      <c r="L35" s="66">
        <v>-0.4</v>
      </c>
      <c r="M35" s="66">
        <v>2.2000000000000002</v>
      </c>
      <c r="N35" s="74"/>
    </row>
    <row r="36" spans="1:14" x14ac:dyDescent="0.2">
      <c r="A36" s="5" t="s">
        <v>76</v>
      </c>
      <c r="B36" s="61" t="s">
        <v>40</v>
      </c>
      <c r="C36" s="68">
        <v>39830</v>
      </c>
      <c r="D36" s="71">
        <v>17224</v>
      </c>
      <c r="E36" s="71">
        <v>22606</v>
      </c>
      <c r="F36" s="68">
        <v>45663</v>
      </c>
      <c r="G36" s="71">
        <v>17555</v>
      </c>
      <c r="H36" s="71">
        <v>28108</v>
      </c>
      <c r="I36" s="70">
        <v>61.6</v>
      </c>
      <c r="J36" s="70">
        <v>9.1999999999999993</v>
      </c>
      <c r="K36" s="70">
        <v>14.6</v>
      </c>
      <c r="L36" s="70">
        <v>1.9</v>
      </c>
      <c r="M36" s="70">
        <v>24.3</v>
      </c>
      <c r="N36" s="74"/>
    </row>
    <row r="37" spans="1:14" x14ac:dyDescent="0.2">
      <c r="A37" s="61"/>
      <c r="B37" s="61" t="s">
        <v>41</v>
      </c>
      <c r="C37" s="68">
        <v>39885</v>
      </c>
      <c r="D37" s="71">
        <v>13140</v>
      </c>
      <c r="E37" s="71">
        <v>26745</v>
      </c>
      <c r="F37" s="68">
        <v>35975</v>
      </c>
      <c r="G37" s="71">
        <v>14323</v>
      </c>
      <c r="H37" s="71">
        <v>21652</v>
      </c>
      <c r="I37" s="70">
        <v>60.2</v>
      </c>
      <c r="J37" s="70">
        <v>10.6</v>
      </c>
      <c r="K37" s="70">
        <v>-9.8000000000000007</v>
      </c>
      <c r="L37" s="70">
        <v>9</v>
      </c>
      <c r="M37" s="70">
        <v>-19</v>
      </c>
      <c r="N37" s="74"/>
    </row>
    <row r="38" spans="1:14" x14ac:dyDescent="0.2">
      <c r="A38" s="5" t="s">
        <v>77</v>
      </c>
      <c r="B38" s="5"/>
      <c r="C38" s="44">
        <v>79715</v>
      </c>
      <c r="D38" s="46">
        <v>30364</v>
      </c>
      <c r="E38" s="46">
        <v>49351</v>
      </c>
      <c r="F38" s="44">
        <v>81638</v>
      </c>
      <c r="G38" s="46">
        <v>31878</v>
      </c>
      <c r="H38" s="46">
        <v>49760</v>
      </c>
      <c r="I38" s="47">
        <v>61</v>
      </c>
      <c r="J38" s="47">
        <v>9.8000000000000007</v>
      </c>
      <c r="K38" s="47">
        <v>2.4</v>
      </c>
      <c r="L38" s="47">
        <v>5</v>
      </c>
      <c r="M38" s="47">
        <v>0.8</v>
      </c>
      <c r="N38" s="74"/>
    </row>
    <row r="39" spans="1:14" x14ac:dyDescent="0.2">
      <c r="A39" s="187" t="s">
        <v>44</v>
      </c>
      <c r="B39" s="189"/>
      <c r="C39" s="52">
        <v>999015</v>
      </c>
      <c r="D39" s="53">
        <v>375207</v>
      </c>
      <c r="E39" s="53">
        <v>623808</v>
      </c>
      <c r="F39" s="52">
        <v>1027923</v>
      </c>
      <c r="G39" s="53">
        <v>382373</v>
      </c>
      <c r="H39" s="53">
        <v>645550</v>
      </c>
      <c r="I39" s="54">
        <v>62.8</v>
      </c>
      <c r="J39" s="54">
        <v>8.9</v>
      </c>
      <c r="K39" s="54">
        <v>2.9</v>
      </c>
      <c r="L39" s="54">
        <v>1.9</v>
      </c>
      <c r="M39" s="54">
        <v>3.5</v>
      </c>
      <c r="N39" s="74"/>
    </row>
    <row r="40" spans="1:14" s="18" customFormat="1" x14ac:dyDescent="0.2">
      <c r="A40" s="3" t="s">
        <v>45</v>
      </c>
      <c r="B40" s="59" t="s">
        <v>45</v>
      </c>
      <c r="C40" s="64">
        <v>3853</v>
      </c>
      <c r="D40" s="65">
        <v>1377</v>
      </c>
      <c r="E40" s="65">
        <v>2476</v>
      </c>
      <c r="F40" s="64">
        <v>4347</v>
      </c>
      <c r="G40" s="65">
        <v>1455</v>
      </c>
      <c r="H40" s="65">
        <v>2892</v>
      </c>
      <c r="I40" s="66">
        <v>66.5</v>
      </c>
      <c r="J40" s="66">
        <v>6.9</v>
      </c>
      <c r="K40" s="66">
        <v>12.8</v>
      </c>
      <c r="L40" s="66">
        <v>5.7</v>
      </c>
      <c r="M40" s="66">
        <v>16.8</v>
      </c>
      <c r="N40" s="74"/>
    </row>
    <row r="41" spans="1:14" x14ac:dyDescent="0.2">
      <c r="A41" s="5" t="s">
        <v>46</v>
      </c>
      <c r="B41" s="6" t="s">
        <v>46</v>
      </c>
      <c r="C41" s="44">
        <v>1417</v>
      </c>
      <c r="D41" s="51">
        <v>607</v>
      </c>
      <c r="E41" s="51">
        <v>810</v>
      </c>
      <c r="F41" s="44">
        <v>1319</v>
      </c>
      <c r="G41" s="51">
        <v>520</v>
      </c>
      <c r="H41" s="51">
        <v>799</v>
      </c>
      <c r="I41" s="47">
        <v>60.6</v>
      </c>
      <c r="J41" s="47">
        <v>2.1</v>
      </c>
      <c r="K41" s="47">
        <v>-6.9</v>
      </c>
      <c r="L41" s="47">
        <v>-14.3</v>
      </c>
      <c r="M41" s="47">
        <v>-1.4</v>
      </c>
      <c r="N41" s="74"/>
    </row>
    <row r="42" spans="1:14" s="18" customFormat="1" x14ac:dyDescent="0.2">
      <c r="A42" s="3" t="s">
        <v>72</v>
      </c>
      <c r="B42" s="59" t="s">
        <v>72</v>
      </c>
      <c r="C42" s="64">
        <v>13738</v>
      </c>
      <c r="D42" s="65">
        <v>7153</v>
      </c>
      <c r="E42" s="65">
        <v>6585</v>
      </c>
      <c r="F42" s="64">
        <v>13745</v>
      </c>
      <c r="G42" s="65">
        <v>6964</v>
      </c>
      <c r="H42" s="65">
        <v>6781</v>
      </c>
      <c r="I42" s="66">
        <v>49.3</v>
      </c>
      <c r="J42" s="66">
        <v>9</v>
      </c>
      <c r="K42" s="66">
        <v>0.1</v>
      </c>
      <c r="L42" s="66">
        <v>-2.6</v>
      </c>
      <c r="M42" s="66">
        <v>3</v>
      </c>
      <c r="N42" s="74"/>
    </row>
    <row r="43" spans="1:14" x14ac:dyDescent="0.2">
      <c r="A43" s="5" t="s">
        <v>47</v>
      </c>
      <c r="B43" s="6" t="s">
        <v>47</v>
      </c>
      <c r="C43" s="44">
        <v>2589</v>
      </c>
      <c r="D43" s="51">
        <v>760</v>
      </c>
      <c r="E43" s="51">
        <v>1829</v>
      </c>
      <c r="F43" s="44">
        <v>2514</v>
      </c>
      <c r="G43" s="51">
        <v>655</v>
      </c>
      <c r="H43" s="51">
        <v>1859</v>
      </c>
      <c r="I43" s="47">
        <v>73.900000000000006</v>
      </c>
      <c r="J43" s="47">
        <v>5.4</v>
      </c>
      <c r="K43" s="47">
        <v>-2.9</v>
      </c>
      <c r="L43" s="47">
        <v>-13.8</v>
      </c>
      <c r="M43" s="47">
        <v>1.6</v>
      </c>
      <c r="N43" s="74"/>
    </row>
    <row r="44" spans="1:14" s="18" customFormat="1" x14ac:dyDescent="0.2">
      <c r="A44" s="3" t="s">
        <v>126</v>
      </c>
      <c r="B44" s="59" t="s">
        <v>48</v>
      </c>
      <c r="C44" s="64">
        <v>841</v>
      </c>
      <c r="D44" s="65">
        <v>524</v>
      </c>
      <c r="E44" s="65">
        <v>317</v>
      </c>
      <c r="F44" s="64">
        <v>117</v>
      </c>
      <c r="G44" s="65">
        <v>68</v>
      </c>
      <c r="H44" s="65">
        <v>49</v>
      </c>
      <c r="I44" s="66">
        <v>41.9</v>
      </c>
      <c r="J44" s="66" t="s">
        <v>125</v>
      </c>
      <c r="K44" s="66" t="s">
        <v>125</v>
      </c>
      <c r="L44" s="66" t="s">
        <v>125</v>
      </c>
      <c r="M44" s="66" t="s">
        <v>125</v>
      </c>
      <c r="N44" s="74"/>
    </row>
    <row r="45" spans="1:14" x14ac:dyDescent="0.2">
      <c r="A45" s="187" t="s">
        <v>174</v>
      </c>
      <c r="B45" s="188"/>
      <c r="C45" s="52">
        <v>1021453</v>
      </c>
      <c r="D45" s="53">
        <v>385628</v>
      </c>
      <c r="E45" s="53">
        <v>635825</v>
      </c>
      <c r="F45" s="52">
        <v>1049965</v>
      </c>
      <c r="G45" s="53">
        <v>392035</v>
      </c>
      <c r="H45" s="53">
        <v>657930</v>
      </c>
      <c r="I45" s="62">
        <v>62.7</v>
      </c>
      <c r="J45" s="62">
        <v>8.8000000000000007</v>
      </c>
      <c r="K45" s="62">
        <v>2.8</v>
      </c>
      <c r="L45" s="62">
        <v>1.7</v>
      </c>
      <c r="M45" s="62">
        <v>3.5</v>
      </c>
      <c r="N45" s="74"/>
    </row>
    <row r="46" spans="1:14" x14ac:dyDescent="0.2">
      <c r="A46" s="4" t="s">
        <v>176</v>
      </c>
      <c r="F46" s="8"/>
      <c r="G46" s="8"/>
      <c r="H46" s="8"/>
      <c r="J46" s="75"/>
      <c r="N46" s="74"/>
    </row>
    <row r="47" spans="1:14" x14ac:dyDescent="0.2">
      <c r="A47" s="15" t="s">
        <v>114</v>
      </c>
      <c r="B47" s="16"/>
      <c r="F47" s="8"/>
      <c r="G47" s="8"/>
      <c r="H47" s="8"/>
      <c r="J47" s="18"/>
      <c r="N47" s="73"/>
    </row>
    <row r="48" spans="1:14" x14ac:dyDescent="0.2">
      <c r="A48" s="41" t="s">
        <v>127</v>
      </c>
      <c r="B48" s="16"/>
      <c r="F48" s="137"/>
      <c r="G48" s="8"/>
      <c r="H48" s="8"/>
      <c r="J48" s="18"/>
      <c r="K48" s="18"/>
      <c r="N48" s="73"/>
    </row>
    <row r="49" spans="1:14" x14ac:dyDescent="0.2">
      <c r="A49" s="14" t="s">
        <v>180</v>
      </c>
      <c r="B49" s="16"/>
      <c r="F49" s="8"/>
      <c r="G49" s="8"/>
      <c r="H49" s="8"/>
      <c r="J49" s="18"/>
      <c r="N49" s="73"/>
    </row>
    <row r="51" spans="1:14" x14ac:dyDescent="0.2">
      <c r="D51" s="8"/>
    </row>
  </sheetData>
  <mergeCells count="7">
    <mergeCell ref="A45:B45"/>
    <mergeCell ref="A39:B39"/>
    <mergeCell ref="K4:M4"/>
    <mergeCell ref="A4:A5"/>
    <mergeCell ref="B4:B5"/>
    <mergeCell ref="C4:E4"/>
    <mergeCell ref="F4:J4"/>
  </mergeCells>
  <phoneticPr fontId="2" type="noConversion"/>
  <pageMargins left="0.19685039370078741" right="0.39370078740157483" top="0.19685039370078741" bottom="0.19685039370078741" header="0.11811023622047245" footer="0.11811023622047245"/>
  <pageSetup paperSize="9" scale="5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A29" sqref="A29"/>
    </sheetView>
  </sheetViews>
  <sheetFormatPr baseColWidth="10" defaultRowHeight="12.75" x14ac:dyDescent="0.2"/>
  <cols>
    <col min="2" max="2" width="16.85546875" customWidth="1"/>
  </cols>
  <sheetData>
    <row r="1" spans="1:13" s="2" customFormat="1" x14ac:dyDescent="0.2">
      <c r="A1" s="41" t="s">
        <v>165</v>
      </c>
      <c r="B1" s="16"/>
      <c r="C1" s="16"/>
      <c r="D1" s="16"/>
      <c r="I1" s="9"/>
    </row>
    <row r="3" spans="1:13" s="2" customFormat="1" x14ac:dyDescent="0.2">
      <c r="A3" s="139"/>
      <c r="I3" s="9"/>
    </row>
    <row r="4" spans="1:13" s="2" customFormat="1" x14ac:dyDescent="0.2">
      <c r="A4" s="4"/>
      <c r="I4" s="9"/>
    </row>
    <row r="5" spans="1:13" s="2" customFormat="1" x14ac:dyDescent="0.2">
      <c r="A5" s="201" t="s">
        <v>172</v>
      </c>
      <c r="B5" s="202"/>
      <c r="C5" s="197" t="s">
        <v>113</v>
      </c>
      <c r="D5" s="198"/>
      <c r="E5" s="199"/>
      <c r="F5" s="197" t="s">
        <v>119</v>
      </c>
      <c r="G5" s="198"/>
      <c r="H5" s="198"/>
      <c r="I5" s="198"/>
      <c r="J5" s="200"/>
      <c r="K5" s="190" t="s">
        <v>118</v>
      </c>
      <c r="L5" s="191"/>
      <c r="M5" s="192"/>
    </row>
    <row r="6" spans="1:13" s="2" customFormat="1" ht="62.25" customHeight="1" x14ac:dyDescent="0.2">
      <c r="A6" s="203"/>
      <c r="B6" s="204"/>
      <c r="C6" s="55" t="s">
        <v>16</v>
      </c>
      <c r="D6" s="57" t="s">
        <v>96</v>
      </c>
      <c r="E6" s="57" t="s">
        <v>97</v>
      </c>
      <c r="F6" s="56" t="s">
        <v>16</v>
      </c>
      <c r="G6" s="57" t="s">
        <v>96</v>
      </c>
      <c r="H6" s="57" t="s">
        <v>97</v>
      </c>
      <c r="I6" s="79" t="s">
        <v>49</v>
      </c>
      <c r="J6" s="58" t="s">
        <v>84</v>
      </c>
      <c r="K6" s="56" t="s">
        <v>16</v>
      </c>
      <c r="L6" s="57" t="s">
        <v>96</v>
      </c>
      <c r="M6" s="57" t="s">
        <v>97</v>
      </c>
    </row>
    <row r="7" spans="1:13" s="2" customFormat="1" x14ac:dyDescent="0.2">
      <c r="A7" s="205" t="s">
        <v>79</v>
      </c>
      <c r="B7" s="206"/>
      <c r="C7" s="44">
        <v>123569</v>
      </c>
      <c r="D7" s="46">
        <v>48863</v>
      </c>
      <c r="E7" s="46">
        <v>74706</v>
      </c>
      <c r="F7" s="44">
        <v>125750</v>
      </c>
      <c r="G7" s="46">
        <v>49759</v>
      </c>
      <c r="H7" s="46">
        <v>75991</v>
      </c>
      <c r="I7" s="47">
        <v>60.4</v>
      </c>
      <c r="J7" s="47">
        <v>8.8000000000000007</v>
      </c>
      <c r="K7" s="47">
        <v>1.8</v>
      </c>
      <c r="L7" s="47">
        <v>1.8</v>
      </c>
      <c r="M7" s="47">
        <v>1.7</v>
      </c>
    </row>
    <row r="8" spans="1:13" s="2" customFormat="1" x14ac:dyDescent="0.2">
      <c r="A8" s="209" t="s">
        <v>65</v>
      </c>
      <c r="B8" s="210"/>
      <c r="C8" s="64">
        <v>73866</v>
      </c>
      <c r="D8" s="65">
        <v>32551</v>
      </c>
      <c r="E8" s="65">
        <v>41315</v>
      </c>
      <c r="F8" s="64">
        <v>76438</v>
      </c>
      <c r="G8" s="65">
        <v>32849</v>
      </c>
      <c r="H8" s="65">
        <v>43589</v>
      </c>
      <c r="I8" s="66">
        <v>57</v>
      </c>
      <c r="J8" s="66">
        <v>7.9</v>
      </c>
      <c r="K8" s="66">
        <v>3.5</v>
      </c>
      <c r="L8" s="66">
        <v>0.9</v>
      </c>
      <c r="M8" s="66">
        <v>5.5</v>
      </c>
    </row>
    <row r="9" spans="1:13" s="2" customFormat="1" x14ac:dyDescent="0.2">
      <c r="A9" s="205" t="s">
        <v>71</v>
      </c>
      <c r="B9" s="206"/>
      <c r="C9" s="44">
        <v>74929</v>
      </c>
      <c r="D9" s="51">
        <v>31988</v>
      </c>
      <c r="E9" s="51">
        <v>42941</v>
      </c>
      <c r="F9" s="44">
        <v>77091</v>
      </c>
      <c r="G9" s="51">
        <v>32167</v>
      </c>
      <c r="H9" s="51">
        <v>44924</v>
      </c>
      <c r="I9" s="47">
        <v>58.3</v>
      </c>
      <c r="J9" s="47">
        <v>7.1</v>
      </c>
      <c r="K9" s="47">
        <v>2.9</v>
      </c>
      <c r="L9" s="47">
        <v>0.6</v>
      </c>
      <c r="M9" s="47">
        <v>4.5999999999999996</v>
      </c>
    </row>
    <row r="10" spans="1:13" s="2" customFormat="1" x14ac:dyDescent="0.2">
      <c r="A10" s="209" t="s">
        <v>69</v>
      </c>
      <c r="B10" s="210"/>
      <c r="C10" s="64">
        <v>242601</v>
      </c>
      <c r="D10" s="65">
        <v>46697</v>
      </c>
      <c r="E10" s="65">
        <v>195904</v>
      </c>
      <c r="F10" s="64">
        <v>255932</v>
      </c>
      <c r="G10" s="65">
        <v>50058</v>
      </c>
      <c r="H10" s="65">
        <v>205874</v>
      </c>
      <c r="I10" s="66">
        <v>80.400000000000006</v>
      </c>
      <c r="J10" s="66">
        <v>10.4</v>
      </c>
      <c r="K10" s="66">
        <v>5.5</v>
      </c>
      <c r="L10" s="66">
        <v>7.2</v>
      </c>
      <c r="M10" s="66">
        <v>5.0999999999999996</v>
      </c>
    </row>
    <row r="11" spans="1:13" s="2" customFormat="1" x14ac:dyDescent="0.2">
      <c r="A11" s="205" t="s">
        <v>63</v>
      </c>
      <c r="B11" s="206"/>
      <c r="C11" s="44">
        <v>82829</v>
      </c>
      <c r="D11" s="51">
        <v>37796</v>
      </c>
      <c r="E11" s="51">
        <v>45033</v>
      </c>
      <c r="F11" s="44">
        <v>83122</v>
      </c>
      <c r="G11" s="51">
        <v>37290</v>
      </c>
      <c r="H11" s="51">
        <v>45832</v>
      </c>
      <c r="I11" s="47">
        <v>55.1</v>
      </c>
      <c r="J11" s="47">
        <v>8.4</v>
      </c>
      <c r="K11" s="47">
        <v>0.4</v>
      </c>
      <c r="L11" s="47">
        <v>-1.3</v>
      </c>
      <c r="M11" s="47">
        <v>1.8</v>
      </c>
    </row>
    <row r="12" spans="1:13" s="2" customFormat="1" x14ac:dyDescent="0.2">
      <c r="A12" s="207" t="s">
        <v>64</v>
      </c>
      <c r="B12" s="208"/>
      <c r="C12" s="152">
        <v>85102</v>
      </c>
      <c r="D12" s="153">
        <v>33800</v>
      </c>
      <c r="E12" s="153">
        <v>51302</v>
      </c>
      <c r="F12" s="152">
        <v>87682</v>
      </c>
      <c r="G12" s="153">
        <v>34641</v>
      </c>
      <c r="H12" s="153">
        <v>53041</v>
      </c>
      <c r="I12" s="154">
        <v>60.5</v>
      </c>
      <c r="J12" s="154">
        <v>8.4</v>
      </c>
      <c r="K12" s="154">
        <v>3</v>
      </c>
      <c r="L12" s="154">
        <v>2.5</v>
      </c>
      <c r="M12" s="154">
        <v>3.4</v>
      </c>
    </row>
    <row r="13" spans="1:13" s="2" customFormat="1" x14ac:dyDescent="0.2">
      <c r="A13" s="205" t="s">
        <v>36</v>
      </c>
      <c r="B13" s="206"/>
      <c r="C13" s="44">
        <v>66878</v>
      </c>
      <c r="D13" s="51">
        <v>31122</v>
      </c>
      <c r="E13" s="51">
        <v>35756</v>
      </c>
      <c r="F13" s="44">
        <v>67553</v>
      </c>
      <c r="G13" s="51">
        <v>30999</v>
      </c>
      <c r="H13" s="51">
        <v>36554</v>
      </c>
      <c r="I13" s="47">
        <v>54.1</v>
      </c>
      <c r="J13" s="47">
        <v>9.8000000000000007</v>
      </c>
      <c r="K13" s="47">
        <v>1</v>
      </c>
      <c r="L13" s="47">
        <v>-0.4</v>
      </c>
      <c r="M13" s="47">
        <v>2.2000000000000002</v>
      </c>
    </row>
    <row r="14" spans="1:13" s="2" customFormat="1" x14ac:dyDescent="0.2">
      <c r="A14" s="207" t="s">
        <v>76</v>
      </c>
      <c r="B14" s="208"/>
      <c r="C14" s="152">
        <v>79715</v>
      </c>
      <c r="D14" s="153">
        <v>30364</v>
      </c>
      <c r="E14" s="153">
        <v>49351</v>
      </c>
      <c r="F14" s="152">
        <v>81638</v>
      </c>
      <c r="G14" s="153">
        <v>31878</v>
      </c>
      <c r="H14" s="153">
        <v>49760</v>
      </c>
      <c r="I14" s="154">
        <v>61</v>
      </c>
      <c r="J14" s="154">
        <v>9.8000000000000007</v>
      </c>
      <c r="K14" s="154">
        <v>2.4</v>
      </c>
      <c r="L14" s="154">
        <v>5</v>
      </c>
      <c r="M14" s="154">
        <v>0.8</v>
      </c>
    </row>
    <row r="15" spans="1:13" s="2" customFormat="1" x14ac:dyDescent="0.2">
      <c r="A15" s="15" t="s">
        <v>114</v>
      </c>
      <c r="I15" s="9"/>
    </row>
    <row r="16" spans="1:13" x14ac:dyDescent="0.2">
      <c r="A16" s="41" t="s">
        <v>175</v>
      </c>
    </row>
    <row r="17" spans="1:1" x14ac:dyDescent="0.2">
      <c r="A17" s="14" t="s">
        <v>180</v>
      </c>
    </row>
  </sheetData>
  <mergeCells count="12">
    <mergeCell ref="K5:M5"/>
    <mergeCell ref="A5:B6"/>
    <mergeCell ref="A13:B13"/>
    <mergeCell ref="A14:B14"/>
    <mergeCell ref="A9:B9"/>
    <mergeCell ref="C5:E5"/>
    <mergeCell ref="F5:J5"/>
    <mergeCell ref="A7:B7"/>
    <mergeCell ref="A8:B8"/>
    <mergeCell ref="A10:B10"/>
    <mergeCell ref="A11:B11"/>
    <mergeCell ref="A12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zoomScaleNormal="100" workbookViewId="0">
      <selection activeCell="A27" sqref="A27"/>
    </sheetView>
  </sheetViews>
  <sheetFormatPr baseColWidth="10" defaultColWidth="0" defaultRowHeight="12.75" zeroHeight="1" x14ac:dyDescent="0.2"/>
  <cols>
    <col min="1" max="1" width="11.42578125" style="2" customWidth="1"/>
    <col min="2" max="2" width="26.7109375" style="123" customWidth="1"/>
    <col min="3" max="3" width="49.28515625" style="123" customWidth="1"/>
    <col min="4" max="4" width="11.140625" style="2" customWidth="1"/>
    <col min="5" max="11" width="11.42578125" style="2" customWidth="1"/>
    <col min="12" max="16384" width="0" style="2" hidden="1"/>
  </cols>
  <sheetData>
    <row r="1" spans="1:4" x14ac:dyDescent="0.2">
      <c r="A1" s="42" t="s">
        <v>122</v>
      </c>
      <c r="B1" s="16"/>
      <c r="C1" s="16"/>
      <c r="D1"/>
    </row>
    <row r="2" spans="1:4" x14ac:dyDescent="0.2">
      <c r="B2" s="2"/>
      <c r="C2" s="2"/>
      <c r="D2"/>
    </row>
    <row r="3" spans="1:4" ht="24" x14ac:dyDescent="0.2">
      <c r="A3" s="20" t="s">
        <v>54</v>
      </c>
      <c r="B3" s="21" t="s">
        <v>68</v>
      </c>
      <c r="C3" s="22" t="s">
        <v>120</v>
      </c>
    </row>
    <row r="4" spans="1:4" x14ac:dyDescent="0.2">
      <c r="A4" s="23" t="s">
        <v>99</v>
      </c>
      <c r="B4" s="24" t="s">
        <v>79</v>
      </c>
      <c r="C4" s="17">
        <v>8.8000000000000007</v>
      </c>
    </row>
    <row r="5" spans="1:4" x14ac:dyDescent="0.2">
      <c r="A5" s="23" t="s">
        <v>100</v>
      </c>
      <c r="B5" s="24" t="s">
        <v>82</v>
      </c>
      <c r="C5" s="17">
        <v>8.3000000000000007</v>
      </c>
    </row>
    <row r="6" spans="1:4" x14ac:dyDescent="0.2">
      <c r="A6" s="23" t="s">
        <v>101</v>
      </c>
      <c r="B6" s="25" t="s">
        <v>25</v>
      </c>
      <c r="C6" s="17">
        <v>8.6999999999999993</v>
      </c>
    </row>
    <row r="7" spans="1:4" x14ac:dyDescent="0.2">
      <c r="A7" s="23" t="s">
        <v>102</v>
      </c>
      <c r="B7" s="25" t="s">
        <v>52</v>
      </c>
      <c r="C7" s="17">
        <v>7.7</v>
      </c>
    </row>
    <row r="8" spans="1:4" x14ac:dyDescent="0.2">
      <c r="A8" s="23" t="s">
        <v>103</v>
      </c>
      <c r="B8" s="25" t="s">
        <v>28</v>
      </c>
      <c r="C8" s="17">
        <v>5.5</v>
      </c>
    </row>
    <row r="9" spans="1:4" x14ac:dyDescent="0.2">
      <c r="A9" s="23" t="s">
        <v>104</v>
      </c>
      <c r="B9" s="24" t="s">
        <v>65</v>
      </c>
      <c r="C9" s="17">
        <v>7.9</v>
      </c>
    </row>
    <row r="10" spans="1:4" x14ac:dyDescent="0.2">
      <c r="A10" s="23" t="s">
        <v>105</v>
      </c>
      <c r="B10" s="24" t="s">
        <v>67</v>
      </c>
      <c r="C10" s="17">
        <v>7.1</v>
      </c>
    </row>
    <row r="11" spans="1:4" x14ac:dyDescent="0.2">
      <c r="A11" s="23" t="s">
        <v>55</v>
      </c>
      <c r="B11" s="24" t="s">
        <v>116</v>
      </c>
      <c r="C11" s="17">
        <v>10.4</v>
      </c>
    </row>
    <row r="12" spans="1:4" x14ac:dyDescent="0.2">
      <c r="A12" s="23" t="s">
        <v>106</v>
      </c>
      <c r="B12" s="24" t="s">
        <v>53</v>
      </c>
      <c r="C12" s="17">
        <v>8.8000000000000007</v>
      </c>
    </row>
    <row r="13" spans="1:4" x14ac:dyDescent="0.2">
      <c r="A13" s="23" t="s">
        <v>107</v>
      </c>
      <c r="B13" s="24" t="s">
        <v>63</v>
      </c>
      <c r="C13" s="17">
        <v>8.4</v>
      </c>
    </row>
    <row r="14" spans="1:4" x14ac:dyDescent="0.2">
      <c r="A14" s="23" t="s">
        <v>108</v>
      </c>
      <c r="B14" s="24" t="s">
        <v>64</v>
      </c>
      <c r="C14" s="17">
        <v>8.4</v>
      </c>
    </row>
    <row r="15" spans="1:4" x14ac:dyDescent="0.2">
      <c r="A15" s="23" t="s">
        <v>109</v>
      </c>
      <c r="B15" s="25" t="s">
        <v>36</v>
      </c>
      <c r="C15" s="17">
        <v>9.8000000000000007</v>
      </c>
    </row>
    <row r="16" spans="1:4" x14ac:dyDescent="0.2">
      <c r="A16" s="23" t="s">
        <v>110</v>
      </c>
      <c r="B16" s="24" t="s">
        <v>76</v>
      </c>
      <c r="C16" s="17">
        <v>9.8000000000000007</v>
      </c>
    </row>
    <row r="17" spans="1:3" x14ac:dyDescent="0.2">
      <c r="A17" s="23" t="s">
        <v>56</v>
      </c>
      <c r="B17" s="24" t="s">
        <v>45</v>
      </c>
      <c r="C17" s="17">
        <v>6.9</v>
      </c>
    </row>
    <row r="18" spans="1:3" x14ac:dyDescent="0.2">
      <c r="A18" s="23" t="s">
        <v>57</v>
      </c>
      <c r="B18" s="24" t="s">
        <v>46</v>
      </c>
      <c r="C18" s="17">
        <v>2.1</v>
      </c>
    </row>
    <row r="19" spans="1:3" x14ac:dyDescent="0.2">
      <c r="A19" s="23" t="s">
        <v>58</v>
      </c>
      <c r="B19" s="24" t="s">
        <v>72</v>
      </c>
      <c r="C19" s="17">
        <v>9</v>
      </c>
    </row>
    <row r="20" spans="1:3" x14ac:dyDescent="0.2">
      <c r="A20" s="23" t="s">
        <v>59</v>
      </c>
      <c r="B20" s="24" t="s">
        <v>47</v>
      </c>
      <c r="C20" s="17">
        <v>5.4</v>
      </c>
    </row>
    <row r="21" spans="1:3" x14ac:dyDescent="0.2">
      <c r="A21" s="23" t="s">
        <v>60</v>
      </c>
      <c r="B21" s="24" t="s">
        <v>126</v>
      </c>
      <c r="C21" s="17" t="s">
        <v>125</v>
      </c>
    </row>
    <row r="22" spans="1:3" x14ac:dyDescent="0.2">
      <c r="A22" s="4" t="s">
        <v>176</v>
      </c>
      <c r="B22" s="76"/>
      <c r="C22" s="77"/>
    </row>
    <row r="23" spans="1:3" x14ac:dyDescent="0.2">
      <c r="A23" s="15" t="s">
        <v>114</v>
      </c>
      <c r="B23" s="2"/>
      <c r="C23" s="2"/>
    </row>
    <row r="24" spans="1:3" x14ac:dyDescent="0.2">
      <c r="A24" s="19" t="s">
        <v>111</v>
      </c>
      <c r="B24" s="2"/>
      <c r="C24" s="2"/>
    </row>
    <row r="25" spans="1:3" x14ac:dyDescent="0.2">
      <c r="A25" s="14" t="s">
        <v>180</v>
      </c>
      <c r="B25" s="2"/>
      <c r="C25" s="2"/>
    </row>
    <row r="26" spans="1:3" s="18" customFormat="1" x14ac:dyDescent="0.2"/>
    <row r="27" spans="1:3" s="18" customFormat="1" x14ac:dyDescent="0.2"/>
    <row r="28" spans="1:3" s="18" customFormat="1" x14ac:dyDescent="0.2"/>
    <row r="29" spans="1:3" s="18" customFormat="1" x14ac:dyDescent="0.2"/>
  </sheetData>
  <phoneticPr fontId="2" type="noConversion"/>
  <pageMargins left="0.31496062992125984" right="0.31496062992125984" top="0.35433070866141736" bottom="0.35433070866141736" header="0.31496062992125984" footer="0.31496062992125984"/>
  <pageSetup paperSize="9" scale="6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showGridLines="0" zoomScale="96" zoomScaleNormal="96" workbookViewId="0">
      <selection activeCell="C43" sqref="C43"/>
    </sheetView>
  </sheetViews>
  <sheetFormatPr baseColWidth="10" defaultRowHeight="12.75" x14ac:dyDescent="0.2"/>
  <cols>
    <col min="1" max="1" width="10.7109375" style="140" customWidth="1"/>
    <col min="2" max="4" width="11.42578125" style="140"/>
    <col min="5" max="5" width="33.42578125" style="140" customWidth="1"/>
    <col min="6" max="6" width="23" style="140" customWidth="1"/>
    <col min="7" max="7" width="24" style="140" customWidth="1"/>
    <col min="8" max="8" width="92.28515625" style="140" customWidth="1"/>
    <col min="9" max="16384" width="11.42578125" style="140"/>
  </cols>
  <sheetData>
    <row r="1" spans="1:8" ht="13.5" customHeight="1" x14ac:dyDescent="0.2"/>
    <row r="2" spans="1:8" ht="13.5" customHeight="1" x14ac:dyDescent="0.2">
      <c r="A2" s="141"/>
    </row>
    <row r="3" spans="1:8" ht="13.5" customHeight="1" x14ac:dyDescent="0.2">
      <c r="A3" s="142"/>
      <c r="B3" s="143" t="s">
        <v>177</v>
      </c>
    </row>
    <row r="4" spans="1:8" ht="13.5" customHeight="1" x14ac:dyDescent="0.2">
      <c r="A4" s="144"/>
    </row>
    <row r="5" spans="1:8" ht="13.5" customHeight="1" x14ac:dyDescent="0.2">
      <c r="A5" s="142"/>
      <c r="B5" s="145" t="s">
        <v>152</v>
      </c>
    </row>
    <row r="6" spans="1:8" ht="13.5" customHeight="1" x14ac:dyDescent="0.2">
      <c r="A6" s="142"/>
      <c r="B6" s="146" t="s">
        <v>178</v>
      </c>
    </row>
    <row r="7" spans="1:8" ht="13.5" customHeight="1" x14ac:dyDescent="0.2">
      <c r="A7" s="141"/>
      <c r="B7" s="146" t="s">
        <v>153</v>
      </c>
    </row>
    <row r="8" spans="1:8" ht="13.5" customHeight="1" x14ac:dyDescent="0.2">
      <c r="A8" s="141"/>
      <c r="B8" s="146" t="s">
        <v>154</v>
      </c>
    </row>
    <row r="9" spans="1:8" ht="13.5" customHeight="1" x14ac:dyDescent="0.2"/>
    <row r="10" spans="1:8" ht="13.5" customHeight="1" x14ac:dyDescent="0.2"/>
    <row r="11" spans="1:8" ht="13.5" customHeight="1" x14ac:dyDescent="0.2">
      <c r="B11" s="145" t="s">
        <v>148</v>
      </c>
    </row>
    <row r="12" spans="1:8" ht="13.5" customHeight="1" x14ac:dyDescent="0.2">
      <c r="B12" s="147" t="s">
        <v>149</v>
      </c>
    </row>
    <row r="13" spans="1:8" ht="13.5" customHeight="1" x14ac:dyDescent="0.2">
      <c r="B13" s="147" t="s">
        <v>150</v>
      </c>
    </row>
    <row r="14" spans="1:8" ht="13.5" customHeight="1" x14ac:dyDescent="0.2">
      <c r="B14" s="148" t="s">
        <v>151</v>
      </c>
      <c r="C14" s="149"/>
      <c r="D14" s="149"/>
      <c r="E14" s="149"/>
      <c r="F14" s="149"/>
      <c r="G14" s="149"/>
      <c r="H14" s="149"/>
    </row>
    <row r="15" spans="1:8" ht="13.5" customHeight="1" x14ac:dyDescent="0.2"/>
    <row r="16" spans="1:8" ht="13.5" customHeight="1" x14ac:dyDescent="0.2">
      <c r="B16" s="145" t="s">
        <v>141</v>
      </c>
    </row>
    <row r="17" spans="2:8" ht="13.5" customHeight="1" x14ac:dyDescent="0.2">
      <c r="B17" s="146" t="s">
        <v>142</v>
      </c>
    </row>
    <row r="18" spans="2:8" ht="13.5" customHeight="1" x14ac:dyDescent="0.2">
      <c r="B18" s="146" t="s">
        <v>143</v>
      </c>
    </row>
    <row r="19" spans="2:8" ht="13.5" customHeight="1" x14ac:dyDescent="0.2">
      <c r="B19" s="146" t="s">
        <v>144</v>
      </c>
    </row>
    <row r="20" spans="2:8" ht="13.5" customHeight="1" x14ac:dyDescent="0.2">
      <c r="B20" s="146" t="s">
        <v>145</v>
      </c>
    </row>
    <row r="21" spans="2:8" ht="13.5" customHeight="1" x14ac:dyDescent="0.2">
      <c r="B21" s="146" t="s">
        <v>146</v>
      </c>
    </row>
    <row r="22" spans="2:8" ht="13.5" customHeight="1" x14ac:dyDescent="0.2">
      <c r="B22" s="146" t="s">
        <v>147</v>
      </c>
    </row>
    <row r="23" spans="2:8" ht="13.5" customHeight="1" x14ac:dyDescent="0.2">
      <c r="B23" s="147"/>
    </row>
    <row r="24" spans="2:8" x14ac:dyDescent="0.2">
      <c r="B24" s="212" t="s">
        <v>140</v>
      </c>
      <c r="C24" s="212"/>
      <c r="D24" s="212"/>
      <c r="E24" s="212"/>
      <c r="F24" s="212"/>
      <c r="G24" s="212"/>
      <c r="H24" s="212"/>
    </row>
    <row r="25" spans="2:8" x14ac:dyDescent="0.2">
      <c r="B25" s="211" t="s">
        <v>135</v>
      </c>
      <c r="C25" s="211"/>
      <c r="D25" s="211"/>
      <c r="E25" s="211"/>
      <c r="F25" s="211"/>
      <c r="G25" s="211"/>
      <c r="H25" s="211"/>
    </row>
    <row r="26" spans="2:8" ht="15" x14ac:dyDescent="0.25">
      <c r="B26" s="211" t="s">
        <v>136</v>
      </c>
      <c r="C26" s="211"/>
      <c r="D26" s="211"/>
      <c r="E26" s="211"/>
      <c r="F26" s="211"/>
      <c r="G26" s="150"/>
      <c r="H26" s="150"/>
    </row>
    <row r="27" spans="2:8" ht="15" x14ac:dyDescent="0.25">
      <c r="B27" s="151" t="s">
        <v>137</v>
      </c>
      <c r="C27" s="150"/>
      <c r="D27" s="150"/>
      <c r="E27" s="150"/>
      <c r="F27" s="150"/>
      <c r="G27" s="150"/>
      <c r="H27" s="150"/>
    </row>
    <row r="28" spans="2:8" ht="15" x14ac:dyDescent="0.25">
      <c r="B28" s="211" t="s">
        <v>179</v>
      </c>
      <c r="C28" s="211"/>
      <c r="D28" s="211"/>
      <c r="E28" s="211"/>
      <c r="F28" s="150"/>
      <c r="G28" s="150"/>
      <c r="H28" s="150"/>
    </row>
    <row r="29" spans="2:8" ht="15" x14ac:dyDescent="0.25">
      <c r="B29" s="211" t="s">
        <v>138</v>
      </c>
      <c r="C29" s="211"/>
      <c r="D29" s="211"/>
      <c r="E29" s="211"/>
      <c r="F29" s="211"/>
      <c r="G29" s="150"/>
      <c r="H29" s="150"/>
    </row>
    <row r="30" spans="2:8" x14ac:dyDescent="0.2">
      <c r="B30" s="211" t="s">
        <v>139</v>
      </c>
      <c r="C30" s="211"/>
      <c r="D30" s="211"/>
      <c r="E30" s="211"/>
      <c r="F30" s="211"/>
      <c r="G30" s="211"/>
      <c r="H30" s="211"/>
    </row>
    <row r="31" spans="2:8" x14ac:dyDescent="0.2">
      <c r="B31" s="211" t="s">
        <v>155</v>
      </c>
      <c r="C31" s="211"/>
      <c r="D31" s="211"/>
      <c r="E31" s="211"/>
      <c r="F31" s="211"/>
      <c r="G31" s="211"/>
      <c r="H31" s="211"/>
    </row>
    <row r="32" spans="2:8" x14ac:dyDescent="0.2">
      <c r="B32" s="151" t="s">
        <v>156</v>
      </c>
    </row>
  </sheetData>
  <mergeCells count="7">
    <mergeCell ref="B31:H31"/>
    <mergeCell ref="B24:H24"/>
    <mergeCell ref="B25:H25"/>
    <mergeCell ref="B26:F26"/>
    <mergeCell ref="B28:E28"/>
    <mergeCell ref="B29:F29"/>
    <mergeCell ref="B30:H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Figure 1</vt:lpstr>
      <vt:lpstr>Figure 2</vt:lpstr>
      <vt:lpstr>Figure 3 web</vt:lpstr>
      <vt:lpstr>Figure 4 web</vt:lpstr>
      <vt:lpstr>Figure 4bis web</vt:lpstr>
      <vt:lpstr>Figure 5 web</vt:lpstr>
      <vt:lpstr>Source, Champ, Méthodologie</vt:lpstr>
      <vt:lpstr>'Source, Champ, Méthodologie'!OLE_LINK1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L'apprentissage au 31 décembre 2024</dc:title>
  <dc:subject>Note d'information; NI; 17.23; octobre 2017; L'apprentissage au 31 décembre 2016</dc:subject>
  <dc:creator>Ministère chargé de l’éducation nationale;DEPP Direction de l'évaluation de la prospective et de la performance</dc:creator>
  <cp:keywords>apprentissage; centre de formation des apprentis; CFA; enseignement du second degré; enseignement supérieur; bac professionnel; bac pro; BP; BTS; CAP; DUT; licence; licence professionnelle; master</cp:keywords>
  <cp:lastModifiedBy>Administration centrale</cp:lastModifiedBy>
  <cp:lastPrinted>2024-06-20T15:29:28Z</cp:lastPrinted>
  <dcterms:created xsi:type="dcterms:W3CDTF">2014-11-14T14:02:31Z</dcterms:created>
  <dcterms:modified xsi:type="dcterms:W3CDTF">2025-07-03T09:31:33Z</dcterms:modified>
  <cp:contentStatus>publié</cp:contentStatus>
</cp:coreProperties>
</file>