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str-depp-dve\02_PUBLICATIONS\NI-2025\40 - IJ Rémunération\04- Web\"/>
    </mc:Choice>
  </mc:AlternateContent>
  <bookViews>
    <workbookView xWindow="0" yWindow="0" windowWidth="28800" windowHeight="11700"/>
  </bookViews>
  <sheets>
    <sheet name="Lisez-moi" sheetId="7" r:id="rId1"/>
    <sheet name="Bibliographie" sheetId="8" r:id="rId2"/>
    <sheet name="Figure 1" sheetId="1" r:id="rId3"/>
    <sheet name="Figure A en ligne" sheetId="3" r:id="rId4"/>
    <sheet name="Figure B en ligne" sheetId="4" r:id="rId5"/>
    <sheet name="Figure 2" sheetId="5" r:id="rId6"/>
    <sheet name="Figure C en ligne" sheetId="6"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7" l="1"/>
  <c r="A16" i="7"/>
  <c r="A17" i="7"/>
  <c r="A15" i="7"/>
  <c r="A14" i="7"/>
</calcChain>
</file>

<file path=xl/sharedStrings.xml><?xml version="1.0" encoding="utf-8"?>
<sst xmlns="http://schemas.openxmlformats.org/spreadsheetml/2006/main" count="249" uniqueCount="129">
  <si>
    <t>En euros courants</t>
  </si>
  <si>
    <t>Certification préparée</t>
  </si>
  <si>
    <t>Moyenne</t>
  </si>
  <si>
    <t>1er quartile</t>
  </si>
  <si>
    <t>Médiane</t>
  </si>
  <si>
    <t>3e quartile</t>
  </si>
  <si>
    <t>CAP</t>
  </si>
  <si>
    <t>MC3</t>
  </si>
  <si>
    <t>Bac pro</t>
  </si>
  <si>
    <t>MC4</t>
  </si>
  <si>
    <t>BTS</t>
  </si>
  <si>
    <t>Ensemble</t>
  </si>
  <si>
    <t/>
  </si>
  <si>
    <t>FIGURE A EN LIGNE | Modèle de régression linéaire</t>
  </si>
  <si>
    <t xml:space="preserve"> </t>
  </si>
  <si>
    <t>Coefficient</t>
  </si>
  <si>
    <t>Significativité</t>
  </si>
  <si>
    <t>P-value</t>
  </si>
  <si>
    <t>Constante</t>
  </si>
  <si>
    <t>***</t>
  </si>
  <si>
    <t>**</t>
  </si>
  <si>
    <t>*</t>
  </si>
  <si>
    <t>Spécialité préparée</t>
  </si>
  <si>
    <t>Agriculture</t>
  </si>
  <si>
    <t>Alimentation et agroalimentaire transformation</t>
  </si>
  <si>
    <t>Matériaux souples</t>
  </si>
  <si>
    <t>Mécanique et structures métalliques</t>
  </si>
  <si>
    <t>Génie civil, construction, bois</t>
  </si>
  <si>
    <t>Technologies industrielles</t>
  </si>
  <si>
    <t>Transport, manutention, magasinage</t>
  </si>
  <si>
    <t>Finances, comptabilité</t>
  </si>
  <si>
    <t>Secrétariat, communication et information</t>
  </si>
  <si>
    <t>Services aux personnes (santé, social)</t>
  </si>
  <si>
    <t>Coiffure esthétique</t>
  </si>
  <si>
    <t>Hôtellerie, restauration, tourisme</t>
  </si>
  <si>
    <t>Services à la collectivité (sécurité, nettoyage)</t>
  </si>
  <si>
    <t>Sexe</t>
  </si>
  <si>
    <t>Diplôme obtenu</t>
  </si>
  <si>
    <t>Obtention du diplôme préparé</t>
  </si>
  <si>
    <t>FIGURE 2 | Rémunération nette mensuelle médiane des lycéens professionnels de niveau CAP à BTS insérés en emploi salarié privé un an après leur sortie de formation en 2021, par certification et spécialité préparées</t>
  </si>
  <si>
    <t>Domaine de formation</t>
  </si>
  <si>
    <t>Spécialité (et poids parmi les lycéens professionnels de niveau CAP à BTS en emploi salarié privé un an après leur sortie de formation)</t>
  </si>
  <si>
    <t>MC 4</t>
  </si>
  <si>
    <t>Ensemble (100%)</t>
  </si>
  <si>
    <t>Services</t>
  </si>
  <si>
    <t>Ensemble (62 %)</t>
  </si>
  <si>
    <t>Services à la collectivité (sécurité, nettoyage) (2 %)</t>
  </si>
  <si>
    <t>Hôtellerie, restauration, tourisme (6 %)</t>
  </si>
  <si>
    <t>Coiffure esthétique (2 %)</t>
  </si>
  <si>
    <t>Services aux personnes (santé, social) (11 %)</t>
  </si>
  <si>
    <t>Secrétariat, communication et information (6 %)</t>
  </si>
  <si>
    <t>nd</t>
  </si>
  <si>
    <t>Transport, manutention, magasinage (4 %)</t>
  </si>
  <si>
    <t>Finances, comptabilité (11 %)</t>
  </si>
  <si>
    <t>Production</t>
  </si>
  <si>
    <t>Ensemble (38 %)</t>
  </si>
  <si>
    <t>Technologies industrielles (4 %)</t>
  </si>
  <si>
    <t>Génie civil, construction, bois (6 %)</t>
  </si>
  <si>
    <t>Mécanique et structures métalliques (11 %)</t>
  </si>
  <si>
    <t>Matériaux souples (2 %)</t>
  </si>
  <si>
    <t>Alimentation et agroalimentaire transformation (5 %)</t>
  </si>
  <si>
    <t>Sexe (et poids parmi les lycéens professionnels de niveau CAP à BTS en emploi salarié privé un an après leur sortie de formation)</t>
  </si>
  <si>
    <t>MC 3</t>
  </si>
  <si>
    <t>Ensemble (61 %)</t>
  </si>
  <si>
    <t>Hommes (25 %)</t>
  </si>
  <si>
    <t>Femmes (36 %)</t>
  </si>
  <si>
    <t>Ensemble (39 %)</t>
  </si>
  <si>
    <t>Hommes (34 %)</t>
  </si>
  <si>
    <t>Femmes (5 %)</t>
  </si>
  <si>
    <t>Définitions et Sources</t>
  </si>
  <si>
    <t>Champ</t>
  </si>
  <si>
    <r>
      <rPr>
        <sz val="9"/>
        <rFont val="Arial"/>
        <family val="2"/>
      </rPr>
      <t>France, hors Mayotte.</t>
    </r>
    <r>
      <rPr>
        <b/>
        <sz val="9"/>
        <rFont val="Arial"/>
        <family val="2"/>
      </rPr>
      <t xml:space="preserve"> </t>
    </r>
  </si>
  <si>
    <t>Contenu des onglets</t>
  </si>
  <si>
    <t>Contact</t>
  </si>
  <si>
    <t>Baccalauréat professionnel</t>
  </si>
  <si>
    <t>Ref.</t>
  </si>
  <si>
    <t>Commerce, vente</t>
  </si>
  <si>
    <t>Femme</t>
  </si>
  <si>
    <t>Homme</t>
  </si>
  <si>
    <t>Diplômé</t>
  </si>
  <si>
    <t>Non-diplômé</t>
  </si>
  <si>
    <t>Hommes (59 %)</t>
  </si>
  <si>
    <t>Femmes (41 %)</t>
  </si>
  <si>
    <t>Rémunération des lycéens professionnels et étudiants de niveau CAP à BTS un an après leur sortie d’études en 2021</t>
  </si>
  <si>
    <t>Lycéens professionnels et étudiants de BTS en dernière année d'un cycle d'études professionnelles (formations de niveau 3 à 5) et en emploi salarié privé un an après leur sortie de formation en 2021.</t>
  </si>
  <si>
    <t>Pour en savoir plus</t>
  </si>
  <si>
    <t xml:space="preserve">Dans ce fichier et dans la note associée, la désignation des lycéens professionnels et étudiants de niveau CAP à BTS est parfois réduite à la mention « lycéens professionnels ». </t>
  </si>
  <si>
    <t>Commerce, vente (20 %)</t>
  </si>
  <si>
    <t>FIGURE 1 | Rémunération nette mensuelle en EQTP des lycéens professionnels de niveau CAP à BTS en emploi salarié privé un an après leur sortie de formation en 2021, par niveau de certification préparée</t>
  </si>
  <si>
    <t>Pour tout renseignement concernant nos statistiques, vous pouvez nous contacter par e-mail à l'adresse suivante : https://dares.travail-emploi.gouv.fr/contact</t>
  </si>
  <si>
    <t>La moitié des lycéens professionnels et étudiants de niveau CAP à BTS perçoivent  moins de 1 582 euros par mois</t>
  </si>
  <si>
    <t>FIGURE B EN LIGNE | Rémunération nette mensuelle des lycéens professionnels de niveau CAP à BTS en emploi salarié privé un après leur sortie de formation en 2021, par obtention du diplôme préparé*</t>
  </si>
  <si>
    <t>FIGURE C EN LIGNE | Rémunération nette mensuelle médiane en EQTP des lycéens professionnels de niveau CAP à BTS en emploi salarié privé un an après leur sortie de formation en 2021, par certification et spécialité préparées et sexe</t>
  </si>
  <si>
    <t>Électricité, électronique</t>
  </si>
  <si>
    <t>Énergie, chimie, métallurgie</t>
  </si>
  <si>
    <t>Électricité, électronique (7 %)</t>
  </si>
  <si>
    <t>Énergie, chimie, métallurgie (3 %)</t>
  </si>
  <si>
    <r>
      <rPr>
        <b/>
        <sz val="9"/>
        <color theme="4"/>
        <rFont val="Arial"/>
        <family val="2"/>
      </rPr>
      <t xml:space="preserve">Encadré A en ligne - Le dispositif de suivi et d'informations InserJeunes
InserJeunes </t>
    </r>
    <r>
      <rPr>
        <sz val="9"/>
        <rFont val="Arial"/>
        <family val="2"/>
      </rPr>
      <t xml:space="preserve">est un système d’information obtenu par le rapprochement de bases de données administratives « scolarité » (remontées administratives des inscriptions des élèves et des apprentis) et de bases de données « emploi » (fondées sur les déclarations sociales nominatives) afin de calculer, chaque année, au niveau établissement, les indicateurs suivants : taux d’emploi des sortants de l’établissement et valeur ajoutée de l’établissement ; taux de poursuite d’études ; taux d’interruption en cours de formation ; devenir des jeunes après la formation. Il permet de se rapprocher de l’exhaustivité d’une cohorte de jeunes et de construire des indicateurs d’insertion en emploi à des niveaux très fins. Ces indicateurs sont disponibles à différents moments après la sortie d’études (6 mois, 12 mois, 18 mois et 24 mois) pour les apprentis, les lycéens professionnels et étudiants de BTS. 
InserJeunes mesure l’insertion professionnelle des </t>
    </r>
    <r>
      <rPr>
        <b/>
        <sz val="9"/>
        <color theme="4"/>
        <rFont val="Arial"/>
        <family val="2"/>
      </rPr>
      <t>sortants</t>
    </r>
    <r>
      <rPr>
        <sz val="9"/>
        <rFont val="Arial"/>
        <family val="2"/>
      </rPr>
      <t xml:space="preserve"> d’études d’une année N, c’est-à-dire des jeunes inscrits en dernière année de formation de niveau CAP à BTS pendant l’année scolaire N-1/N et qui ne poursuivent pas leurs études l’année scolaire N/N+1. Les sortants qui reprennent leurs études ultérieurement, par exemple pendant l’année scolaire N+1/N+2, sont bien inclus dans le calcul des indicateurs d’insertion professionnelle.
Depuis 2024, le dispositif InserJeunes est enrichi d’informations sur la rémunération perçue par les apprentis, lycéens professionnels et étudiants de BTS sortis de formation en 2021 et en emploi salarié un an après leur sortie de formation, soit en juillet 2022.</t>
    </r>
    <r>
      <rPr>
        <b/>
        <sz val="9"/>
        <color theme="4"/>
        <rFont val="Arial"/>
        <family val="2"/>
      </rPr>
      <t xml:space="preserve">
Pour les sortants de 2021, InserJeunes couvre uniquement l’emploi salarié dans le secteur privé en France</t>
    </r>
    <r>
      <rPr>
        <sz val="9"/>
        <rFont val="Arial"/>
        <family val="2"/>
      </rPr>
      <t>, à l'exception de certains emplois salariés agricoles et les emplois salariés relevant de particuliers employeurs. L’emploi salarié public, l’emploi non salarié ou à l’étranger ne sont pas couverts.</t>
    </r>
    <r>
      <rPr>
        <b/>
        <sz val="9"/>
        <color theme="4"/>
        <rFont val="Arial"/>
        <family val="2"/>
      </rPr>
      <t xml:space="preserve">
</t>
    </r>
    <r>
      <rPr>
        <sz val="9"/>
        <rFont val="Arial"/>
        <family val="2"/>
      </rPr>
      <t xml:space="preserve">
Ce système d’information permet de répondre à la loi « pour la liberté de choisir son avenir professionnel » de septembre 2018.</t>
    </r>
    <r>
      <rPr>
        <b/>
        <sz val="9"/>
        <color theme="4"/>
        <rFont val="Arial"/>
        <family val="2"/>
      </rPr>
      <t xml:space="preserve">
</t>
    </r>
    <r>
      <rPr>
        <sz val="9"/>
        <rFont val="Arial"/>
        <family val="2"/>
      </rPr>
      <t>Le champ des formations prises en compte dans le dispositif Inserjeunes couvre :
- pour les lycéens professionnels et étudiants de BTS : les CAP, CAPa, baccalauréats professionnels, baccalauréats professionnels agricoles, BTS, BTSA, Mentions complémentaires de niveau 3 et 4 dispensés dans les établissements publics locaux d'enseignement (EPLE), et les établissements publics et privés sous contrat, sous tutelle des ministères de l'Education nationale et de l'Agriculture ;
- pour les apprentis : les formations de niveau 3 à 5, y compris agricoles, dispensées dans les Centres de formation d'apprentis.
Les</t>
    </r>
    <r>
      <rPr>
        <b/>
        <sz val="9"/>
        <color theme="4"/>
        <rFont val="Arial"/>
        <family val="2"/>
      </rPr>
      <t xml:space="preserve"> spécialités de formation</t>
    </r>
    <r>
      <rPr>
        <b/>
        <sz val="9"/>
        <rFont val="Arial"/>
        <family val="2"/>
      </rPr>
      <t xml:space="preserve"> </t>
    </r>
    <r>
      <rPr>
        <sz val="9"/>
        <rFont val="Arial"/>
        <family val="2"/>
      </rPr>
      <t xml:space="preserve">ont été regroupées de façon ad hoc en 17 domaines permettant une harmonisation des catégories pour les diplômes des lycéens professionnels et étudiants et des apprentis. Les groupes de spécialités classiques selon la Nomenclature des Spécialités de Formation (NSF) (3 positions) sont aussi présentés dès lors que les effectifs sont suffisants.
</t>
    </r>
  </si>
  <si>
    <t>Diplômés (84 %)</t>
  </si>
  <si>
    <t>Diplômés (78 %)</t>
  </si>
  <si>
    <t>Diplômés (82 %)</t>
  </si>
  <si>
    <t>Non-diplômés (16 %)</t>
  </si>
  <si>
    <t xml:space="preserve">* L'information sur l'obtention du diplôme n'est pas connue pour respectivement 6 %, 11 %, 4 %, 14 % et 2 % des sortants de CAP, MC3, baccalauréat professionnel, MC4 et BTS en 2021 et en emploi salarié privé un an après leur sortie de formation. </t>
  </si>
  <si>
    <t>Non-diplômés (11 %)</t>
  </si>
  <si>
    <t>Ensemble* (100 %)</t>
  </si>
  <si>
    <t>Non-diplômés (18 %)</t>
  </si>
  <si>
    <t>Non-diplômés (22 %)</t>
  </si>
  <si>
    <t>Diplômés (89 %)</t>
  </si>
  <si>
    <t>Diplômés (85 %)</t>
  </si>
  <si>
    <t>Non-diplômés (15%)</t>
  </si>
  <si>
    <t>[3] Godet F., Sanchez Gonzalez J. (2023), « Les salaires dans le secteur privé en 2022 », Insee première, n°1971, novembre.</t>
  </si>
  <si>
    <t>[2] Grandperrin N., Jounin E. (2024), « Note méthodologique - Rémunérations », Note méthodologique à télécharger, décembre.</t>
  </si>
  <si>
    <t>[1] Lemaire E., Loiseau C., Jounin E. (2024) « Insertion professionnelle des lycéens professionnels de niveau CAP à BTS deux ans après leur sortie d’études en 2021 », Note d’information n°24.30, juillet.</t>
  </si>
  <si>
    <t>Montant mensuel net du Smic en juillet 2022</t>
  </si>
  <si>
    <r>
      <t>1</t>
    </r>
    <r>
      <rPr>
        <b/>
        <vertAlign val="superscript"/>
        <sz val="11"/>
        <color rgb="FF000000"/>
        <rFont val="Calibri"/>
        <family val="2"/>
      </rPr>
      <t>er</t>
    </r>
    <r>
      <rPr>
        <b/>
        <sz val="11"/>
        <color rgb="FF000000"/>
        <rFont val="Calibri"/>
        <family val="2"/>
      </rPr>
      <t xml:space="preserve"> quartile</t>
    </r>
  </si>
  <si>
    <r>
      <t>3</t>
    </r>
    <r>
      <rPr>
        <b/>
        <vertAlign val="superscript"/>
        <sz val="11"/>
        <color rgb="FF000000"/>
        <rFont val="Calibri"/>
        <family val="2"/>
      </rPr>
      <t>e</t>
    </r>
    <r>
      <rPr>
        <b/>
        <sz val="11"/>
        <color rgb="FF000000"/>
        <rFont val="Calibri"/>
        <family val="2"/>
      </rPr>
      <t xml:space="preserve"> quartile</t>
    </r>
  </si>
  <si>
    <r>
      <rPr>
        <b/>
        <sz val="9"/>
        <color rgb="FF000000"/>
        <rFont val="Calibri"/>
        <family val="2"/>
      </rPr>
      <t>Lecture :</t>
    </r>
    <r>
      <rPr>
        <sz val="9"/>
        <color rgb="FF000000"/>
        <rFont val="Calibri"/>
        <family val="2"/>
      </rPr>
      <t xml:space="preserve"> la moitié des sortants de CAP en emploi salarié privé perçoivent une rémunération en EQTP inférieure à 1 526 euros net par mois, un an après leur sortie de formation en 2021. </t>
    </r>
  </si>
  <si>
    <r>
      <rPr>
        <b/>
        <sz val="9"/>
        <color rgb="FF000000"/>
        <rFont val="Calibri"/>
        <family val="2"/>
      </rPr>
      <t>Champ :</t>
    </r>
    <r>
      <rPr>
        <sz val="9"/>
        <color rgb="FF000000"/>
        <rFont val="Calibri"/>
        <family val="2"/>
      </rPr>
      <t xml:space="preserve"> France, hors Mayotte ; sortants en 2021 en emploi salarié privé un an après leur dernière année de formation en voie professionnelle de niveau CAP à BTS en lycée public ou privé sous contrat relevant du ministère de l'Éducation nationale.</t>
    </r>
  </si>
  <si>
    <r>
      <rPr>
        <b/>
        <sz val="9"/>
        <color rgb="FF000000"/>
        <rFont val="Calibri"/>
        <family val="2"/>
      </rPr>
      <t>Sources :</t>
    </r>
    <r>
      <rPr>
        <sz val="9"/>
        <color rgb="FF000000"/>
        <rFont val="Calibri"/>
        <family val="2"/>
      </rPr>
      <t xml:space="preserve"> Dares, DEPP, InserJeunes ; Insee, base Tous Salariés 2022.</t>
    </r>
  </si>
  <si>
    <r>
      <rPr>
        <b/>
        <sz val="9"/>
        <color rgb="FF000000"/>
        <rFont val="Calibri"/>
        <family val="2"/>
      </rPr>
      <t xml:space="preserve">Note </t>
    </r>
    <r>
      <rPr>
        <sz val="9"/>
        <color rgb="FF000000"/>
        <rFont val="Calibri"/>
        <family val="2"/>
      </rPr>
      <t>: '***' 0,01 '**' 0,05 '*' 0,1. La valeur du R² est de 0,006 pour la première régression et 0,014 pour la seconde.</t>
    </r>
  </si>
  <si>
    <r>
      <rPr>
        <b/>
        <sz val="9"/>
        <color rgb="FF000000"/>
        <rFont val="Calibri"/>
        <family val="2"/>
      </rPr>
      <t xml:space="preserve">Lecture </t>
    </r>
    <r>
      <rPr>
        <sz val="9"/>
        <color rgb="FF000000"/>
        <rFont val="Calibri"/>
        <family val="2"/>
      </rPr>
      <t>: une fois pris en compte la spécialité de la formation suivie, le sexe et l'obtention du diplôme, la rémunération nette en EQTP d'un sortant de CAP est inférieure de 73 euros par mois à celle d'un sortant de baccalauréat professionnel un an après leur sortie de formation en 2021.</t>
    </r>
  </si>
  <si>
    <r>
      <rPr>
        <b/>
        <sz val="9"/>
        <color rgb="FF000000"/>
        <rFont val="Calibri"/>
        <family val="2"/>
      </rPr>
      <t>Sources</t>
    </r>
    <r>
      <rPr>
        <sz val="9"/>
        <color rgb="FF000000"/>
        <rFont val="Calibri"/>
        <family val="2"/>
      </rPr>
      <t xml:space="preserve"> : Dares, DEPP, InserJeunes ; Insee, base Tous Salariés 2022.</t>
    </r>
  </si>
  <si>
    <r>
      <rPr>
        <b/>
        <sz val="9"/>
        <color rgb="FF000000"/>
        <rFont val="Calibri"/>
        <family val="2"/>
      </rPr>
      <t>Champ</t>
    </r>
    <r>
      <rPr>
        <sz val="9"/>
        <color rgb="FF000000"/>
        <rFont val="Calibri"/>
        <family val="2"/>
      </rPr>
      <t xml:space="preserve"> : France, hors Mayotte ; sortants en 2021 en emploi salarié privé un an après leur dernière année de formation en voie professionnelle de niveau CAP à BTS en lycée public ou privé sous contrat relevant du ministère de l'Éducation nationale.</t>
    </r>
  </si>
  <si>
    <r>
      <rPr>
        <b/>
        <sz val="9"/>
        <color rgb="FF000000"/>
        <rFont val="Calibri"/>
        <family val="2"/>
      </rPr>
      <t>Lecture</t>
    </r>
    <r>
      <rPr>
        <sz val="9"/>
        <color rgb="FF000000"/>
        <rFont val="Calibri"/>
        <family val="2"/>
      </rPr>
      <t xml:space="preserve"> : la moitié des lycéens professionnels diplômés de CAP perçoivent une rémunération en EQTP inférieure à 1526 euros net par mois, un an après leur sortie de formation en 2021.</t>
    </r>
  </si>
  <si>
    <r>
      <rPr>
        <b/>
        <sz val="9"/>
        <color rgb="FF000000"/>
        <rFont val="Calibri"/>
        <family val="2"/>
      </rPr>
      <t>Lecture</t>
    </r>
    <r>
      <rPr>
        <sz val="9"/>
        <color rgb="FF000000"/>
        <rFont val="Calibri"/>
        <family val="2"/>
      </rPr>
      <t xml:space="preserve"> : la moitié des lycéens professionnels sortant d'un CAP spécialité 'commerce, vente' perçoivent une rémunération en EQTP inférieure à 1488 euros net par mois, un an après leur sortie de formation en 2021.</t>
    </r>
  </si>
  <si>
    <r>
      <rPr>
        <b/>
        <sz val="9"/>
        <color rgb="FF000000"/>
        <rFont val="Calibri"/>
        <family val="2"/>
      </rPr>
      <t>Note</t>
    </r>
    <r>
      <rPr>
        <sz val="9"/>
        <color rgb="FF000000"/>
        <rFont val="Calibri"/>
        <family val="2"/>
      </rPr>
      <t xml:space="preserve"> : les spécialités représentant moins de 1 % des sortants en emploi salarié privé un an après leur sortie de formation ne sont pas représentées sur le graphique. Si aucun sortant n'est formé dans une spécialité, la case est vide. Si moins de 20 sortants sont formés dans une spécialité, la mention « n.d. » (non disponible) est ajoutée dans la case.</t>
    </r>
  </si>
  <si>
    <r>
      <rPr>
        <b/>
        <sz val="9"/>
        <color rgb="FF000000"/>
        <rFont val="Calibri"/>
        <family val="2"/>
      </rPr>
      <t>Lecture</t>
    </r>
    <r>
      <rPr>
        <sz val="9"/>
        <color rgb="FF000000"/>
        <rFont val="Calibri"/>
        <family val="2"/>
      </rPr>
      <t xml:space="preserve"> : la moitié des lycéennes professionnelles sorties d'un CAP perçoivent une rémunération en EQTP inférieure à 1489 euros net par mois, un an après leur sortie de formation en 2021.</t>
    </r>
  </si>
  <si>
    <r>
      <t xml:space="preserve">Réf. : </t>
    </r>
    <r>
      <rPr>
        <i/>
        <sz val="9"/>
        <color rgb="FF000000"/>
        <rFont val="Calibri"/>
        <family val="2"/>
      </rPr>
      <t>Note d'Information</t>
    </r>
    <r>
      <rPr>
        <sz val="9"/>
        <color rgb="FF000000"/>
        <rFont val="Calibri"/>
        <family val="2"/>
      </rPr>
      <t>, n° 25-40. DEPP</t>
    </r>
  </si>
  <si>
    <r>
      <rPr>
        <b/>
        <sz val="9"/>
        <color theme="3"/>
        <rFont val="Arial"/>
        <family val="2"/>
      </rPr>
      <t>Le dispositif InserJeunes enrichi d'indicateurs de rémunération</t>
    </r>
    <r>
      <rPr>
        <sz val="9"/>
        <rFont val="Arial"/>
        <family val="2"/>
      </rPr>
      <t xml:space="preserve">
Le dispositif InserJeunes diffuse des informations sur la rémunération perçue par les apprentis, lycéens professionnels et étudiants de BTS sortis de formation en 2021 et en emploi salarié privé un an après leur sortie, soit en juillet 2022. 
La rémunération correspond aux postes occupés au cours du mois de juillet.  Si le jeune travaille chez plusieurs employeurs, la rémunération sur toute l’année de tous les postes correspondants est prise en compte. Elle est ensuite convertie en salaire net mensuel en équivalent temps plein (EQTP). Il s’agit du salaire perçu par une personne travaillant pendant un mois complet à temps plein. La conversion en EQTP permet de disposer d’une information homogène qui ne dépend pas de la durée du contrat ou du nombre d’heures effectuées. Pour simplifier, on évoque le « salaire un an après la sortie d’étude » dans la publication.
Quand les effectifs de sortants en emploi salarié sont suffisants, les données de rémunération sont diffusées par quartile au niveau national :
- la rémunération en dessous de laquelle se situent les 25 % des sortants en emploi salarié les moins bien rémunérés (1er quartile),
- la rémunération en dessous de laquelle se situent 50 % des sortants en emploi salarié (médiane),
- la rémunération au-dessus de laquelle se situent les 25 % des sortants en emploi salarié les mieux rémunérés (3e quartile).
Une note méthodologique détaille les modalités de calcul de ces indicateurs (https://dares.travail-emploi.gouv.fr/enquete-source/inserjeunes).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</si>
</sst>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rgb="FF000000"/>
      <name val="Calibri"/>
      <family val="2"/>
      <scheme val="minor"/>
    </font>
    <font>
      <sz val="11"/>
      <color theme="1"/>
      <name val="Calibri"/>
      <family val="2"/>
      <scheme val="minor"/>
    </font>
    <font>
      <b/>
      <sz val="11"/>
      <color rgb="FF000000"/>
      <name val="Calibri"/>
      <family val="2"/>
    </font>
    <font>
      <sz val="11"/>
      <color rgb="FF000000"/>
      <name val="Calibri"/>
      <family val="2"/>
    </font>
    <font>
      <sz val="9"/>
      <color rgb="FF000000"/>
      <name val="Calibri"/>
      <family val="2"/>
    </font>
    <font>
      <sz val="10"/>
      <name val="Arial"/>
      <family val="2"/>
    </font>
    <font>
      <b/>
      <sz val="9"/>
      <name val="Arial"/>
      <family val="2"/>
    </font>
    <font>
      <b/>
      <sz val="9"/>
      <color theme="4"/>
      <name val="Arial"/>
      <family val="2"/>
    </font>
    <font>
      <sz val="9"/>
      <name val="Arial"/>
      <family val="2"/>
    </font>
    <font>
      <b/>
      <sz val="9"/>
      <color theme="3"/>
      <name val="Arial"/>
      <family val="2"/>
    </font>
    <font>
      <u/>
      <sz val="11"/>
      <color theme="10"/>
      <name val="Calibri"/>
      <family val="2"/>
      <scheme val="minor"/>
    </font>
    <font>
      <b/>
      <sz val="12"/>
      <color theme="3"/>
      <name val="Arial"/>
      <family val="2"/>
    </font>
    <font>
      <b/>
      <sz val="11"/>
      <color theme="0"/>
      <name val="Arial"/>
      <family val="2"/>
    </font>
    <font>
      <b/>
      <sz val="11"/>
      <name val="Arial"/>
      <family val="2"/>
    </font>
    <font>
      <b/>
      <sz val="10"/>
      <name val="Arial"/>
      <family val="2"/>
    </font>
    <font>
      <b/>
      <sz val="11"/>
      <color rgb="FF0070C0"/>
      <name val="Arial"/>
      <family val="2"/>
    </font>
    <font>
      <u/>
      <sz val="10"/>
      <color rgb="FF0070C0"/>
      <name val="Arial"/>
      <family val="2"/>
    </font>
    <font>
      <b/>
      <sz val="10"/>
      <color theme="0"/>
      <name val="Arial"/>
      <family val="2"/>
    </font>
    <font>
      <sz val="8"/>
      <color indexed="8"/>
      <name val="Arial"/>
      <family val="2"/>
    </font>
    <font>
      <sz val="8"/>
      <name val="Arial"/>
      <family val="2"/>
    </font>
    <font>
      <sz val="11"/>
      <color rgb="FF000000"/>
      <name val="Calibri"/>
      <family val="2"/>
    </font>
    <font>
      <b/>
      <vertAlign val="superscript"/>
      <sz val="11"/>
      <color rgb="FF000000"/>
      <name val="Calibri"/>
      <family val="2"/>
    </font>
    <font>
      <b/>
      <sz val="9"/>
      <color rgb="FF000000"/>
      <name val="Calibri"/>
      <family val="2"/>
    </font>
    <font>
      <i/>
      <sz val="9"/>
      <color rgb="FF000000"/>
      <name val="Calibri"/>
      <family val="2"/>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indexed="9"/>
        <bgColor indexed="64"/>
      </patternFill>
    </fill>
    <fill>
      <patternFill patternType="solid">
        <fgColor rgb="FFDEEBFF"/>
        <bgColor indexed="64"/>
      </patternFill>
    </fill>
    <fill>
      <patternFill patternType="solid">
        <fgColor rgb="FFDEEBFF"/>
        <bgColor rgb="FFABC7FF"/>
      </patternFill>
    </fill>
  </fills>
  <borders count="2">
    <border>
      <left/>
      <right/>
      <top/>
      <bottom/>
      <diagonal/>
    </border>
    <border>
      <left style="thin">
        <color rgb="FFABC7FF"/>
      </left>
      <right style="thin">
        <color rgb="FFABC7FF"/>
      </right>
      <top style="thin">
        <color rgb="FFABC7FF"/>
      </top>
      <bottom style="thin">
        <color rgb="FFABC7FF"/>
      </bottom>
      <diagonal/>
    </border>
  </borders>
  <cellStyleXfs count="4">
    <xf numFmtId="0" fontId="0" fillId="0" borderId="0"/>
    <xf numFmtId="0" fontId="5" fillId="0" borderId="0"/>
    <xf numFmtId="0" fontId="10" fillId="0" borderId="0" applyNumberFormat="0" applyFill="0" applyBorder="0" applyAlignment="0" applyProtection="0"/>
    <xf numFmtId="0" fontId="1" fillId="0" borderId="0"/>
  </cellStyleXfs>
  <cellXfs count="40">
    <xf numFmtId="0" fontId="0" fillId="0" borderId="0" xfId="0"/>
    <xf numFmtId="0" fontId="2" fillId="0" borderId="0" xfId="0" applyFont="1"/>
    <xf numFmtId="0" fontId="4" fillId="0" borderId="0" xfId="0" applyFont="1"/>
    <xf numFmtId="0" fontId="6" fillId="2" borderId="0" xfId="1" applyFont="1" applyFill="1" applyAlignment="1">
      <alignment horizontal="justify" vertical="top" wrapText="1"/>
    </xf>
    <xf numFmtId="0" fontId="11" fillId="2" borderId="0" xfId="3" applyFont="1" applyFill="1" applyAlignment="1">
      <alignment horizontal="center" vertical="center"/>
    </xf>
    <xf numFmtId="0" fontId="11" fillId="2" borderId="0" xfId="3" applyFont="1" applyFill="1" applyAlignment="1">
      <alignment horizontal="center" vertical="center" wrapText="1"/>
    </xf>
    <xf numFmtId="0" fontId="12" fillId="3" borderId="0" xfId="1" applyFont="1" applyFill="1" applyAlignment="1">
      <alignment horizontal="justify" vertical="center"/>
    </xf>
    <xf numFmtId="0" fontId="13" fillId="2" borderId="0" xfId="1" applyFont="1" applyFill="1" applyAlignment="1">
      <alignment horizontal="justify" vertical="center"/>
    </xf>
    <xf numFmtId="0" fontId="14" fillId="2" borderId="0" xfId="1" applyFont="1" applyFill="1" applyAlignment="1">
      <alignment vertical="center" wrapText="1"/>
    </xf>
    <xf numFmtId="0" fontId="8" fillId="2" borderId="0" xfId="1" applyFont="1" applyFill="1" applyAlignment="1">
      <alignment vertical="top" wrapText="1"/>
    </xf>
    <xf numFmtId="0" fontId="6" fillId="2" borderId="0" xfId="1" applyFont="1" applyFill="1" applyAlignment="1">
      <alignment horizontal="justify" vertical="center" wrapText="1"/>
    </xf>
    <xf numFmtId="0" fontId="15" fillId="2" borderId="0" xfId="1" applyFont="1" applyFill="1" applyAlignment="1">
      <alignment horizontal="justify" vertical="center"/>
    </xf>
    <xf numFmtId="0" fontId="10" fillId="2" borderId="0" xfId="2" applyFill="1" applyAlignment="1" applyProtection="1"/>
    <xf numFmtId="0" fontId="16" fillId="2" borderId="0" xfId="2" applyFont="1" applyFill="1" applyAlignment="1" applyProtection="1"/>
    <xf numFmtId="0" fontId="17" fillId="3" borderId="0" xfId="1" applyFont="1" applyFill="1" applyAlignment="1">
      <alignment vertical="center" wrapText="1"/>
    </xf>
    <xf numFmtId="0" fontId="18" fillId="4" borderId="0" xfId="1" applyFont="1" applyFill="1" applyAlignment="1">
      <alignment vertical="center" wrapText="1"/>
    </xf>
    <xf numFmtId="0" fontId="8" fillId="2" borderId="0" xfId="2" applyFont="1" applyFill="1" applyAlignment="1" applyProtection="1">
      <alignment horizontal="left"/>
    </xf>
    <xf numFmtId="0" fontId="19" fillId="4" borderId="0" xfId="1" applyFont="1" applyFill="1" applyAlignment="1">
      <alignment vertical="center"/>
    </xf>
    <xf numFmtId="0" fontId="8" fillId="2" borderId="0" xfId="1" applyFont="1" applyFill="1" applyAlignment="1">
      <alignment horizontal="justify" vertical="top" wrapText="1"/>
    </xf>
    <xf numFmtId="0" fontId="0" fillId="0" borderId="0" xfId="0" applyFont="1"/>
    <xf numFmtId="0" fontId="10" fillId="0" borderId="0" xfId="2" applyAlignment="1">
      <alignment horizontal="justify" vertical="center"/>
    </xf>
    <xf numFmtId="3" fontId="0" fillId="0" borderId="0" xfId="0" applyNumberFormat="1"/>
    <xf numFmtId="0" fontId="3" fillId="0" borderId="0" xfId="0" applyFont="1" applyBorder="1" applyAlignment="1">
      <alignment horizontal="center" vertical="center" wrapText="1"/>
    </xf>
    <xf numFmtId="0" fontId="20" fillId="0" borderId="0" xfId="0" applyFont="1" applyBorder="1"/>
    <xf numFmtId="3" fontId="3" fillId="0" borderId="0" xfId="0" applyNumberFormat="1" applyFont="1" applyBorder="1"/>
    <xf numFmtId="0" fontId="3" fillId="0" borderId="0" xfId="0" applyFont="1" applyBorder="1"/>
    <xf numFmtId="2" fontId="3" fillId="0" borderId="0" xfId="0" applyNumberFormat="1" applyFont="1" applyBorder="1"/>
    <xf numFmtId="0" fontId="2"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3" fontId="3" fillId="0" borderId="1" xfId="0" applyNumberFormat="1" applyFont="1" applyBorder="1"/>
    <xf numFmtId="0" fontId="3" fillId="0" borderId="1" xfId="0" applyFont="1" applyBorder="1"/>
    <xf numFmtId="0" fontId="20" fillId="0" borderId="1" xfId="0" applyFont="1" applyBorder="1"/>
    <xf numFmtId="3" fontId="3" fillId="0" borderId="1" xfId="0" applyNumberFormat="1" applyFont="1" applyFill="1" applyBorder="1"/>
    <xf numFmtId="1" fontId="3" fillId="0" borderId="1" xfId="0" applyNumberFormat="1" applyFont="1" applyBorder="1"/>
    <xf numFmtId="2" fontId="3" fillId="0" borderId="1" xfId="0" applyNumberFormat="1" applyFont="1" applyBorder="1"/>
    <xf numFmtId="1" fontId="20" fillId="0" borderId="1" xfId="0" applyNumberFormat="1" applyFont="1" applyBorder="1"/>
    <xf numFmtId="3" fontId="20" fillId="0" borderId="1" xfId="0" applyNumberFormat="1" applyFont="1" applyBorder="1"/>
    <xf numFmtId="0" fontId="0" fillId="0" borderId="1" xfId="0" applyBorder="1"/>
    <xf numFmtId="0" fontId="2" fillId="6" borderId="1" xfId="0" applyFont="1" applyFill="1" applyBorder="1" applyAlignment="1">
      <alignment horizontal="center" vertical="center" wrapText="1"/>
    </xf>
    <xf numFmtId="0" fontId="3" fillId="0" borderId="1" xfId="0" applyFont="1" applyBorder="1" applyAlignment="1">
      <alignment horizontal="center" vertical="center" wrapText="1"/>
    </xf>
  </cellXfs>
  <cellStyles count="4">
    <cellStyle name="Lien hypertexte" xfId="2" builtinId="8"/>
    <cellStyle name="Normal" xfId="0" builtinId="0"/>
    <cellStyle name="Normal 2" xfId="3"/>
    <cellStyle name="Normal 2 2" xfId="1"/>
  </cellStyles>
  <dxfs count="0"/>
  <tableStyles count="0" defaultTableStyle="TableStyleMedium2" defaultPivotStyle="PivotStyleLight16"/>
  <colors>
    <mruColors>
      <color rgb="FFDEEBFF"/>
      <color rgb="FFABC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1'!$K$4</c:f>
              <c:strCache>
                <c:ptCount val="1"/>
                <c:pt idx="0">
                  <c:v>Montant mensuel net du Smic en juillet 2022</c:v>
                </c:pt>
              </c:strCache>
            </c:strRef>
          </c:tx>
          <c:spPr>
            <a:ln w="28575" cap="rnd">
              <a:solidFill>
                <a:schemeClr val="bg1">
                  <a:lumMod val="50000"/>
                </a:schemeClr>
              </a:solidFill>
              <a:round/>
            </a:ln>
            <a:effectLst/>
          </c:spPr>
          <c:marker>
            <c:symbol val="none"/>
          </c:marker>
          <c:dLbls>
            <c:delete val="1"/>
          </c:dLbls>
          <c:cat>
            <c:strRef>
              <c:extLst>
                <c:ext xmlns:c15="http://schemas.microsoft.com/office/drawing/2012/chart" uri="{02D57815-91ED-43cb-92C2-25804820EDAC}">
                  <c15:fullRef>
                    <c15:sqref>'Figure 1'!$J$5:$J$10</c15:sqref>
                  </c15:fullRef>
                </c:ext>
              </c:extLst>
              <c:f>('Figure 1'!$J$5,'Figure 1'!$J$7,'Figure 1'!$J$9:$J$10)</c:f>
              <c:strCache>
                <c:ptCount val="4"/>
                <c:pt idx="0">
                  <c:v>CAP</c:v>
                </c:pt>
                <c:pt idx="1">
                  <c:v>Bac pro</c:v>
                </c:pt>
                <c:pt idx="2">
                  <c:v>BTS</c:v>
                </c:pt>
                <c:pt idx="3">
                  <c:v>Ensemble</c:v>
                </c:pt>
              </c:strCache>
            </c:strRef>
          </c:cat>
          <c:val>
            <c:numRef>
              <c:extLst>
                <c:ext xmlns:c15="http://schemas.microsoft.com/office/drawing/2012/chart" uri="{02D57815-91ED-43cb-92C2-25804820EDAC}">
                  <c15:fullRef>
                    <c15:sqref>'Figure 1'!$K$5:$K$10</c15:sqref>
                  </c15:fullRef>
                </c:ext>
              </c:extLst>
              <c:f>('Figure 1'!$K$5,'Figure 1'!$K$7,'Figure 1'!$K$9:$K$10)</c:f>
              <c:numCache>
                <c:formatCode>#,##0</c:formatCode>
                <c:ptCount val="4"/>
                <c:pt idx="0">
                  <c:v>1302.6400000000001</c:v>
                </c:pt>
                <c:pt idx="1">
                  <c:v>1302.6400000000001</c:v>
                </c:pt>
                <c:pt idx="2">
                  <c:v>1302.6400000000001</c:v>
                </c:pt>
                <c:pt idx="3">
                  <c:v>1302.6400000000001</c:v>
                </c:pt>
              </c:numCache>
            </c:numRef>
          </c:val>
          <c:smooth val="0"/>
          <c:extLst>
            <c:ext xmlns:c16="http://schemas.microsoft.com/office/drawing/2014/chart" uri="{C3380CC4-5D6E-409C-BE32-E72D297353CC}">
              <c16:uniqueId val="{00000000-0022-4688-B0D9-66DC360E4164}"/>
            </c:ext>
          </c:extLst>
        </c:ser>
        <c:ser>
          <c:idx val="2"/>
          <c:order val="2"/>
          <c:tx>
            <c:strRef>
              <c:f>'Figure 1'!$M$4</c:f>
              <c:strCache>
                <c:ptCount val="1"/>
                <c:pt idx="0">
                  <c:v>1er quartile</c:v>
                </c:pt>
              </c:strCache>
            </c:strRef>
          </c:tx>
          <c:spPr>
            <a:ln w="28575" cap="rnd">
              <a:no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1'!$J$5:$J$10</c15:sqref>
                  </c15:fullRef>
                </c:ext>
              </c:extLst>
              <c:f>('Figure 1'!$J$5,'Figure 1'!$J$7,'Figure 1'!$J$9:$J$10)</c:f>
              <c:strCache>
                <c:ptCount val="4"/>
                <c:pt idx="0">
                  <c:v>CAP</c:v>
                </c:pt>
                <c:pt idx="1">
                  <c:v>Bac pro</c:v>
                </c:pt>
                <c:pt idx="2">
                  <c:v>BTS</c:v>
                </c:pt>
                <c:pt idx="3">
                  <c:v>Ensemble</c:v>
                </c:pt>
              </c:strCache>
            </c:strRef>
          </c:cat>
          <c:val>
            <c:numRef>
              <c:extLst>
                <c:ext xmlns:c15="http://schemas.microsoft.com/office/drawing/2012/chart" uri="{02D57815-91ED-43cb-92C2-25804820EDAC}">
                  <c15:fullRef>
                    <c15:sqref>'Figure 1'!$M$5:$M$10</c15:sqref>
                  </c15:fullRef>
                </c:ext>
              </c:extLst>
              <c:f>('Figure 1'!$M$5,'Figure 1'!$M$7,'Figure 1'!$M$9:$M$10)</c:f>
              <c:numCache>
                <c:formatCode>#,##0</c:formatCode>
                <c:ptCount val="4"/>
                <c:pt idx="0">
                  <c:v>1391</c:v>
                </c:pt>
                <c:pt idx="1">
                  <c:v>1430</c:v>
                </c:pt>
                <c:pt idx="2">
                  <c:v>1469</c:v>
                </c:pt>
                <c:pt idx="3">
                  <c:v>1442</c:v>
                </c:pt>
              </c:numCache>
            </c:numRef>
          </c:val>
          <c:smooth val="0"/>
          <c:extLst>
            <c:ext xmlns:c16="http://schemas.microsoft.com/office/drawing/2014/chart" uri="{C3380CC4-5D6E-409C-BE32-E72D297353CC}">
              <c16:uniqueId val="{00000002-0022-4688-B0D9-66DC360E4164}"/>
            </c:ext>
          </c:extLst>
        </c:ser>
        <c:ser>
          <c:idx val="3"/>
          <c:order val="3"/>
          <c:tx>
            <c:strRef>
              <c:f>'Figure 1'!$N$4</c:f>
              <c:strCache>
                <c:ptCount val="1"/>
                <c:pt idx="0">
                  <c:v>Médiane</c:v>
                </c:pt>
              </c:strCache>
            </c:strRef>
          </c:tx>
          <c:spPr>
            <a:ln w="28575" cap="rnd">
              <a:no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1'!$J$5:$J$10</c15:sqref>
                  </c15:fullRef>
                </c:ext>
              </c:extLst>
              <c:f>('Figure 1'!$J$5,'Figure 1'!$J$7,'Figure 1'!$J$9:$J$10)</c:f>
              <c:strCache>
                <c:ptCount val="4"/>
                <c:pt idx="0">
                  <c:v>CAP</c:v>
                </c:pt>
                <c:pt idx="1">
                  <c:v>Bac pro</c:v>
                </c:pt>
                <c:pt idx="2">
                  <c:v>BTS</c:v>
                </c:pt>
                <c:pt idx="3">
                  <c:v>Ensemble</c:v>
                </c:pt>
              </c:strCache>
            </c:strRef>
          </c:cat>
          <c:val>
            <c:numRef>
              <c:extLst>
                <c:ext xmlns:c15="http://schemas.microsoft.com/office/drawing/2012/chart" uri="{02D57815-91ED-43cb-92C2-25804820EDAC}">
                  <c15:fullRef>
                    <c15:sqref>'Figure 1'!$N$5:$N$10</c15:sqref>
                  </c15:fullRef>
                </c:ext>
              </c:extLst>
              <c:f>('Figure 1'!$N$5,'Figure 1'!$N$7,'Figure 1'!$N$9:$N$10)</c:f>
              <c:numCache>
                <c:formatCode>#,##0</c:formatCode>
                <c:ptCount val="4"/>
                <c:pt idx="0">
                  <c:v>1526</c:v>
                </c:pt>
                <c:pt idx="1">
                  <c:v>1567</c:v>
                </c:pt>
                <c:pt idx="2">
                  <c:v>1613</c:v>
                </c:pt>
                <c:pt idx="3">
                  <c:v>1582</c:v>
                </c:pt>
              </c:numCache>
            </c:numRef>
          </c:val>
          <c:smooth val="0"/>
          <c:extLst>
            <c:ext xmlns:c16="http://schemas.microsoft.com/office/drawing/2014/chart" uri="{C3380CC4-5D6E-409C-BE32-E72D297353CC}">
              <c16:uniqueId val="{00000003-0022-4688-B0D9-66DC360E4164}"/>
            </c:ext>
          </c:extLst>
        </c:ser>
        <c:ser>
          <c:idx val="4"/>
          <c:order val="4"/>
          <c:tx>
            <c:strRef>
              <c:f>'Figure 1'!$O$4</c:f>
              <c:strCache>
                <c:ptCount val="1"/>
                <c:pt idx="0">
                  <c:v>3e quartile</c:v>
                </c:pt>
              </c:strCache>
            </c:strRef>
          </c:tx>
          <c:spPr>
            <a:ln w="28575" cap="rnd">
              <a:no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1'!$J$5:$J$10</c15:sqref>
                  </c15:fullRef>
                </c:ext>
              </c:extLst>
              <c:f>('Figure 1'!$J$5,'Figure 1'!$J$7,'Figure 1'!$J$9:$J$10)</c:f>
              <c:strCache>
                <c:ptCount val="4"/>
                <c:pt idx="0">
                  <c:v>CAP</c:v>
                </c:pt>
                <c:pt idx="1">
                  <c:v>Bac pro</c:v>
                </c:pt>
                <c:pt idx="2">
                  <c:v>BTS</c:v>
                </c:pt>
                <c:pt idx="3">
                  <c:v>Ensemble</c:v>
                </c:pt>
              </c:strCache>
            </c:strRef>
          </c:cat>
          <c:val>
            <c:numRef>
              <c:extLst>
                <c:ext xmlns:c15="http://schemas.microsoft.com/office/drawing/2012/chart" uri="{02D57815-91ED-43cb-92C2-25804820EDAC}">
                  <c15:fullRef>
                    <c15:sqref>'Figure 1'!$O$5:$O$10</c15:sqref>
                  </c15:fullRef>
                </c:ext>
              </c:extLst>
              <c:f>('Figure 1'!$O$5,'Figure 1'!$O$7,'Figure 1'!$O$9:$O$10)</c:f>
              <c:numCache>
                <c:formatCode>#,##0</c:formatCode>
                <c:ptCount val="4"/>
                <c:pt idx="0">
                  <c:v>1669</c:v>
                </c:pt>
                <c:pt idx="1">
                  <c:v>1727</c:v>
                </c:pt>
                <c:pt idx="2">
                  <c:v>1800</c:v>
                </c:pt>
                <c:pt idx="3">
                  <c:v>1754</c:v>
                </c:pt>
              </c:numCache>
            </c:numRef>
          </c:val>
          <c:smooth val="0"/>
          <c:extLst>
            <c:ext xmlns:c16="http://schemas.microsoft.com/office/drawing/2014/chart" uri="{C3380CC4-5D6E-409C-BE32-E72D297353CC}">
              <c16:uniqueId val="{00000004-0022-4688-B0D9-66DC360E4164}"/>
            </c:ext>
          </c:extLst>
        </c:ser>
        <c:dLbls>
          <c:dLblPos val="r"/>
          <c:showLegendKey val="0"/>
          <c:showVal val="1"/>
          <c:showCatName val="0"/>
          <c:showSerName val="0"/>
          <c:showPercent val="0"/>
          <c:showBubbleSize val="0"/>
        </c:dLbls>
        <c:smooth val="0"/>
        <c:axId val="1095684367"/>
        <c:axId val="1095694447"/>
        <c:extLst>
          <c:ext xmlns:c15="http://schemas.microsoft.com/office/drawing/2012/chart" uri="{02D57815-91ED-43cb-92C2-25804820EDAC}">
            <c15:filteredLineSeries>
              <c15:ser>
                <c:idx val="1"/>
                <c:order val="1"/>
                <c:tx>
                  <c:strRef>
                    <c:extLst>
                      <c:ext uri="{02D57815-91ED-43cb-92C2-25804820EDAC}">
                        <c15:formulaRef>
                          <c15:sqref>'Figure 1'!$L$4</c15:sqref>
                        </c15:formulaRef>
                      </c:ext>
                    </c:extLst>
                    <c:strCache>
                      <c:ptCount val="1"/>
                      <c:pt idx="0">
                        <c:v>Moyenne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'Figure 1'!$J$5:$J$10</c15:sqref>
                        </c15:fullRef>
                        <c15:formulaRef>
                          <c15:sqref>('Figure 1'!$J$5,'Figure 1'!$J$7,'Figure 1'!$J$9:$J$10)</c15:sqref>
                        </c15:formulaRef>
                      </c:ext>
                    </c:extLst>
                    <c:strCache>
                      <c:ptCount val="4"/>
                      <c:pt idx="0">
                        <c:v>CAP</c:v>
                      </c:pt>
                      <c:pt idx="1">
                        <c:v>Bac pro</c:v>
                      </c:pt>
                      <c:pt idx="2">
                        <c:v>BTS</c:v>
                      </c:pt>
                      <c:pt idx="3">
                        <c:v>Ensemble</c:v>
                      </c:pt>
                    </c:strCache>
                  </c:strRef>
                </c:cat>
                <c:val>
                  <c:numRef>
                    <c:extLst>
                      <c:ext uri="{02D57815-91ED-43cb-92C2-25804820EDAC}">
                        <c15:fullRef>
                          <c15:sqref>'Figure 1'!$L$5:$L$10</c15:sqref>
                        </c15:fullRef>
                        <c15:formulaRef>
                          <c15:sqref>('Figure 1'!$L$5,'Figure 1'!$L$7,'Figure 1'!$L$9:$L$10)</c15:sqref>
                        </c15:formulaRef>
                      </c:ext>
                    </c:extLst>
                    <c:numCache>
                      <c:formatCode>#,##0</c:formatCode>
                      <c:ptCount val="4"/>
                      <c:pt idx="0">
                        <c:v>1535</c:v>
                      </c:pt>
                      <c:pt idx="1">
                        <c:v>1600</c:v>
                      </c:pt>
                      <c:pt idx="2">
                        <c:v>1664</c:v>
                      </c:pt>
                      <c:pt idx="3">
                        <c:v>1621</c:v>
                      </c:pt>
                    </c:numCache>
                  </c:numRef>
                </c:val>
                <c:smooth val="0"/>
                <c:extLst>
                  <c:ext xmlns:c16="http://schemas.microsoft.com/office/drawing/2014/chart" uri="{C3380CC4-5D6E-409C-BE32-E72D297353CC}">
                    <c16:uniqueId val="{00000001-0022-4688-B0D9-66DC360E4164}"/>
                  </c:ext>
                </c:extLst>
              </c15:ser>
            </c15:filteredLineSeries>
          </c:ext>
        </c:extLst>
      </c:lineChart>
      <c:catAx>
        <c:axId val="1095684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95694447"/>
        <c:crosses val="autoZero"/>
        <c:auto val="1"/>
        <c:lblAlgn val="ctr"/>
        <c:lblOffset val="100"/>
        <c:noMultiLvlLbl val="0"/>
      </c:catAx>
      <c:valAx>
        <c:axId val="1095694447"/>
        <c:scaling>
          <c:orientation val="minMax"/>
          <c:min val="1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956843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'Figure 2'!$L$4</c:f>
              <c:strCache>
                <c:ptCount val="1"/>
                <c:pt idx="0">
                  <c:v>CAP</c:v>
                </c:pt>
              </c:strCache>
            </c:strRef>
          </c:tx>
          <c:spPr>
            <a:ln w="28575" cap="rnd">
              <a:solidFill>
                <a:schemeClr val="accent1"/>
              </a:solidFill>
              <a:round/>
            </a:ln>
            <a:effectLst/>
          </c:spPr>
          <c:marker>
            <c:symbol val="none"/>
          </c:marker>
          <c:dPt>
            <c:idx val="7"/>
            <c:marker>
              <c:symbol val="none"/>
            </c:marker>
            <c:bubble3D val="0"/>
            <c:spPr>
              <a:ln w="28575" cap="rnd">
                <a:noFill/>
                <a:round/>
              </a:ln>
              <a:effectLst/>
            </c:spPr>
            <c:extLst>
              <c:ext xmlns:c16="http://schemas.microsoft.com/office/drawing/2014/chart" uri="{C3380CC4-5D6E-409C-BE32-E72D297353CC}">
                <c16:uniqueId val="{00000009-DBDB-4B97-9DBC-E313A562AD9E}"/>
              </c:ext>
            </c:extLst>
          </c:dPt>
          <c:dPt>
            <c:idx val="8"/>
            <c:marker>
              <c:symbol val="none"/>
            </c:marker>
            <c:bubble3D val="0"/>
            <c:spPr>
              <a:ln w="28575" cap="rnd">
                <a:noFill/>
                <a:round/>
              </a:ln>
              <a:effectLst/>
            </c:spPr>
            <c:extLst>
              <c:ext xmlns:c16="http://schemas.microsoft.com/office/drawing/2014/chart" uri="{C3380CC4-5D6E-409C-BE32-E72D297353CC}">
                <c16:uniqueId val="{00000008-DBDB-4B97-9DBC-E313A562AD9E}"/>
              </c:ext>
            </c:extLst>
          </c:dPt>
          <c:cat>
            <c:strRef>
              <c:extLst>
                <c:ext xmlns:c15="http://schemas.microsoft.com/office/drawing/2012/chart" uri="{02D57815-91ED-43cb-92C2-25804820EDAC}">
                  <c15:fullRef>
                    <c15:sqref>'Figure 2'!$K$5:$K$22</c15:sqref>
                  </c15:fullRef>
                </c:ext>
              </c:extLst>
              <c:f>('Figure 2'!$K$7:$K$14,'Figure 2'!$K$16:$K$22)</c:f>
              <c:strCache>
                <c:ptCount val="15"/>
                <c:pt idx="0">
                  <c:v>Services à la collectivité (sécurité, nettoyage) (2 %)</c:v>
                </c:pt>
                <c:pt idx="1">
                  <c:v>Hôtellerie, restauration, tourisme (6 %)</c:v>
                </c:pt>
                <c:pt idx="2">
                  <c:v>Coiffure esthétique (2 %)</c:v>
                </c:pt>
                <c:pt idx="3">
                  <c:v>Services aux personnes (santé, social) (11 %)</c:v>
                </c:pt>
                <c:pt idx="4">
                  <c:v>Secrétariat, communication et information (6 %)</c:v>
                </c:pt>
                <c:pt idx="5">
                  <c:v>Commerce, vente (20 %)</c:v>
                </c:pt>
                <c:pt idx="6">
                  <c:v>Transport, manutention, magasinage (4 %)</c:v>
                </c:pt>
                <c:pt idx="7">
                  <c:v>Finances, comptabilité (11 %)</c:v>
                </c:pt>
                <c:pt idx="8">
                  <c:v>Technologies industrielles (4 %)</c:v>
                </c:pt>
                <c:pt idx="9">
                  <c:v>Électricité, électronique (7 %)</c:v>
                </c:pt>
                <c:pt idx="10">
                  <c:v>Génie civil, construction, bois (6 %)</c:v>
                </c:pt>
                <c:pt idx="11">
                  <c:v>Mécanique et structures métalliques (11 %)</c:v>
                </c:pt>
                <c:pt idx="12">
                  <c:v>Matériaux souples (2 %)</c:v>
                </c:pt>
                <c:pt idx="13">
                  <c:v>Énergie, chimie, métallurgie (3 %)</c:v>
                </c:pt>
                <c:pt idx="14">
                  <c:v>Alimentation et agroalimentaire transformation (5 %)</c:v>
                </c:pt>
              </c:strCache>
            </c:strRef>
          </c:cat>
          <c:val>
            <c:numRef>
              <c:extLst>
                <c:ext xmlns:c15="http://schemas.microsoft.com/office/drawing/2012/chart" uri="{02D57815-91ED-43cb-92C2-25804820EDAC}">
                  <c15:fullRef>
                    <c15:sqref>'Figure 2'!$L$5:$L$22</c15:sqref>
                  </c15:fullRef>
                </c:ext>
              </c:extLst>
              <c:f>('Figure 2'!$L$7:$L$14,'Figure 2'!$L$16:$L$22)</c:f>
              <c:numCache>
                <c:formatCode>#,##0</c:formatCode>
                <c:ptCount val="15"/>
                <c:pt idx="0">
                  <c:v>1516</c:v>
                </c:pt>
                <c:pt idx="1">
                  <c:v>1539</c:v>
                </c:pt>
                <c:pt idx="2">
                  <c:v>1443</c:v>
                </c:pt>
                <c:pt idx="3">
                  <c:v>1460</c:v>
                </c:pt>
                <c:pt idx="4">
                  <c:v>1557</c:v>
                </c:pt>
                <c:pt idx="5">
                  <c:v>1488</c:v>
                </c:pt>
                <c:pt idx="6">
                  <c:v>1663</c:v>
                </c:pt>
                <c:pt idx="7">
                  <c:v>0</c:v>
                </c:pt>
                <c:pt idx="8">
                  <c:v>1568</c:v>
                </c:pt>
                <c:pt idx="9">
                  <c:v>1546</c:v>
                </c:pt>
                <c:pt idx="10">
                  <c:v>1526</c:v>
                </c:pt>
                <c:pt idx="11">
                  <c:v>1537</c:v>
                </c:pt>
                <c:pt idx="12">
                  <c:v>1466</c:v>
                </c:pt>
                <c:pt idx="13">
                  <c:v>1571</c:v>
                </c:pt>
                <c:pt idx="14">
                  <c:v>1522</c:v>
                </c:pt>
              </c:numCache>
            </c:numRef>
          </c:val>
          <c:extLst>
            <c:ext xmlns:c16="http://schemas.microsoft.com/office/drawing/2014/chart" uri="{C3380CC4-5D6E-409C-BE32-E72D297353CC}">
              <c16:uniqueId val="{00000001-DBDB-4B97-9DBC-E313A562AD9E}"/>
            </c:ext>
          </c:extLst>
        </c:ser>
        <c:ser>
          <c:idx val="2"/>
          <c:order val="2"/>
          <c:tx>
            <c:strRef>
              <c:f>'Figure 2'!$N$4</c:f>
              <c:strCache>
                <c:ptCount val="1"/>
                <c:pt idx="0">
                  <c:v>Bac pro</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'Figure 2'!$K$5:$K$22</c15:sqref>
                  </c15:fullRef>
                </c:ext>
              </c:extLst>
              <c:f>('Figure 2'!$K$7:$K$14,'Figure 2'!$K$16:$K$22)</c:f>
              <c:strCache>
                <c:ptCount val="15"/>
                <c:pt idx="0">
                  <c:v>Services à la collectivité (sécurité, nettoyage) (2 %)</c:v>
                </c:pt>
                <c:pt idx="1">
                  <c:v>Hôtellerie, restauration, tourisme (6 %)</c:v>
                </c:pt>
                <c:pt idx="2">
                  <c:v>Coiffure esthétique (2 %)</c:v>
                </c:pt>
                <c:pt idx="3">
                  <c:v>Services aux personnes (santé, social) (11 %)</c:v>
                </c:pt>
                <c:pt idx="4">
                  <c:v>Secrétariat, communication et information (6 %)</c:v>
                </c:pt>
                <c:pt idx="5">
                  <c:v>Commerce, vente (20 %)</c:v>
                </c:pt>
                <c:pt idx="6">
                  <c:v>Transport, manutention, magasinage (4 %)</c:v>
                </c:pt>
                <c:pt idx="7">
                  <c:v>Finances, comptabilité (11 %)</c:v>
                </c:pt>
                <c:pt idx="8">
                  <c:v>Technologies industrielles (4 %)</c:v>
                </c:pt>
                <c:pt idx="9">
                  <c:v>Électricité, électronique (7 %)</c:v>
                </c:pt>
                <c:pt idx="10">
                  <c:v>Génie civil, construction, bois (6 %)</c:v>
                </c:pt>
                <c:pt idx="11">
                  <c:v>Mécanique et structures métalliques (11 %)</c:v>
                </c:pt>
                <c:pt idx="12">
                  <c:v>Matériaux souples (2 %)</c:v>
                </c:pt>
                <c:pt idx="13">
                  <c:v>Énergie, chimie, métallurgie (3 %)</c:v>
                </c:pt>
                <c:pt idx="14">
                  <c:v>Alimentation et agroalimentaire transformation (5 %)</c:v>
                </c:pt>
              </c:strCache>
            </c:strRef>
          </c:cat>
          <c:val>
            <c:numRef>
              <c:extLst>
                <c:ext xmlns:c15="http://schemas.microsoft.com/office/drawing/2012/chart" uri="{02D57815-91ED-43cb-92C2-25804820EDAC}">
                  <c15:fullRef>
                    <c15:sqref>'Figure 2'!$N$5:$N$22</c15:sqref>
                  </c15:fullRef>
                </c:ext>
              </c:extLst>
              <c:f>('Figure 2'!$N$7:$N$14,'Figure 2'!$N$16:$N$22)</c:f>
              <c:numCache>
                <c:formatCode>#,##0</c:formatCode>
                <c:ptCount val="15"/>
                <c:pt idx="0">
                  <c:v>1549</c:v>
                </c:pt>
                <c:pt idx="1">
                  <c:v>1596</c:v>
                </c:pt>
                <c:pt idx="2">
                  <c:v>1465</c:v>
                </c:pt>
                <c:pt idx="3">
                  <c:v>1582</c:v>
                </c:pt>
                <c:pt idx="4">
                  <c:v>1526</c:v>
                </c:pt>
                <c:pt idx="5">
                  <c:v>1541</c:v>
                </c:pt>
                <c:pt idx="6">
                  <c:v>1653</c:v>
                </c:pt>
                <c:pt idx="7">
                  <c:v>1541</c:v>
                </c:pt>
                <c:pt idx="8">
                  <c:v>1637</c:v>
                </c:pt>
                <c:pt idx="9">
                  <c:v>1577</c:v>
                </c:pt>
                <c:pt idx="10">
                  <c:v>1560</c:v>
                </c:pt>
                <c:pt idx="11">
                  <c:v>1581</c:v>
                </c:pt>
                <c:pt idx="12">
                  <c:v>1544</c:v>
                </c:pt>
                <c:pt idx="13">
                  <c:v>1566</c:v>
                </c:pt>
                <c:pt idx="14">
                  <c:v>1595</c:v>
                </c:pt>
              </c:numCache>
            </c:numRef>
          </c:val>
          <c:extLst>
            <c:ext xmlns:c16="http://schemas.microsoft.com/office/drawing/2014/chart" uri="{C3380CC4-5D6E-409C-BE32-E72D297353CC}">
              <c16:uniqueId val="{00000003-DBDB-4B97-9DBC-E313A562AD9E}"/>
            </c:ext>
          </c:extLst>
        </c:ser>
        <c:ser>
          <c:idx val="4"/>
          <c:order val="4"/>
          <c:tx>
            <c:strRef>
              <c:f>'Figure 2'!$P$4</c:f>
              <c:strCache>
                <c:ptCount val="1"/>
                <c:pt idx="0">
                  <c:v>BTS</c:v>
                </c:pt>
              </c:strCache>
            </c:strRef>
          </c:tx>
          <c:spPr>
            <a:ln w="28575" cap="rnd">
              <a:solidFill>
                <a:schemeClr val="accent5"/>
              </a:solidFill>
              <a:round/>
            </a:ln>
            <a:effectLst/>
          </c:spPr>
          <c:marker>
            <c:symbol val="none"/>
          </c:marker>
          <c:cat>
            <c:strRef>
              <c:extLst>
                <c:ext xmlns:c15="http://schemas.microsoft.com/office/drawing/2012/chart" uri="{02D57815-91ED-43cb-92C2-25804820EDAC}">
                  <c15:fullRef>
                    <c15:sqref>'Figure 2'!$K$5:$K$22</c15:sqref>
                  </c15:fullRef>
                </c:ext>
              </c:extLst>
              <c:f>('Figure 2'!$K$7:$K$14,'Figure 2'!$K$16:$K$22)</c:f>
              <c:strCache>
                <c:ptCount val="15"/>
                <c:pt idx="0">
                  <c:v>Services à la collectivité (sécurité, nettoyage) (2 %)</c:v>
                </c:pt>
                <c:pt idx="1">
                  <c:v>Hôtellerie, restauration, tourisme (6 %)</c:v>
                </c:pt>
                <c:pt idx="2">
                  <c:v>Coiffure esthétique (2 %)</c:v>
                </c:pt>
                <c:pt idx="3">
                  <c:v>Services aux personnes (santé, social) (11 %)</c:v>
                </c:pt>
                <c:pt idx="4">
                  <c:v>Secrétariat, communication et information (6 %)</c:v>
                </c:pt>
                <c:pt idx="5">
                  <c:v>Commerce, vente (20 %)</c:v>
                </c:pt>
                <c:pt idx="6">
                  <c:v>Transport, manutention, magasinage (4 %)</c:v>
                </c:pt>
                <c:pt idx="7">
                  <c:v>Finances, comptabilité (11 %)</c:v>
                </c:pt>
                <c:pt idx="8">
                  <c:v>Technologies industrielles (4 %)</c:v>
                </c:pt>
                <c:pt idx="9">
                  <c:v>Électricité, électronique (7 %)</c:v>
                </c:pt>
                <c:pt idx="10">
                  <c:v>Génie civil, construction, bois (6 %)</c:v>
                </c:pt>
                <c:pt idx="11">
                  <c:v>Mécanique et structures métalliques (11 %)</c:v>
                </c:pt>
                <c:pt idx="12">
                  <c:v>Matériaux souples (2 %)</c:v>
                </c:pt>
                <c:pt idx="13">
                  <c:v>Énergie, chimie, métallurgie (3 %)</c:v>
                </c:pt>
                <c:pt idx="14">
                  <c:v>Alimentation et agroalimentaire transformation (5 %)</c:v>
                </c:pt>
              </c:strCache>
            </c:strRef>
          </c:cat>
          <c:val>
            <c:numRef>
              <c:extLst>
                <c:ext xmlns:c15="http://schemas.microsoft.com/office/drawing/2012/chart" uri="{02D57815-91ED-43cb-92C2-25804820EDAC}">
                  <c15:fullRef>
                    <c15:sqref>'Figure 2'!$P$5:$P$22</c15:sqref>
                  </c15:fullRef>
                </c:ext>
              </c:extLst>
              <c:f>('Figure 2'!$P$7:$P$14,'Figure 2'!$P$16:$P$22)</c:f>
              <c:numCache>
                <c:formatCode>#,##0</c:formatCode>
                <c:ptCount val="15"/>
                <c:pt idx="0">
                  <c:v>1691</c:v>
                </c:pt>
                <c:pt idx="1">
                  <c:v>1654</c:v>
                </c:pt>
                <c:pt idx="2">
                  <c:v>1503</c:v>
                </c:pt>
                <c:pt idx="3">
                  <c:v>1633</c:v>
                </c:pt>
                <c:pt idx="4">
                  <c:v>1583</c:v>
                </c:pt>
                <c:pt idx="5">
                  <c:v>1579</c:v>
                </c:pt>
                <c:pt idx="6">
                  <c:v>1637</c:v>
                </c:pt>
                <c:pt idx="7">
                  <c:v>1582</c:v>
                </c:pt>
                <c:pt idx="8">
                  <c:v>1622</c:v>
                </c:pt>
                <c:pt idx="9">
                  <c:v>1655</c:v>
                </c:pt>
                <c:pt idx="10">
                  <c:v>1623</c:v>
                </c:pt>
                <c:pt idx="11">
                  <c:v>1691</c:v>
                </c:pt>
                <c:pt idx="12">
                  <c:v>1536</c:v>
                </c:pt>
                <c:pt idx="13">
                  <c:v>1691</c:v>
                </c:pt>
                <c:pt idx="14">
                  <c:v>1725</c:v>
                </c:pt>
              </c:numCache>
            </c:numRef>
          </c:val>
          <c:extLst>
            <c:ext xmlns:c16="http://schemas.microsoft.com/office/drawing/2014/chart" uri="{C3380CC4-5D6E-409C-BE32-E72D297353CC}">
              <c16:uniqueId val="{00000005-DBDB-4B97-9DBC-E313A562AD9E}"/>
            </c:ext>
          </c:extLst>
        </c:ser>
        <c:dLbls>
          <c:showLegendKey val="0"/>
          <c:showVal val="0"/>
          <c:showCatName val="0"/>
          <c:showSerName val="0"/>
          <c:showPercent val="0"/>
          <c:showBubbleSize val="0"/>
        </c:dLbls>
        <c:axId val="784973952"/>
        <c:axId val="784966272"/>
        <c:extLst>
          <c:ext xmlns:c15="http://schemas.microsoft.com/office/drawing/2012/chart" uri="{02D57815-91ED-43cb-92C2-25804820EDAC}">
            <c15:filteredRadarSeries>
              <c15:ser>
                <c:idx val="1"/>
                <c:order val="1"/>
                <c:tx>
                  <c:strRef>
                    <c:extLst>
                      <c:ext uri="{02D57815-91ED-43cb-92C2-25804820EDAC}">
                        <c15:formulaRef>
                          <c15:sqref>'Figure 2'!$M$4</c15:sqref>
                        </c15:formulaRef>
                      </c:ext>
                    </c:extLst>
                    <c:strCache>
                      <c:ptCount val="1"/>
                      <c:pt idx="0">
                        <c:v>MC3</c:v>
                      </c:pt>
                    </c:strCache>
                  </c:strRef>
                </c:tx>
                <c:spPr>
                  <a:ln w="28575" cap="rnd">
                    <a:solidFill>
                      <a:schemeClr val="accent2"/>
                    </a:solidFill>
                    <a:round/>
                  </a:ln>
                  <a:effectLst/>
                </c:spPr>
                <c:marker>
                  <c:symbol val="none"/>
                </c:marker>
                <c:cat>
                  <c:strRef>
                    <c:extLst>
                      <c:ext uri="{02D57815-91ED-43cb-92C2-25804820EDAC}">
                        <c15:fullRef>
                          <c15:sqref>'Figure 2'!$K$5:$K$22</c15:sqref>
                        </c15:fullRef>
                        <c15:formulaRef>
                          <c15:sqref>('Figure 2'!$K$7:$K$14,'Figure 2'!$K$16:$K$22)</c15:sqref>
                        </c15:formulaRef>
                      </c:ext>
                    </c:extLst>
                    <c:strCache>
                      <c:ptCount val="15"/>
                      <c:pt idx="0">
                        <c:v>Services à la collectivité (sécurité, nettoyage) (2 %)</c:v>
                      </c:pt>
                      <c:pt idx="1">
                        <c:v>Hôtellerie, restauration, tourisme (6 %)</c:v>
                      </c:pt>
                      <c:pt idx="2">
                        <c:v>Coiffure esthétique (2 %)</c:v>
                      </c:pt>
                      <c:pt idx="3">
                        <c:v>Services aux personnes (santé, social) (11 %)</c:v>
                      </c:pt>
                      <c:pt idx="4">
                        <c:v>Secrétariat, communication et information (6 %)</c:v>
                      </c:pt>
                      <c:pt idx="5">
                        <c:v>Commerce, vente (20 %)</c:v>
                      </c:pt>
                      <c:pt idx="6">
                        <c:v>Transport, manutention, magasinage (4 %)</c:v>
                      </c:pt>
                      <c:pt idx="7">
                        <c:v>Finances, comptabilité (11 %)</c:v>
                      </c:pt>
                      <c:pt idx="8">
                        <c:v>Technologies industrielles (4 %)</c:v>
                      </c:pt>
                      <c:pt idx="9">
                        <c:v>Électricité, électronique (7 %)</c:v>
                      </c:pt>
                      <c:pt idx="10">
                        <c:v>Génie civil, construction, bois (6 %)</c:v>
                      </c:pt>
                      <c:pt idx="11">
                        <c:v>Mécanique et structures métalliques (11 %)</c:v>
                      </c:pt>
                      <c:pt idx="12">
                        <c:v>Matériaux souples (2 %)</c:v>
                      </c:pt>
                      <c:pt idx="13">
                        <c:v>Énergie, chimie, métallurgie (3 %)</c:v>
                      </c:pt>
                      <c:pt idx="14">
                        <c:v>Alimentation et agroalimentaire transformation (5 %)</c:v>
                      </c:pt>
                    </c:strCache>
                  </c:strRef>
                </c:cat>
                <c:val>
                  <c:numRef>
                    <c:extLst>
                      <c:ext uri="{02D57815-91ED-43cb-92C2-25804820EDAC}">
                        <c15:fullRef>
                          <c15:sqref>'Figure 2'!$M$5:$M$22</c15:sqref>
                        </c15:fullRef>
                        <c15:formulaRef>
                          <c15:sqref>('Figure 2'!$M$7:$M$14,'Figure 2'!$M$16:$M$22)</c15:sqref>
                        </c15:formulaRef>
                      </c:ext>
                    </c:extLst>
                    <c:numCache>
                      <c:formatCode>#,##0</c:formatCode>
                      <c:ptCount val="15"/>
                      <c:pt idx="0">
                        <c:v>1515</c:v>
                      </c:pt>
                      <c:pt idx="1">
                        <c:v>1681</c:v>
                      </c:pt>
                      <c:pt idx="2">
                        <c:v>1363</c:v>
                      </c:pt>
                      <c:pt idx="3">
                        <c:v>1571</c:v>
                      </c:pt>
                      <c:pt idx="4">
                        <c:v>0</c:v>
                      </c:pt>
                      <c:pt idx="5">
                        <c:v>0</c:v>
                      </c:pt>
                      <c:pt idx="6">
                        <c:v>0</c:v>
                      </c:pt>
                      <c:pt idx="7">
                        <c:v>0</c:v>
                      </c:pt>
                      <c:pt idx="8">
                        <c:v>0</c:v>
                      </c:pt>
                      <c:pt idx="9">
                        <c:v>1558</c:v>
                      </c:pt>
                      <c:pt idx="10">
                        <c:v>0</c:v>
                      </c:pt>
                      <c:pt idx="11">
                        <c:v>0</c:v>
                      </c:pt>
                      <c:pt idx="12">
                        <c:v>1504</c:v>
                      </c:pt>
                      <c:pt idx="13">
                        <c:v>1599</c:v>
                      </c:pt>
                      <c:pt idx="14">
                        <c:v>1662</c:v>
                      </c:pt>
                    </c:numCache>
                  </c:numRef>
                </c:val>
                <c:extLst>
                  <c:ext xmlns:c16="http://schemas.microsoft.com/office/drawing/2014/chart" uri="{C3380CC4-5D6E-409C-BE32-E72D297353CC}">
                    <c16:uniqueId val="{00000002-DBDB-4B97-9DBC-E313A562AD9E}"/>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'Figure 2'!$O$4</c15:sqref>
                        </c15:formulaRef>
                      </c:ext>
                    </c:extLst>
                    <c:strCache>
                      <c:ptCount val="1"/>
                      <c:pt idx="0">
                        <c:v>MC 4</c:v>
                      </c:pt>
                    </c:strCache>
                  </c:strRef>
                </c:tx>
                <c:spPr>
                  <a:ln w="28575" cap="rnd">
                    <a:solidFill>
                      <a:schemeClr val="accent4"/>
                    </a:solidFill>
                    <a:round/>
                  </a:ln>
                  <a:effectLst/>
                </c:spPr>
                <c:marker>
                  <c:symbol val="none"/>
                </c:marker>
                <c:cat>
                  <c:strRef>
                    <c:extLst>
                      <c:ext xmlns:c15="http://schemas.microsoft.com/office/drawing/2012/chart" uri="{02D57815-91ED-43cb-92C2-25804820EDAC}">
                        <c15:fullRef>
                          <c15:sqref>'Figure 2'!$K$5:$K$22</c15:sqref>
                        </c15:fullRef>
                        <c15:formulaRef>
                          <c15:sqref>('Figure 2'!$K$7:$K$14,'Figure 2'!$K$16:$K$22)</c15:sqref>
                        </c15:formulaRef>
                      </c:ext>
                    </c:extLst>
                    <c:strCache>
                      <c:ptCount val="15"/>
                      <c:pt idx="0">
                        <c:v>Services à la collectivité (sécurité, nettoyage) (2 %)</c:v>
                      </c:pt>
                      <c:pt idx="1">
                        <c:v>Hôtellerie, restauration, tourisme (6 %)</c:v>
                      </c:pt>
                      <c:pt idx="2">
                        <c:v>Coiffure esthétique (2 %)</c:v>
                      </c:pt>
                      <c:pt idx="3">
                        <c:v>Services aux personnes (santé, social) (11 %)</c:v>
                      </c:pt>
                      <c:pt idx="4">
                        <c:v>Secrétariat, communication et information (6 %)</c:v>
                      </c:pt>
                      <c:pt idx="5">
                        <c:v>Commerce, vente (20 %)</c:v>
                      </c:pt>
                      <c:pt idx="6">
                        <c:v>Transport, manutention, magasinage (4 %)</c:v>
                      </c:pt>
                      <c:pt idx="7">
                        <c:v>Finances, comptabilité (11 %)</c:v>
                      </c:pt>
                      <c:pt idx="8">
                        <c:v>Technologies industrielles (4 %)</c:v>
                      </c:pt>
                      <c:pt idx="9">
                        <c:v>Électricité, électronique (7 %)</c:v>
                      </c:pt>
                      <c:pt idx="10">
                        <c:v>Génie civil, construction, bois (6 %)</c:v>
                      </c:pt>
                      <c:pt idx="11">
                        <c:v>Mécanique et structures métalliques (11 %)</c:v>
                      </c:pt>
                      <c:pt idx="12">
                        <c:v>Matériaux souples (2 %)</c:v>
                      </c:pt>
                      <c:pt idx="13">
                        <c:v>Énergie, chimie, métallurgie (3 %)</c:v>
                      </c:pt>
                      <c:pt idx="14">
                        <c:v>Alimentation et agroalimentaire transformation (5 %)</c:v>
                      </c:pt>
                    </c:strCache>
                  </c:strRef>
                </c:cat>
                <c:val>
                  <c:numRef>
                    <c:extLst>
                      <c:ext xmlns:c15="http://schemas.microsoft.com/office/drawing/2012/chart" uri="{02D57815-91ED-43cb-92C2-25804820EDAC}">
                        <c15:fullRef>
                          <c15:sqref>'Figure 2'!$O$5:$O$22</c15:sqref>
                        </c15:fullRef>
                        <c15:formulaRef>
                          <c15:sqref>('Figure 2'!$O$7:$O$14,'Figure 2'!$O$16:$O$22)</c15:sqref>
                        </c15:formulaRef>
                      </c:ext>
                    </c:extLst>
                    <c:numCache>
                      <c:formatCode>#,##0</c:formatCode>
                      <c:ptCount val="15"/>
                      <c:pt idx="0">
                        <c:v>0</c:v>
                      </c:pt>
                      <c:pt idx="1">
                        <c:v>1624</c:v>
                      </c:pt>
                      <c:pt idx="2">
                        <c:v>0</c:v>
                      </c:pt>
                      <c:pt idx="3">
                        <c:v>1561</c:v>
                      </c:pt>
                      <c:pt idx="4">
                        <c:v>0</c:v>
                      </c:pt>
                      <c:pt idx="5">
                        <c:v>0</c:v>
                      </c:pt>
                      <c:pt idx="6">
                        <c:v>0</c:v>
                      </c:pt>
                      <c:pt idx="7">
                        <c:v>0</c:v>
                      </c:pt>
                      <c:pt idx="8">
                        <c:v>0</c:v>
                      </c:pt>
                      <c:pt idx="9">
                        <c:v>0</c:v>
                      </c:pt>
                      <c:pt idx="10">
                        <c:v>0</c:v>
                      </c:pt>
                      <c:pt idx="11">
                        <c:v>1626</c:v>
                      </c:pt>
                      <c:pt idx="12">
                        <c:v>0</c:v>
                      </c:pt>
                      <c:pt idx="13">
                        <c:v>1579</c:v>
                      </c:pt>
                      <c:pt idx="14">
                        <c:v>0</c:v>
                      </c:pt>
                    </c:numCache>
                  </c:numRef>
                </c:val>
                <c:extLst xmlns:c15="http://schemas.microsoft.com/office/drawing/2012/chart">
                  <c:ext xmlns:c16="http://schemas.microsoft.com/office/drawing/2014/chart" uri="{C3380CC4-5D6E-409C-BE32-E72D297353CC}">
                    <c16:uniqueId val="{00000004-DBDB-4B97-9DBC-E313A562AD9E}"/>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'Figure 2'!$Q$4</c15:sqref>
                        </c15:formulaRef>
                      </c:ext>
                    </c:extLst>
                    <c:strCache>
                      <c:ptCount val="1"/>
                      <c:pt idx="0">
                        <c:v>Ensemble</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'Figure 2'!$K$5:$K$22</c15:sqref>
                        </c15:fullRef>
                        <c15:formulaRef>
                          <c15:sqref>('Figure 2'!$K$7:$K$14,'Figure 2'!$K$16:$K$22)</c15:sqref>
                        </c15:formulaRef>
                      </c:ext>
                    </c:extLst>
                    <c:strCache>
                      <c:ptCount val="15"/>
                      <c:pt idx="0">
                        <c:v>Services à la collectivité (sécurité, nettoyage) (2 %)</c:v>
                      </c:pt>
                      <c:pt idx="1">
                        <c:v>Hôtellerie, restauration, tourisme (6 %)</c:v>
                      </c:pt>
                      <c:pt idx="2">
                        <c:v>Coiffure esthétique (2 %)</c:v>
                      </c:pt>
                      <c:pt idx="3">
                        <c:v>Services aux personnes (santé, social) (11 %)</c:v>
                      </c:pt>
                      <c:pt idx="4">
                        <c:v>Secrétariat, communication et information (6 %)</c:v>
                      </c:pt>
                      <c:pt idx="5">
                        <c:v>Commerce, vente (20 %)</c:v>
                      </c:pt>
                      <c:pt idx="6">
                        <c:v>Transport, manutention, magasinage (4 %)</c:v>
                      </c:pt>
                      <c:pt idx="7">
                        <c:v>Finances, comptabilité (11 %)</c:v>
                      </c:pt>
                      <c:pt idx="8">
                        <c:v>Technologies industrielles (4 %)</c:v>
                      </c:pt>
                      <c:pt idx="9">
                        <c:v>Électricité, électronique (7 %)</c:v>
                      </c:pt>
                      <c:pt idx="10">
                        <c:v>Génie civil, construction, bois (6 %)</c:v>
                      </c:pt>
                      <c:pt idx="11">
                        <c:v>Mécanique et structures métalliques (11 %)</c:v>
                      </c:pt>
                      <c:pt idx="12">
                        <c:v>Matériaux souples (2 %)</c:v>
                      </c:pt>
                      <c:pt idx="13">
                        <c:v>Énergie, chimie, métallurgie (3 %)</c:v>
                      </c:pt>
                      <c:pt idx="14">
                        <c:v>Alimentation et agroalimentaire transformation (5 %)</c:v>
                      </c:pt>
                    </c:strCache>
                  </c:strRef>
                </c:cat>
                <c:val>
                  <c:numRef>
                    <c:extLst>
                      <c:ext xmlns:c15="http://schemas.microsoft.com/office/drawing/2012/chart" uri="{02D57815-91ED-43cb-92C2-25804820EDAC}">
                        <c15:fullRef>
                          <c15:sqref>'Figure 2'!$Q$5:$Q$22</c15:sqref>
                        </c15:fullRef>
                        <c15:formulaRef>
                          <c15:sqref>('Figure 2'!$Q$7:$Q$14,'Figure 2'!$Q$16:$Q$22)</c15:sqref>
                        </c15:formulaRef>
                      </c:ext>
                    </c:extLst>
                    <c:numCache>
                      <c:formatCode>#,##0</c:formatCode>
                      <c:ptCount val="15"/>
                      <c:pt idx="0">
                        <c:v>1573</c:v>
                      </c:pt>
                      <c:pt idx="1">
                        <c:v>1621</c:v>
                      </c:pt>
                      <c:pt idx="2">
                        <c:v>1473</c:v>
                      </c:pt>
                      <c:pt idx="3">
                        <c:v>1590</c:v>
                      </c:pt>
                      <c:pt idx="4">
                        <c:v>1576</c:v>
                      </c:pt>
                      <c:pt idx="5">
                        <c:v>1555</c:v>
                      </c:pt>
                      <c:pt idx="6">
                        <c:v>1653</c:v>
                      </c:pt>
                      <c:pt idx="7">
                        <c:v>1567</c:v>
                      </c:pt>
                      <c:pt idx="8">
                        <c:v>1621</c:v>
                      </c:pt>
                      <c:pt idx="9">
                        <c:v>1599</c:v>
                      </c:pt>
                      <c:pt idx="10">
                        <c:v>1568</c:v>
                      </c:pt>
                      <c:pt idx="11">
                        <c:v>1598</c:v>
                      </c:pt>
                      <c:pt idx="12">
                        <c:v>1528</c:v>
                      </c:pt>
                      <c:pt idx="13">
                        <c:v>1641</c:v>
                      </c:pt>
                      <c:pt idx="14">
                        <c:v>1588</c:v>
                      </c:pt>
                    </c:numCache>
                  </c:numRef>
                </c:val>
                <c:extLst xmlns:c15="http://schemas.microsoft.com/office/drawing/2012/chart">
                  <c:ext xmlns:c16="http://schemas.microsoft.com/office/drawing/2014/chart" uri="{C3380CC4-5D6E-409C-BE32-E72D297353CC}">
                    <c16:uniqueId val="{00000006-DBDB-4B97-9DBC-E313A562AD9E}"/>
                  </c:ext>
                </c:extLst>
              </c15:ser>
            </c15:filteredRadarSeries>
          </c:ext>
        </c:extLst>
      </c:radarChart>
      <c:catAx>
        <c:axId val="784973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84966272"/>
        <c:crosses val="autoZero"/>
        <c:auto val="1"/>
        <c:lblAlgn val="ctr"/>
        <c:lblOffset val="100"/>
        <c:noMultiLvlLbl val="0"/>
      </c:catAx>
      <c:valAx>
        <c:axId val="784966272"/>
        <c:scaling>
          <c:orientation val="minMax"/>
          <c:min val="14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849739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71437</xdr:rowOff>
    </xdr:from>
    <xdr:to>
      <xdr:col>8</xdr:col>
      <xdr:colOff>276224</xdr:colOff>
      <xdr:row>20</xdr:row>
      <xdr:rowOff>66675</xdr:rowOff>
    </xdr:to>
    <xdr:graphicFrame macro="">
      <xdr:nvGraphicFramePr>
        <xdr:cNvPr id="2" name="Graphique 1">
          <a:extLst>
            <a:ext uri="{FF2B5EF4-FFF2-40B4-BE49-F238E27FC236}">
              <a16:creationId xmlns:a16="http://schemas.microsoft.com/office/drawing/2014/main" id="{5DF6217E-6516-F979-5BB9-560DA0DCA4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95251</xdr:colOff>
      <xdr:row>3</xdr:row>
      <xdr:rowOff>228600</xdr:rowOff>
    </xdr:from>
    <xdr:to>
      <xdr:col>8</xdr:col>
      <xdr:colOff>523875</xdr:colOff>
      <xdr:row>22</xdr:row>
      <xdr:rowOff>152400</xdr:rowOff>
    </xdr:to>
    <xdr:graphicFrame macro="">
      <xdr:nvGraphicFramePr>
        <xdr:cNvPr id="2" name="Graphique 1">
          <a:extLst>
            <a:ext uri="{FF2B5EF4-FFF2-40B4-BE49-F238E27FC236}">
              <a16:creationId xmlns:a16="http://schemas.microsoft.com/office/drawing/2014/main" id="{00D79994-F8AD-BF8C-7053-4585E6AE3C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RES.communication@dares.travail.gouv.f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dares.travail-emploi.gouv.fr/enquete-source/inserjeunes" TargetMode="External"/><Relationship Id="rId2" Type="http://schemas.openxmlformats.org/officeDocument/2006/relationships/hyperlink" Target="https://www.insee.fr/fr/statistiques/7707884" TargetMode="External"/><Relationship Id="rId1" Type="http://schemas.openxmlformats.org/officeDocument/2006/relationships/hyperlink" Target="https://www.education.gouv.fr/insertion-professionnelle-des-lyceens-professionnels-de-niveau-cap-bts-deux-ans-apres-leur-sortie-d-414751"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tabSelected="1" workbookViewId="0">
      <selection activeCell="A5" sqref="A5"/>
    </sheetView>
  </sheetViews>
  <sheetFormatPr baseColWidth="10" defaultRowHeight="15" x14ac:dyDescent="0.25"/>
  <cols>
    <col min="1" max="1" width="171.7109375" customWidth="1"/>
  </cols>
  <sheetData>
    <row r="1" spans="1:1" ht="15.75" x14ac:dyDescent="0.25">
      <c r="A1" s="4" t="s">
        <v>83</v>
      </c>
    </row>
    <row r="2" spans="1:1" ht="15.75" x14ac:dyDescent="0.25">
      <c r="A2" s="5" t="s">
        <v>90</v>
      </c>
    </row>
    <row r="3" spans="1:1" x14ac:dyDescent="0.25">
      <c r="A3" s="6" t="s">
        <v>69</v>
      </c>
    </row>
    <row r="4" spans="1:1" x14ac:dyDescent="0.25">
      <c r="A4" s="7"/>
    </row>
    <row r="5" spans="1:1" s="19" customFormat="1" ht="336" x14ac:dyDescent="0.25">
      <c r="A5" s="18" t="s">
        <v>97</v>
      </c>
    </row>
    <row r="6" spans="1:1" ht="192" x14ac:dyDescent="0.25">
      <c r="A6" s="3" t="s">
        <v>128</v>
      </c>
    </row>
    <row r="7" spans="1:1" x14ac:dyDescent="0.25">
      <c r="A7" s="6" t="s">
        <v>70</v>
      </c>
    </row>
    <row r="8" spans="1:1" x14ac:dyDescent="0.25">
      <c r="A8" s="8"/>
    </row>
    <row r="9" spans="1:1" x14ac:dyDescent="0.25">
      <c r="A9" s="9" t="s">
        <v>84</v>
      </c>
    </row>
    <row r="10" spans="1:1" x14ac:dyDescent="0.25">
      <c r="A10" s="10" t="s">
        <v>71</v>
      </c>
    </row>
    <row r="11" spans="1:1" x14ac:dyDescent="0.25">
      <c r="A11" s="9" t="s">
        <v>86</v>
      </c>
    </row>
    <row r="12" spans="1:1" x14ac:dyDescent="0.25">
      <c r="A12" s="6" t="s">
        <v>72</v>
      </c>
    </row>
    <row r="13" spans="1:1" x14ac:dyDescent="0.25">
      <c r="A13" s="11"/>
    </row>
    <row r="14" spans="1:1" x14ac:dyDescent="0.25">
      <c r="A14" s="12" t="str">
        <f>'Figure 1'!A$1</f>
        <v>FIGURE 1 | Rémunération nette mensuelle en EQTP des lycéens professionnels de niveau CAP à BTS en emploi salarié privé un an après leur sortie de formation en 2021, par niveau de certification préparée</v>
      </c>
    </row>
    <row r="15" spans="1:1" x14ac:dyDescent="0.25">
      <c r="A15" s="12" t="str">
        <f>'Figure A en ligne'!A$1</f>
        <v>FIGURE A EN LIGNE | Modèle de régression linéaire</v>
      </c>
    </row>
    <row r="16" spans="1:1" x14ac:dyDescent="0.25">
      <c r="A16" s="12" t="str">
        <f>'Figure B en ligne'!A1</f>
        <v>FIGURE B EN LIGNE | Rémunération nette mensuelle des lycéens professionnels de niveau CAP à BTS en emploi salarié privé un après leur sortie de formation en 2021, par obtention du diplôme préparé*</v>
      </c>
    </row>
    <row r="17" spans="1:1" x14ac:dyDescent="0.25">
      <c r="A17" s="12" t="str">
        <f>'Figure 2'!A1</f>
        <v>FIGURE 2 | Rémunération nette mensuelle médiane des lycéens professionnels de niveau CAP à BTS insérés en emploi salarié privé un an après leur sortie de formation en 2021, par certification et spécialité préparées</v>
      </c>
    </row>
    <row r="18" spans="1:1" x14ac:dyDescent="0.25">
      <c r="A18" s="12" t="str">
        <f>'Figure C en ligne'!A1</f>
        <v>FIGURE C EN LIGNE | Rémunération nette mensuelle médiane en EQTP des lycéens professionnels de niveau CAP à BTS en emploi salarié privé un an après leur sortie de formation en 2021, par certification et spécialité préparées et sexe</v>
      </c>
    </row>
    <row r="19" spans="1:1" x14ac:dyDescent="0.25">
      <c r="A19" s="13"/>
    </row>
    <row r="20" spans="1:1" x14ac:dyDescent="0.25">
      <c r="A20" s="14" t="s">
        <v>73</v>
      </c>
    </row>
    <row r="21" spans="1:1" x14ac:dyDescent="0.25">
      <c r="A21" s="15"/>
    </row>
    <row r="22" spans="1:1" x14ac:dyDescent="0.25">
      <c r="A22" s="16" t="s">
        <v>89</v>
      </c>
    </row>
    <row r="23" spans="1:1" x14ac:dyDescent="0.25">
      <c r="A23" s="17"/>
    </row>
  </sheetData>
  <hyperlinks>
    <hyperlink ref="A22" r:id="rId1" display="mailto:DARES.communication@dares.travail.gouv.fr"/>
    <hyperlink ref="A14" location="'Graphique 1'!A1" display="'Graphique 1'!A1"/>
    <hyperlink ref="A15" location="'Graphique 2'!A1" display="'Graphique 2'!A1"/>
    <hyperlink ref="A16" location="'Tableau 2 en ligne'!A1" display="'Tableau 2 en ligne'!A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10" sqref="A10"/>
    </sheetView>
  </sheetViews>
  <sheetFormatPr baseColWidth="10" defaultRowHeight="15" x14ac:dyDescent="0.25"/>
  <cols>
    <col min="1" max="1" width="100.42578125" customWidth="1"/>
  </cols>
  <sheetData>
    <row r="1" spans="1:1" x14ac:dyDescent="0.25">
      <c r="A1" s="6" t="s">
        <v>85</v>
      </c>
    </row>
    <row r="2" spans="1:1" ht="30" x14ac:dyDescent="0.25">
      <c r="A2" s="20" t="s">
        <v>112</v>
      </c>
    </row>
    <row r="3" spans="1:1" ht="30" x14ac:dyDescent="0.25">
      <c r="A3" s="20" t="s">
        <v>111</v>
      </c>
    </row>
    <row r="4" spans="1:1" ht="30" x14ac:dyDescent="0.25">
      <c r="A4" s="20" t="s">
        <v>110</v>
      </c>
    </row>
  </sheetData>
  <hyperlinks>
    <hyperlink ref="A2" r:id="rId1" display="https://www.education.gouv.fr/insertion-professionnelle-des-lyceens-professionnels-de-niveau-cap-bts-deux-ans-apres-leur-sortie-d-414751"/>
    <hyperlink ref="A4" r:id="rId2" display="https://www.insee.fr/fr/statistiques/7707884"/>
    <hyperlink ref="A3" r:id="rId3" display="[2] Grandperrin N., Jounin E. (2024), « Note méthodologique - Rémunérations », Note méthodologique à télécharger, Dares."/>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zoomScale="130" zoomScaleNormal="130" workbookViewId="0">
      <selection activeCell="D27" sqref="D27"/>
    </sheetView>
  </sheetViews>
  <sheetFormatPr baseColWidth="10" defaultRowHeight="15" x14ac:dyDescent="0.25"/>
  <cols>
    <col min="10" max="15" width="15.7109375" customWidth="1"/>
  </cols>
  <sheetData>
    <row r="1" spans="1:15" x14ac:dyDescent="0.25">
      <c r="A1" s="1" t="s">
        <v>88</v>
      </c>
    </row>
    <row r="2" spans="1:15" x14ac:dyDescent="0.25">
      <c r="A2" t="s">
        <v>0</v>
      </c>
    </row>
    <row r="4" spans="1:15" ht="60" x14ac:dyDescent="0.25">
      <c r="J4" s="27" t="s">
        <v>1</v>
      </c>
      <c r="K4" s="27" t="s">
        <v>113</v>
      </c>
      <c r="L4" s="27" t="s">
        <v>2</v>
      </c>
      <c r="M4" s="27" t="s">
        <v>114</v>
      </c>
      <c r="N4" s="27" t="s">
        <v>4</v>
      </c>
      <c r="O4" s="27" t="s">
        <v>115</v>
      </c>
    </row>
    <row r="5" spans="1:15" x14ac:dyDescent="0.25">
      <c r="J5" s="28" t="s">
        <v>6</v>
      </c>
      <c r="K5" s="29">
        <v>1302.6400000000001</v>
      </c>
      <c r="L5" s="29">
        <v>1535</v>
      </c>
      <c r="M5" s="29">
        <v>1391</v>
      </c>
      <c r="N5" s="29">
        <v>1526</v>
      </c>
      <c r="O5" s="29">
        <v>1669</v>
      </c>
    </row>
    <row r="6" spans="1:15" x14ac:dyDescent="0.25">
      <c r="J6" s="28" t="s">
        <v>7</v>
      </c>
      <c r="K6" s="29">
        <v>1302.6400000000001</v>
      </c>
      <c r="L6" s="29">
        <v>1640</v>
      </c>
      <c r="M6" s="29">
        <v>1463</v>
      </c>
      <c r="N6" s="29">
        <v>1623</v>
      </c>
      <c r="O6" s="29">
        <v>1803</v>
      </c>
    </row>
    <row r="7" spans="1:15" x14ac:dyDescent="0.25">
      <c r="J7" s="28" t="s">
        <v>8</v>
      </c>
      <c r="K7" s="29">
        <v>1302.6400000000001</v>
      </c>
      <c r="L7" s="29">
        <v>1600</v>
      </c>
      <c r="M7" s="29">
        <v>1430</v>
      </c>
      <c r="N7" s="29">
        <v>1567</v>
      </c>
      <c r="O7" s="29">
        <v>1727</v>
      </c>
    </row>
    <row r="8" spans="1:15" x14ac:dyDescent="0.25">
      <c r="J8" s="28" t="s">
        <v>9</v>
      </c>
      <c r="K8" s="29">
        <v>1302.6400000000001</v>
      </c>
      <c r="L8" s="29">
        <v>1663</v>
      </c>
      <c r="M8" s="29">
        <v>1484</v>
      </c>
      <c r="N8" s="29">
        <v>1604</v>
      </c>
      <c r="O8" s="29">
        <v>1770</v>
      </c>
    </row>
    <row r="9" spans="1:15" x14ac:dyDescent="0.25">
      <c r="J9" s="28" t="s">
        <v>10</v>
      </c>
      <c r="K9" s="29">
        <v>1302.6400000000001</v>
      </c>
      <c r="L9" s="29">
        <v>1664</v>
      </c>
      <c r="M9" s="29">
        <v>1469</v>
      </c>
      <c r="N9" s="29">
        <v>1613</v>
      </c>
      <c r="O9" s="29">
        <v>1800</v>
      </c>
    </row>
    <row r="10" spans="1:15" x14ac:dyDescent="0.25">
      <c r="J10" s="28" t="s">
        <v>11</v>
      </c>
      <c r="K10" s="29">
        <v>1302.6400000000001</v>
      </c>
      <c r="L10" s="29">
        <v>1621</v>
      </c>
      <c r="M10" s="29">
        <v>1442</v>
      </c>
      <c r="N10" s="29">
        <v>1582</v>
      </c>
      <c r="O10" s="29">
        <v>1754</v>
      </c>
    </row>
    <row r="21" spans="1:1" x14ac:dyDescent="0.25">
      <c r="A21" s="2" t="s">
        <v>12</v>
      </c>
    </row>
    <row r="22" spans="1:1" x14ac:dyDescent="0.25">
      <c r="A22" s="2" t="s">
        <v>116</v>
      </c>
    </row>
    <row r="23" spans="1:1" x14ac:dyDescent="0.25">
      <c r="A23" s="2" t="s">
        <v>117</v>
      </c>
    </row>
    <row r="24" spans="1:1" x14ac:dyDescent="0.25">
      <c r="A24" s="2" t="s">
        <v>118</v>
      </c>
    </row>
    <row r="25" spans="1:1" x14ac:dyDescent="0.25">
      <c r="A25" s="2" t="s">
        <v>127</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zoomScale="145" zoomScaleNormal="145" workbookViewId="0">
      <selection activeCell="B9" sqref="B9"/>
    </sheetView>
  </sheetViews>
  <sheetFormatPr baseColWidth="10" defaultRowHeight="15" x14ac:dyDescent="0.25"/>
  <cols>
    <col min="1" max="1" width="15.7109375" customWidth="1"/>
    <col min="2" max="2" width="46.7109375" customWidth="1"/>
    <col min="3" max="3" width="15.85546875" customWidth="1"/>
    <col min="4" max="4" width="16.7109375" customWidth="1"/>
    <col min="5" max="5" width="14.7109375" customWidth="1"/>
    <col min="6" max="8" width="15.7109375" customWidth="1"/>
  </cols>
  <sheetData>
    <row r="1" spans="1:8" x14ac:dyDescent="0.25">
      <c r="A1" s="1" t="s">
        <v>13</v>
      </c>
    </row>
    <row r="2" spans="1:8" x14ac:dyDescent="0.25">
      <c r="A2" t="s">
        <v>0</v>
      </c>
    </row>
    <row r="4" spans="1:8" x14ac:dyDescent="0.25">
      <c r="A4" s="27" t="s">
        <v>14</v>
      </c>
      <c r="B4" s="27" t="s">
        <v>14</v>
      </c>
      <c r="C4" s="27" t="s">
        <v>15</v>
      </c>
      <c r="D4" s="27" t="s">
        <v>16</v>
      </c>
      <c r="E4" s="27" t="s">
        <v>17</v>
      </c>
      <c r="F4" s="27" t="s">
        <v>15</v>
      </c>
      <c r="G4" s="27" t="s">
        <v>16</v>
      </c>
      <c r="H4" s="27" t="s">
        <v>17</v>
      </c>
    </row>
    <row r="5" spans="1:8" x14ac:dyDescent="0.25">
      <c r="A5" s="28" t="s">
        <v>18</v>
      </c>
      <c r="B5" s="30" t="s">
        <v>18</v>
      </c>
      <c r="C5" s="33">
        <v>1600.38</v>
      </c>
      <c r="D5" s="34" t="s">
        <v>19</v>
      </c>
      <c r="E5" s="34">
        <v>0</v>
      </c>
      <c r="F5" s="29">
        <v>1532.66</v>
      </c>
      <c r="G5" s="30" t="s">
        <v>19</v>
      </c>
      <c r="H5" s="34">
        <v>0</v>
      </c>
    </row>
    <row r="6" spans="1:8" ht="15" customHeight="1" x14ac:dyDescent="0.25">
      <c r="A6" s="39" t="s">
        <v>1</v>
      </c>
      <c r="B6" s="30" t="s">
        <v>6</v>
      </c>
      <c r="C6" s="33">
        <v>-65.58</v>
      </c>
      <c r="D6" s="34" t="s">
        <v>19</v>
      </c>
      <c r="E6" s="34">
        <v>0</v>
      </c>
      <c r="F6" s="29">
        <v>-73.099999999999994</v>
      </c>
      <c r="G6" s="30" t="s">
        <v>19</v>
      </c>
      <c r="H6" s="34">
        <v>0</v>
      </c>
    </row>
    <row r="7" spans="1:8" x14ac:dyDescent="0.25">
      <c r="A7" s="39"/>
      <c r="B7" s="30" t="s">
        <v>7</v>
      </c>
      <c r="C7" s="33">
        <v>39.94</v>
      </c>
      <c r="D7" s="34" t="s">
        <v>20</v>
      </c>
      <c r="E7" s="34">
        <v>0.01</v>
      </c>
      <c r="F7" s="29">
        <v>33.86</v>
      </c>
      <c r="G7" s="30" t="s">
        <v>21</v>
      </c>
      <c r="H7" s="34">
        <v>0.06</v>
      </c>
    </row>
    <row r="8" spans="1:8" x14ac:dyDescent="0.25">
      <c r="A8" s="39"/>
      <c r="B8" s="31" t="s">
        <v>74</v>
      </c>
      <c r="C8" s="35" t="s">
        <v>75</v>
      </c>
      <c r="D8" s="34"/>
      <c r="E8" s="34"/>
      <c r="F8" s="36" t="s">
        <v>75</v>
      </c>
      <c r="G8" s="30"/>
      <c r="H8" s="34"/>
    </row>
    <row r="9" spans="1:8" x14ac:dyDescent="0.25">
      <c r="A9" s="39"/>
      <c r="B9" s="30" t="s">
        <v>9</v>
      </c>
      <c r="C9" s="33">
        <v>63.11</v>
      </c>
      <c r="D9" s="34" t="s">
        <v>19</v>
      </c>
      <c r="E9" s="34">
        <v>0</v>
      </c>
      <c r="F9" s="29">
        <v>40.51</v>
      </c>
      <c r="G9" s="30" t="s">
        <v>21</v>
      </c>
      <c r="H9" s="34">
        <v>7.0000000000000007E-2</v>
      </c>
    </row>
    <row r="10" spans="1:8" ht="15" customHeight="1" x14ac:dyDescent="0.25">
      <c r="A10" s="39"/>
      <c r="B10" s="30" t="s">
        <v>10</v>
      </c>
      <c r="C10" s="33">
        <v>63.13</v>
      </c>
      <c r="D10" s="34" t="s">
        <v>19</v>
      </c>
      <c r="E10" s="34">
        <v>0</v>
      </c>
      <c r="F10" s="29">
        <v>76.680000000000007</v>
      </c>
      <c r="G10" s="30" t="s">
        <v>19</v>
      </c>
      <c r="H10" s="34">
        <v>0</v>
      </c>
    </row>
    <row r="11" spans="1:8" ht="30" customHeight="1" x14ac:dyDescent="0.25">
      <c r="A11" s="39" t="s">
        <v>22</v>
      </c>
      <c r="B11" s="30" t="s">
        <v>23</v>
      </c>
      <c r="C11" s="30"/>
      <c r="D11" s="37"/>
      <c r="E11" s="37"/>
      <c r="F11" s="29">
        <v>-81.62</v>
      </c>
      <c r="G11" s="30" t="s">
        <v>14</v>
      </c>
      <c r="H11" s="34">
        <v>0.17</v>
      </c>
    </row>
    <row r="12" spans="1:8" x14ac:dyDescent="0.25">
      <c r="A12" s="39"/>
      <c r="B12" s="30" t="s">
        <v>24</v>
      </c>
      <c r="C12" s="30"/>
      <c r="D12" s="30"/>
      <c r="E12" s="30"/>
      <c r="F12" s="29">
        <v>61.85</v>
      </c>
      <c r="G12" s="30" t="s">
        <v>19</v>
      </c>
      <c r="H12" s="34">
        <v>0</v>
      </c>
    </row>
    <row r="13" spans="1:8" x14ac:dyDescent="0.25">
      <c r="A13" s="39"/>
      <c r="B13" s="30" t="s">
        <v>94</v>
      </c>
      <c r="C13" s="30"/>
      <c r="D13" s="30"/>
      <c r="E13" s="30"/>
      <c r="F13" s="29">
        <v>64.680000000000007</v>
      </c>
      <c r="G13" s="30" t="s">
        <v>19</v>
      </c>
      <c r="H13" s="34">
        <v>0</v>
      </c>
    </row>
    <row r="14" spans="1:8" x14ac:dyDescent="0.25">
      <c r="A14" s="39"/>
      <c r="B14" s="30" t="s">
        <v>25</v>
      </c>
      <c r="C14" s="30"/>
      <c r="D14" s="30"/>
      <c r="E14" s="30"/>
      <c r="F14" s="29">
        <v>41.44</v>
      </c>
      <c r="G14" s="30" t="s">
        <v>20</v>
      </c>
      <c r="H14" s="34">
        <v>0.02</v>
      </c>
    </row>
    <row r="15" spans="1:8" x14ac:dyDescent="0.25">
      <c r="A15" s="39"/>
      <c r="B15" s="30" t="s">
        <v>26</v>
      </c>
      <c r="C15" s="30"/>
      <c r="D15" s="30"/>
      <c r="E15" s="30"/>
      <c r="F15" s="29">
        <v>37.020000000000003</v>
      </c>
      <c r="G15" s="30" t="s">
        <v>19</v>
      </c>
      <c r="H15" s="34">
        <v>0</v>
      </c>
    </row>
    <row r="16" spans="1:8" x14ac:dyDescent="0.25">
      <c r="A16" s="39"/>
      <c r="B16" s="30" t="s">
        <v>27</v>
      </c>
      <c r="C16" s="30"/>
      <c r="D16" s="30"/>
      <c r="E16" s="30"/>
      <c r="F16" s="29">
        <v>-4.1100000000000003</v>
      </c>
      <c r="G16" s="30" t="s">
        <v>14</v>
      </c>
      <c r="H16" s="34">
        <v>0.68</v>
      </c>
    </row>
    <row r="17" spans="1:8" x14ac:dyDescent="0.25">
      <c r="A17" s="39"/>
      <c r="B17" s="30" t="s">
        <v>93</v>
      </c>
      <c r="C17" s="30"/>
      <c r="D17" s="30"/>
      <c r="E17" s="30"/>
      <c r="F17" s="29">
        <v>30.65</v>
      </c>
      <c r="G17" s="30" t="s">
        <v>19</v>
      </c>
      <c r="H17" s="34">
        <v>0</v>
      </c>
    </row>
    <row r="18" spans="1:8" x14ac:dyDescent="0.25">
      <c r="A18" s="39"/>
      <c r="B18" s="30" t="s">
        <v>28</v>
      </c>
      <c r="C18" s="30"/>
      <c r="D18" s="30"/>
      <c r="E18" s="30"/>
      <c r="F18" s="29">
        <v>20.16</v>
      </c>
      <c r="G18" s="30" t="s">
        <v>14</v>
      </c>
      <c r="H18" s="34">
        <v>0.1</v>
      </c>
    </row>
    <row r="19" spans="1:8" x14ac:dyDescent="0.25">
      <c r="A19" s="39"/>
      <c r="B19" s="30" t="s">
        <v>29</v>
      </c>
      <c r="C19" s="30"/>
      <c r="D19" s="30"/>
      <c r="E19" s="30"/>
      <c r="F19" s="29">
        <v>144.31</v>
      </c>
      <c r="G19" s="30" t="s">
        <v>19</v>
      </c>
      <c r="H19" s="34">
        <v>0</v>
      </c>
    </row>
    <row r="20" spans="1:8" x14ac:dyDescent="0.25">
      <c r="A20" s="39"/>
      <c r="B20" s="31" t="s">
        <v>76</v>
      </c>
      <c r="C20" s="31"/>
      <c r="D20" s="31"/>
      <c r="E20" s="31"/>
      <c r="F20" s="36" t="s">
        <v>75</v>
      </c>
      <c r="G20" s="30"/>
      <c r="H20" s="34"/>
    </row>
    <row r="21" spans="1:8" x14ac:dyDescent="0.25">
      <c r="A21" s="39"/>
      <c r="B21" s="30" t="s">
        <v>30</v>
      </c>
      <c r="C21" s="30"/>
      <c r="D21" s="30"/>
      <c r="E21" s="30"/>
      <c r="F21" s="29">
        <v>-2.5099999999999998</v>
      </c>
      <c r="G21" s="30" t="s">
        <v>14</v>
      </c>
      <c r="H21" s="34">
        <v>0.76</v>
      </c>
    </row>
    <row r="22" spans="1:8" x14ac:dyDescent="0.25">
      <c r="A22" s="39"/>
      <c r="B22" s="30" t="s">
        <v>31</v>
      </c>
      <c r="C22" s="30"/>
      <c r="D22" s="30"/>
      <c r="E22" s="30"/>
      <c r="F22" s="29">
        <v>4.75</v>
      </c>
      <c r="G22" s="30" t="s">
        <v>14</v>
      </c>
      <c r="H22" s="34">
        <v>0.66</v>
      </c>
    </row>
    <row r="23" spans="1:8" x14ac:dyDescent="0.25">
      <c r="A23" s="39"/>
      <c r="B23" s="30" t="s">
        <v>32</v>
      </c>
      <c r="C23" s="30"/>
      <c r="D23" s="30"/>
      <c r="E23" s="30"/>
      <c r="F23" s="29">
        <v>64.7</v>
      </c>
      <c r="G23" s="30" t="s">
        <v>19</v>
      </c>
      <c r="H23" s="34">
        <v>0</v>
      </c>
    </row>
    <row r="24" spans="1:8" x14ac:dyDescent="0.25">
      <c r="A24" s="39"/>
      <c r="B24" s="30" t="s">
        <v>33</v>
      </c>
      <c r="C24" s="30"/>
      <c r="D24" s="30"/>
      <c r="E24" s="30"/>
      <c r="F24" s="29">
        <v>-87.25</v>
      </c>
      <c r="G24" s="30" t="s">
        <v>19</v>
      </c>
      <c r="H24" s="34">
        <v>0</v>
      </c>
    </row>
    <row r="25" spans="1:8" x14ac:dyDescent="0.25">
      <c r="A25" s="39"/>
      <c r="B25" s="30" t="s">
        <v>34</v>
      </c>
      <c r="C25" s="30"/>
      <c r="D25" s="30"/>
      <c r="E25" s="30"/>
      <c r="F25" s="29">
        <v>62.8</v>
      </c>
      <c r="G25" s="30" t="s">
        <v>19</v>
      </c>
      <c r="H25" s="34">
        <v>0</v>
      </c>
    </row>
    <row r="26" spans="1:8" x14ac:dyDescent="0.25">
      <c r="A26" s="39"/>
      <c r="B26" s="30" t="s">
        <v>35</v>
      </c>
      <c r="C26" s="30"/>
      <c r="D26" s="30"/>
      <c r="E26" s="30"/>
      <c r="F26" s="29">
        <v>21.63</v>
      </c>
      <c r="G26" s="30" t="s">
        <v>14</v>
      </c>
      <c r="H26" s="34">
        <v>0.18</v>
      </c>
    </row>
    <row r="27" spans="1:8" x14ac:dyDescent="0.25">
      <c r="A27" s="39" t="s">
        <v>36</v>
      </c>
      <c r="B27" s="31" t="s">
        <v>77</v>
      </c>
      <c r="C27" s="31"/>
      <c r="D27" s="31"/>
      <c r="E27" s="31"/>
      <c r="F27" s="36" t="s">
        <v>75</v>
      </c>
      <c r="G27" s="30"/>
      <c r="H27" s="34"/>
    </row>
    <row r="28" spans="1:8" x14ac:dyDescent="0.25">
      <c r="A28" s="39"/>
      <c r="B28" s="31" t="s">
        <v>78</v>
      </c>
      <c r="C28" s="31"/>
      <c r="D28" s="31"/>
      <c r="E28" s="31"/>
      <c r="F28" s="29">
        <v>57</v>
      </c>
      <c r="G28" s="30" t="s">
        <v>19</v>
      </c>
      <c r="H28" s="34">
        <v>0</v>
      </c>
    </row>
    <row r="29" spans="1:8" x14ac:dyDescent="0.25">
      <c r="A29" s="39" t="s">
        <v>37</v>
      </c>
      <c r="B29" s="31" t="s">
        <v>79</v>
      </c>
      <c r="C29" s="31"/>
      <c r="D29" s="31"/>
      <c r="E29" s="31"/>
      <c r="F29" s="36" t="s">
        <v>75</v>
      </c>
      <c r="G29" s="30"/>
      <c r="H29" s="34"/>
    </row>
    <row r="30" spans="1:8" x14ac:dyDescent="0.25">
      <c r="A30" s="39"/>
      <c r="B30" s="31" t="s">
        <v>80</v>
      </c>
      <c r="C30" s="31"/>
      <c r="D30" s="31"/>
      <c r="E30" s="31"/>
      <c r="F30" s="29">
        <v>8.52</v>
      </c>
      <c r="G30" s="30" t="s">
        <v>14</v>
      </c>
      <c r="H30" s="34">
        <v>0.16</v>
      </c>
    </row>
    <row r="31" spans="1:8" x14ac:dyDescent="0.25">
      <c r="A31" s="22"/>
      <c r="B31" s="23"/>
      <c r="C31" s="23"/>
      <c r="D31" s="23"/>
      <c r="E31" s="23"/>
      <c r="F31" s="24"/>
      <c r="G31" s="25"/>
      <c r="H31" s="26"/>
    </row>
    <row r="32" spans="1:8" ht="12.75" customHeight="1" x14ac:dyDescent="0.25"/>
    <row r="33" spans="1:1" x14ac:dyDescent="0.25">
      <c r="A33" s="2" t="s">
        <v>119</v>
      </c>
    </row>
    <row r="34" spans="1:1" x14ac:dyDescent="0.25">
      <c r="A34" s="2" t="s">
        <v>120</v>
      </c>
    </row>
    <row r="35" spans="1:1" x14ac:dyDescent="0.25">
      <c r="A35" s="2" t="s">
        <v>117</v>
      </c>
    </row>
    <row r="36" spans="1:1" x14ac:dyDescent="0.25">
      <c r="A36" s="2" t="s">
        <v>121</v>
      </c>
    </row>
    <row r="37" spans="1:1" x14ac:dyDescent="0.25">
      <c r="A37" s="2" t="s">
        <v>127</v>
      </c>
    </row>
  </sheetData>
  <mergeCells count="4">
    <mergeCell ref="A29:A30"/>
    <mergeCell ref="A11:A26"/>
    <mergeCell ref="A6:A10"/>
    <mergeCell ref="A27:A28"/>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zoomScale="145" zoomScaleNormal="145" workbookViewId="0">
      <selection activeCell="B6" sqref="B6"/>
    </sheetView>
  </sheetViews>
  <sheetFormatPr baseColWidth="10" defaultRowHeight="15" x14ac:dyDescent="0.25"/>
  <cols>
    <col min="1" max="1" width="15.7109375" customWidth="1"/>
    <col min="2" max="2" width="24.85546875" customWidth="1"/>
    <col min="3" max="6" width="15.7109375" customWidth="1"/>
  </cols>
  <sheetData>
    <row r="1" spans="1:6" x14ac:dyDescent="0.25">
      <c r="A1" s="1" t="s">
        <v>91</v>
      </c>
    </row>
    <row r="2" spans="1:6" x14ac:dyDescent="0.25">
      <c r="A2" t="s">
        <v>0</v>
      </c>
    </row>
    <row r="4" spans="1:6" ht="30" x14ac:dyDescent="0.25">
      <c r="A4" s="27" t="s">
        <v>1</v>
      </c>
      <c r="B4" s="27" t="s">
        <v>38</v>
      </c>
      <c r="C4" s="27" t="s">
        <v>2</v>
      </c>
      <c r="D4" s="27" t="s">
        <v>3</v>
      </c>
      <c r="E4" s="27" t="s">
        <v>4</v>
      </c>
      <c r="F4" s="27" t="s">
        <v>5</v>
      </c>
    </row>
    <row r="5" spans="1:6" x14ac:dyDescent="0.25">
      <c r="A5" s="39" t="s">
        <v>6</v>
      </c>
      <c r="B5" s="30" t="s">
        <v>98</v>
      </c>
      <c r="C5" s="29">
        <v>1540</v>
      </c>
      <c r="D5" s="29">
        <v>1394</v>
      </c>
      <c r="E5" s="29">
        <v>1526</v>
      </c>
      <c r="F5" s="29">
        <v>1673</v>
      </c>
    </row>
    <row r="6" spans="1:6" x14ac:dyDescent="0.25">
      <c r="A6" s="39" t="s">
        <v>12</v>
      </c>
      <c r="B6" s="30" t="s">
        <v>101</v>
      </c>
      <c r="C6" s="29">
        <v>1512</v>
      </c>
      <c r="D6" s="29">
        <v>1389</v>
      </c>
      <c r="E6" s="29">
        <v>1525</v>
      </c>
      <c r="F6" s="29">
        <v>1649</v>
      </c>
    </row>
    <row r="7" spans="1:6" x14ac:dyDescent="0.25">
      <c r="A7" s="39" t="s">
        <v>12</v>
      </c>
      <c r="B7" s="30" t="s">
        <v>104</v>
      </c>
      <c r="C7" s="29">
        <v>1535</v>
      </c>
      <c r="D7" s="29">
        <v>1391</v>
      </c>
      <c r="E7" s="29">
        <v>1526</v>
      </c>
      <c r="F7" s="29">
        <v>1669</v>
      </c>
    </row>
    <row r="8" spans="1:6" x14ac:dyDescent="0.25">
      <c r="A8" s="39" t="s">
        <v>7</v>
      </c>
      <c r="B8" s="30" t="s">
        <v>98</v>
      </c>
      <c r="C8" s="29">
        <v>1655</v>
      </c>
      <c r="D8" s="29">
        <v>1479</v>
      </c>
      <c r="E8" s="29">
        <v>1641</v>
      </c>
      <c r="F8" s="29">
        <v>1827</v>
      </c>
    </row>
    <row r="9" spans="1:6" x14ac:dyDescent="0.25">
      <c r="A9" s="39" t="s">
        <v>12</v>
      </c>
      <c r="B9" s="30" t="s">
        <v>101</v>
      </c>
      <c r="C9" s="29">
        <v>1589</v>
      </c>
      <c r="D9" s="29">
        <v>1430</v>
      </c>
      <c r="E9" s="29">
        <v>1575</v>
      </c>
      <c r="F9" s="29">
        <v>1735</v>
      </c>
    </row>
    <row r="10" spans="1:6" x14ac:dyDescent="0.25">
      <c r="A10" s="39" t="s">
        <v>12</v>
      </c>
      <c r="B10" s="30" t="s">
        <v>104</v>
      </c>
      <c r="C10" s="29">
        <v>1640</v>
      </c>
      <c r="D10" s="29">
        <v>1463</v>
      </c>
      <c r="E10" s="29">
        <v>1623</v>
      </c>
      <c r="F10" s="29">
        <v>1803</v>
      </c>
    </row>
    <row r="11" spans="1:6" x14ac:dyDescent="0.25">
      <c r="A11" s="39" t="s">
        <v>8</v>
      </c>
      <c r="B11" s="30" t="s">
        <v>100</v>
      </c>
      <c r="C11" s="29">
        <v>1592</v>
      </c>
      <c r="D11" s="29">
        <v>1431</v>
      </c>
      <c r="E11" s="29">
        <v>1567</v>
      </c>
      <c r="F11" s="29">
        <v>1727</v>
      </c>
    </row>
    <row r="12" spans="1:6" x14ac:dyDescent="0.25">
      <c r="A12" s="39" t="s">
        <v>12</v>
      </c>
      <c r="B12" s="30" t="s">
        <v>105</v>
      </c>
      <c r="C12" s="29">
        <v>1636</v>
      </c>
      <c r="D12" s="29">
        <v>1426</v>
      </c>
      <c r="E12" s="29">
        <v>1566</v>
      </c>
      <c r="F12" s="29">
        <v>1723</v>
      </c>
    </row>
    <row r="13" spans="1:6" x14ac:dyDescent="0.25">
      <c r="A13" s="39" t="s">
        <v>12</v>
      </c>
      <c r="B13" s="30" t="s">
        <v>104</v>
      </c>
      <c r="C13" s="29">
        <v>1600</v>
      </c>
      <c r="D13" s="29">
        <v>1430</v>
      </c>
      <c r="E13" s="29">
        <v>1567</v>
      </c>
      <c r="F13" s="29">
        <v>1727</v>
      </c>
    </row>
    <row r="14" spans="1:6" x14ac:dyDescent="0.25">
      <c r="A14" s="39" t="s">
        <v>9</v>
      </c>
      <c r="B14" s="30" t="s">
        <v>99</v>
      </c>
      <c r="C14" s="29">
        <v>1675</v>
      </c>
      <c r="D14" s="29">
        <v>1493</v>
      </c>
      <c r="E14" s="29">
        <v>1609</v>
      </c>
      <c r="F14" s="29">
        <v>1769</v>
      </c>
    </row>
    <row r="15" spans="1:6" x14ac:dyDescent="0.25">
      <c r="A15" s="39" t="s">
        <v>12</v>
      </c>
      <c r="B15" s="30" t="s">
        <v>106</v>
      </c>
      <c r="C15" s="29">
        <v>1653</v>
      </c>
      <c r="D15" s="29">
        <v>1486</v>
      </c>
      <c r="E15" s="29">
        <v>1611</v>
      </c>
      <c r="F15" s="29">
        <v>1746</v>
      </c>
    </row>
    <row r="16" spans="1:6" x14ac:dyDescent="0.25">
      <c r="A16" s="39" t="s">
        <v>12</v>
      </c>
      <c r="B16" s="30" t="s">
        <v>104</v>
      </c>
      <c r="C16" s="29">
        <v>1663</v>
      </c>
      <c r="D16" s="29">
        <v>1484</v>
      </c>
      <c r="E16" s="29">
        <v>1604</v>
      </c>
      <c r="F16" s="29">
        <v>1770</v>
      </c>
    </row>
    <row r="17" spans="1:6" x14ac:dyDescent="0.25">
      <c r="A17" s="39" t="s">
        <v>10</v>
      </c>
      <c r="B17" s="30" t="s">
        <v>107</v>
      </c>
      <c r="C17" s="29">
        <v>1666</v>
      </c>
      <c r="D17" s="29">
        <v>1471</v>
      </c>
      <c r="E17" s="29">
        <v>1616</v>
      </c>
      <c r="F17" s="29">
        <v>1804</v>
      </c>
    </row>
    <row r="18" spans="1:6" x14ac:dyDescent="0.25">
      <c r="A18" s="39" t="s">
        <v>12</v>
      </c>
      <c r="B18" s="30" t="s">
        <v>103</v>
      </c>
      <c r="C18" s="29">
        <v>1643</v>
      </c>
      <c r="D18" s="29">
        <v>1452</v>
      </c>
      <c r="E18" s="29">
        <v>1590</v>
      </c>
      <c r="F18" s="29">
        <v>1773</v>
      </c>
    </row>
    <row r="19" spans="1:6" x14ac:dyDescent="0.25">
      <c r="A19" s="39" t="s">
        <v>12</v>
      </c>
      <c r="B19" s="30" t="s">
        <v>104</v>
      </c>
      <c r="C19" s="29">
        <v>1664</v>
      </c>
      <c r="D19" s="29">
        <v>1469</v>
      </c>
      <c r="E19" s="29">
        <v>1613</v>
      </c>
      <c r="F19" s="29">
        <v>1800</v>
      </c>
    </row>
    <row r="20" spans="1:6" x14ac:dyDescent="0.25">
      <c r="A20" s="39" t="s">
        <v>11</v>
      </c>
      <c r="B20" s="30" t="s">
        <v>108</v>
      </c>
      <c r="C20" s="29">
        <v>1621</v>
      </c>
      <c r="D20" s="29">
        <v>1444</v>
      </c>
      <c r="E20" s="29">
        <v>1585</v>
      </c>
      <c r="F20" s="29">
        <v>1758</v>
      </c>
    </row>
    <row r="21" spans="1:6" x14ac:dyDescent="0.25">
      <c r="A21" s="39" t="s">
        <v>12</v>
      </c>
      <c r="B21" s="30" t="s">
        <v>109</v>
      </c>
      <c r="C21" s="29">
        <v>1624</v>
      </c>
      <c r="D21" s="29">
        <v>1431</v>
      </c>
      <c r="E21" s="29">
        <v>1569</v>
      </c>
      <c r="F21" s="29">
        <v>1730</v>
      </c>
    </row>
    <row r="22" spans="1:6" x14ac:dyDescent="0.25">
      <c r="A22" s="39" t="s">
        <v>12</v>
      </c>
      <c r="B22" s="30" t="s">
        <v>104</v>
      </c>
      <c r="C22" s="29">
        <v>1621</v>
      </c>
      <c r="D22" s="29">
        <v>1442</v>
      </c>
      <c r="E22" s="29">
        <v>1582</v>
      </c>
      <c r="F22" s="29">
        <v>1754</v>
      </c>
    </row>
    <row r="24" spans="1:6" x14ac:dyDescent="0.25">
      <c r="A24" s="2" t="s">
        <v>102</v>
      </c>
    </row>
    <row r="25" spans="1:6" x14ac:dyDescent="0.25">
      <c r="A25" s="2" t="s">
        <v>123</v>
      </c>
    </row>
    <row r="26" spans="1:6" x14ac:dyDescent="0.25">
      <c r="A26" s="2" t="s">
        <v>122</v>
      </c>
    </row>
    <row r="27" spans="1:6" x14ac:dyDescent="0.25">
      <c r="A27" s="2" t="s">
        <v>118</v>
      </c>
    </row>
    <row r="28" spans="1:6" x14ac:dyDescent="0.25">
      <c r="A28" s="2" t="s">
        <v>127</v>
      </c>
    </row>
  </sheetData>
  <mergeCells count="6">
    <mergeCell ref="A20:A22"/>
    <mergeCell ref="A5:A7"/>
    <mergeCell ref="A8:A10"/>
    <mergeCell ref="A11:A13"/>
    <mergeCell ref="A14:A16"/>
    <mergeCell ref="A17:A19"/>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zoomScale="145" zoomScaleNormal="145" workbookViewId="0">
      <selection activeCell="A29" sqref="A29"/>
    </sheetView>
  </sheetViews>
  <sheetFormatPr baseColWidth="10" defaultRowHeight="15" x14ac:dyDescent="0.25"/>
  <cols>
    <col min="10" max="10" width="15.7109375" customWidth="1"/>
    <col min="11" max="11" width="32.28515625" customWidth="1"/>
    <col min="12" max="17" width="15.7109375" customWidth="1"/>
  </cols>
  <sheetData>
    <row r="1" spans="1:18" x14ac:dyDescent="0.25">
      <c r="A1" s="1" t="s">
        <v>39</v>
      </c>
    </row>
    <row r="2" spans="1:18" x14ac:dyDescent="0.25">
      <c r="A2" t="s">
        <v>0</v>
      </c>
    </row>
    <row r="4" spans="1:18" ht="75" x14ac:dyDescent="0.25">
      <c r="J4" s="27" t="s">
        <v>40</v>
      </c>
      <c r="K4" s="27" t="s">
        <v>41</v>
      </c>
      <c r="L4" s="27" t="s">
        <v>6</v>
      </c>
      <c r="M4" s="27" t="s">
        <v>7</v>
      </c>
      <c r="N4" s="27" t="s">
        <v>8</v>
      </c>
      <c r="O4" s="27" t="s">
        <v>42</v>
      </c>
      <c r="P4" s="27" t="s">
        <v>10</v>
      </c>
      <c r="Q4" s="27" t="s">
        <v>11</v>
      </c>
    </row>
    <row r="5" spans="1:18" x14ac:dyDescent="0.25">
      <c r="J5" s="28" t="s">
        <v>11</v>
      </c>
      <c r="K5" s="30" t="s">
        <v>43</v>
      </c>
      <c r="L5" s="29">
        <v>1526</v>
      </c>
      <c r="M5" s="29">
        <v>1623</v>
      </c>
      <c r="N5" s="29">
        <v>1567</v>
      </c>
      <c r="O5" s="29">
        <v>1604</v>
      </c>
      <c r="P5" s="29">
        <v>1613</v>
      </c>
      <c r="Q5" s="29">
        <v>1582</v>
      </c>
      <c r="R5" s="21"/>
    </row>
    <row r="6" spans="1:18" x14ac:dyDescent="0.25">
      <c r="J6" s="39" t="s">
        <v>44</v>
      </c>
      <c r="K6" s="30" t="s">
        <v>45</v>
      </c>
      <c r="L6" s="29">
        <v>1522</v>
      </c>
      <c r="M6" s="29">
        <v>1603</v>
      </c>
      <c r="N6" s="29">
        <v>1560</v>
      </c>
      <c r="O6" s="29">
        <v>1588</v>
      </c>
      <c r="P6" s="29">
        <v>1597</v>
      </c>
      <c r="Q6" s="29">
        <v>1575</v>
      </c>
      <c r="R6" s="21"/>
    </row>
    <row r="7" spans="1:18" x14ac:dyDescent="0.25">
      <c r="J7" s="39"/>
      <c r="K7" s="30" t="s">
        <v>46</v>
      </c>
      <c r="L7" s="29">
        <v>1516</v>
      </c>
      <c r="M7" s="29">
        <v>1515</v>
      </c>
      <c r="N7" s="29">
        <v>1549</v>
      </c>
      <c r="O7" s="29" t="s">
        <v>12</v>
      </c>
      <c r="P7" s="29">
        <v>1691</v>
      </c>
      <c r="Q7" s="29">
        <v>1573</v>
      </c>
      <c r="R7" s="21"/>
    </row>
    <row r="8" spans="1:18" x14ac:dyDescent="0.25">
      <c r="J8" s="39"/>
      <c r="K8" s="30" t="s">
        <v>47</v>
      </c>
      <c r="L8" s="29">
        <v>1539</v>
      </c>
      <c r="M8" s="29">
        <v>1681</v>
      </c>
      <c r="N8" s="29">
        <v>1596</v>
      </c>
      <c r="O8" s="29">
        <v>1624</v>
      </c>
      <c r="P8" s="29">
        <v>1654</v>
      </c>
      <c r="Q8" s="29">
        <v>1621</v>
      </c>
      <c r="R8" s="21"/>
    </row>
    <row r="9" spans="1:18" x14ac:dyDescent="0.25">
      <c r="J9" s="39"/>
      <c r="K9" s="30" t="s">
        <v>48</v>
      </c>
      <c r="L9" s="29">
        <v>1443</v>
      </c>
      <c r="M9" s="29">
        <v>1363</v>
      </c>
      <c r="N9" s="29">
        <v>1465</v>
      </c>
      <c r="O9" s="29" t="s">
        <v>12</v>
      </c>
      <c r="P9" s="29">
        <v>1503</v>
      </c>
      <c r="Q9" s="29">
        <v>1473</v>
      </c>
      <c r="R9" s="21"/>
    </row>
    <row r="10" spans="1:18" x14ac:dyDescent="0.25">
      <c r="J10" s="39"/>
      <c r="K10" s="30" t="s">
        <v>49</v>
      </c>
      <c r="L10" s="29">
        <v>1460</v>
      </c>
      <c r="M10" s="29">
        <v>1571</v>
      </c>
      <c r="N10" s="29">
        <v>1582</v>
      </c>
      <c r="O10" s="29">
        <v>1561</v>
      </c>
      <c r="P10" s="29">
        <v>1633</v>
      </c>
      <c r="Q10" s="29">
        <v>1590</v>
      </c>
      <c r="R10" s="21"/>
    </row>
    <row r="11" spans="1:18" x14ac:dyDescent="0.25">
      <c r="J11" s="39"/>
      <c r="K11" s="30" t="s">
        <v>50</v>
      </c>
      <c r="L11" s="29">
        <v>1557</v>
      </c>
      <c r="M11" s="29" t="s">
        <v>12</v>
      </c>
      <c r="N11" s="29">
        <v>1526</v>
      </c>
      <c r="O11" s="29" t="s">
        <v>12</v>
      </c>
      <c r="P11" s="29">
        <v>1583</v>
      </c>
      <c r="Q11" s="29">
        <v>1576</v>
      </c>
      <c r="R11" s="21"/>
    </row>
    <row r="12" spans="1:18" x14ac:dyDescent="0.25">
      <c r="J12" s="39"/>
      <c r="K12" s="30" t="s">
        <v>87</v>
      </c>
      <c r="L12" s="32">
        <v>1488</v>
      </c>
      <c r="M12" s="32" t="s">
        <v>12</v>
      </c>
      <c r="N12" s="32">
        <v>1541</v>
      </c>
      <c r="O12" s="32" t="s">
        <v>51</v>
      </c>
      <c r="P12" s="32">
        <v>1579</v>
      </c>
      <c r="Q12" s="32">
        <v>1555</v>
      </c>
      <c r="R12" s="21"/>
    </row>
    <row r="13" spans="1:18" x14ac:dyDescent="0.25">
      <c r="J13" s="39"/>
      <c r="K13" s="30" t="s">
        <v>52</v>
      </c>
      <c r="L13" s="32">
        <v>1663</v>
      </c>
      <c r="M13" s="32" t="s">
        <v>12</v>
      </c>
      <c r="N13" s="32">
        <v>1653</v>
      </c>
      <c r="O13" s="32" t="s">
        <v>51</v>
      </c>
      <c r="P13" s="32">
        <v>1637</v>
      </c>
      <c r="Q13" s="32">
        <v>1653</v>
      </c>
      <c r="R13" s="21"/>
    </row>
    <row r="14" spans="1:18" x14ac:dyDescent="0.25">
      <c r="J14" s="39"/>
      <c r="K14" s="30" t="s">
        <v>53</v>
      </c>
      <c r="L14" s="32" t="s">
        <v>12</v>
      </c>
      <c r="M14" s="32" t="s">
        <v>12</v>
      </c>
      <c r="N14" s="32">
        <v>1541</v>
      </c>
      <c r="O14" s="32" t="s">
        <v>51</v>
      </c>
      <c r="P14" s="32">
        <v>1582</v>
      </c>
      <c r="Q14" s="32">
        <v>1567</v>
      </c>
      <c r="R14" s="21"/>
    </row>
    <row r="15" spans="1:18" x14ac:dyDescent="0.25">
      <c r="J15" s="39" t="s">
        <v>54</v>
      </c>
      <c r="K15" s="30" t="s">
        <v>55</v>
      </c>
      <c r="L15" s="32">
        <v>1528</v>
      </c>
      <c r="M15" s="32">
        <v>1647</v>
      </c>
      <c r="N15" s="32">
        <v>1576</v>
      </c>
      <c r="O15" s="32">
        <v>1620</v>
      </c>
      <c r="P15" s="32">
        <v>1652</v>
      </c>
      <c r="Q15" s="32">
        <v>1594</v>
      </c>
      <c r="R15" s="21"/>
    </row>
    <row r="16" spans="1:18" x14ac:dyDescent="0.25">
      <c r="J16" s="39"/>
      <c r="K16" s="30" t="s">
        <v>56</v>
      </c>
      <c r="L16" s="32">
        <v>1568</v>
      </c>
      <c r="M16" s="32" t="s">
        <v>12</v>
      </c>
      <c r="N16" s="32">
        <v>1637</v>
      </c>
      <c r="O16" s="32" t="s">
        <v>12</v>
      </c>
      <c r="P16" s="32">
        <v>1622</v>
      </c>
      <c r="Q16" s="32">
        <v>1621</v>
      </c>
      <c r="R16" s="21"/>
    </row>
    <row r="17" spans="1:18" x14ac:dyDescent="0.25">
      <c r="J17" s="39"/>
      <c r="K17" s="30" t="s">
        <v>95</v>
      </c>
      <c r="L17" s="32">
        <v>1546</v>
      </c>
      <c r="M17" s="32">
        <v>1558</v>
      </c>
      <c r="N17" s="32">
        <v>1577</v>
      </c>
      <c r="O17" s="32" t="s">
        <v>51</v>
      </c>
      <c r="P17" s="32">
        <v>1655</v>
      </c>
      <c r="Q17" s="32">
        <v>1599</v>
      </c>
      <c r="R17" s="21"/>
    </row>
    <row r="18" spans="1:18" x14ac:dyDescent="0.25">
      <c r="J18" s="39"/>
      <c r="K18" s="30" t="s">
        <v>57</v>
      </c>
      <c r="L18" s="32">
        <v>1526</v>
      </c>
      <c r="M18" s="32" t="s">
        <v>51</v>
      </c>
      <c r="N18" s="32">
        <v>1560</v>
      </c>
      <c r="O18" s="32" t="s">
        <v>51</v>
      </c>
      <c r="P18" s="32">
        <v>1623</v>
      </c>
      <c r="Q18" s="32">
        <v>1568</v>
      </c>
      <c r="R18" s="21"/>
    </row>
    <row r="19" spans="1:18" x14ac:dyDescent="0.25">
      <c r="J19" s="39"/>
      <c r="K19" s="30" t="s">
        <v>58</v>
      </c>
      <c r="L19" s="32">
        <v>1537</v>
      </c>
      <c r="M19" s="32" t="s">
        <v>51</v>
      </c>
      <c r="N19" s="32">
        <v>1581</v>
      </c>
      <c r="O19" s="32">
        <v>1626</v>
      </c>
      <c r="P19" s="32">
        <v>1691</v>
      </c>
      <c r="Q19" s="32">
        <v>1598</v>
      </c>
      <c r="R19" s="21"/>
    </row>
    <row r="20" spans="1:18" x14ac:dyDescent="0.25">
      <c r="J20" s="39"/>
      <c r="K20" s="30" t="s">
        <v>59</v>
      </c>
      <c r="L20" s="32">
        <v>1466</v>
      </c>
      <c r="M20" s="32">
        <v>1504</v>
      </c>
      <c r="N20" s="32">
        <v>1544</v>
      </c>
      <c r="O20" s="32" t="s">
        <v>12</v>
      </c>
      <c r="P20" s="32">
        <v>1536</v>
      </c>
      <c r="Q20" s="32">
        <v>1528</v>
      </c>
      <c r="R20" s="21"/>
    </row>
    <row r="21" spans="1:18" x14ac:dyDescent="0.25">
      <c r="J21" s="39"/>
      <c r="K21" s="30" t="s">
        <v>96</v>
      </c>
      <c r="L21" s="32">
        <v>1571</v>
      </c>
      <c r="M21" s="32">
        <v>1599</v>
      </c>
      <c r="N21" s="32">
        <v>1566</v>
      </c>
      <c r="O21" s="32">
        <v>1579</v>
      </c>
      <c r="P21" s="32">
        <v>1691</v>
      </c>
      <c r="Q21" s="32">
        <v>1641</v>
      </c>
      <c r="R21" s="21"/>
    </row>
    <row r="22" spans="1:18" x14ac:dyDescent="0.25">
      <c r="J22" s="39"/>
      <c r="K22" s="30" t="s">
        <v>60</v>
      </c>
      <c r="L22" s="32">
        <v>1522</v>
      </c>
      <c r="M22" s="32">
        <v>1662</v>
      </c>
      <c r="N22" s="32">
        <v>1595</v>
      </c>
      <c r="O22" s="32" t="s">
        <v>51</v>
      </c>
      <c r="P22" s="32">
        <v>1725</v>
      </c>
      <c r="Q22" s="32">
        <v>1588</v>
      </c>
      <c r="R22" s="21"/>
    </row>
    <row r="23" spans="1:18" x14ac:dyDescent="0.25">
      <c r="L23" s="21"/>
      <c r="M23" s="21"/>
      <c r="N23" s="21"/>
      <c r="O23" s="21"/>
      <c r="P23" s="21"/>
      <c r="Q23" s="21"/>
    </row>
    <row r="25" spans="1:18" x14ac:dyDescent="0.25">
      <c r="A25" s="2" t="s">
        <v>125</v>
      </c>
    </row>
    <row r="26" spans="1:18" x14ac:dyDescent="0.25">
      <c r="A26" s="2" t="s">
        <v>124</v>
      </c>
    </row>
    <row r="27" spans="1:18" x14ac:dyDescent="0.25">
      <c r="A27" s="2" t="s">
        <v>122</v>
      </c>
    </row>
    <row r="28" spans="1:18" x14ac:dyDescent="0.25">
      <c r="A28" s="2" t="s">
        <v>121</v>
      </c>
    </row>
    <row r="29" spans="1:18" x14ac:dyDescent="0.25">
      <c r="A29" s="2" t="s">
        <v>127</v>
      </c>
    </row>
  </sheetData>
  <mergeCells count="2">
    <mergeCell ref="J6:J14"/>
    <mergeCell ref="J15:J22"/>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145" zoomScaleNormal="145" workbookViewId="0">
      <selection activeCell="A2" sqref="A2"/>
    </sheetView>
  </sheetViews>
  <sheetFormatPr baseColWidth="10" defaultRowHeight="15" x14ac:dyDescent="0.25"/>
  <cols>
    <col min="1" max="8" width="15.7109375" customWidth="1"/>
  </cols>
  <sheetData>
    <row r="1" spans="1:8" x14ac:dyDescent="0.25">
      <c r="A1" s="1" t="s">
        <v>92</v>
      </c>
    </row>
    <row r="2" spans="1:8" x14ac:dyDescent="0.25">
      <c r="A2" t="s">
        <v>0</v>
      </c>
    </row>
    <row r="4" spans="1:8" ht="150" x14ac:dyDescent="0.25">
      <c r="A4" s="38" t="s">
        <v>40</v>
      </c>
      <c r="B4" s="38" t="s">
        <v>61</v>
      </c>
      <c r="C4" s="38" t="s">
        <v>6</v>
      </c>
      <c r="D4" s="38" t="s">
        <v>62</v>
      </c>
      <c r="E4" s="38" t="s">
        <v>8</v>
      </c>
      <c r="F4" s="38" t="s">
        <v>42</v>
      </c>
      <c r="G4" s="38" t="s">
        <v>10</v>
      </c>
      <c r="H4" s="38" t="s">
        <v>11</v>
      </c>
    </row>
    <row r="5" spans="1:8" x14ac:dyDescent="0.25">
      <c r="A5" s="39" t="s">
        <v>11</v>
      </c>
      <c r="B5" s="30" t="s">
        <v>43</v>
      </c>
      <c r="C5" s="29">
        <v>1526</v>
      </c>
      <c r="D5" s="29">
        <v>1623</v>
      </c>
      <c r="E5" s="29">
        <v>1567</v>
      </c>
      <c r="F5" s="29">
        <v>1604</v>
      </c>
      <c r="G5" s="29">
        <v>1613</v>
      </c>
      <c r="H5" s="29">
        <v>1582</v>
      </c>
    </row>
    <row r="6" spans="1:8" x14ac:dyDescent="0.25">
      <c r="A6" s="39" t="s">
        <v>12</v>
      </c>
      <c r="B6" s="31" t="s">
        <v>81</v>
      </c>
      <c r="C6" s="29">
        <v>1546</v>
      </c>
      <c r="D6" s="29">
        <v>1645</v>
      </c>
      <c r="E6" s="29">
        <v>1582</v>
      </c>
      <c r="F6" s="29">
        <v>1619</v>
      </c>
      <c r="G6" s="29">
        <v>1636</v>
      </c>
      <c r="H6" s="29">
        <v>1599</v>
      </c>
    </row>
    <row r="7" spans="1:8" x14ac:dyDescent="0.25">
      <c r="A7" s="39" t="s">
        <v>12</v>
      </c>
      <c r="B7" s="31" t="s">
        <v>82</v>
      </c>
      <c r="C7" s="29">
        <v>1489</v>
      </c>
      <c r="D7" s="29">
        <v>1599</v>
      </c>
      <c r="E7" s="29">
        <v>1543</v>
      </c>
      <c r="F7" s="29">
        <v>1566</v>
      </c>
      <c r="G7" s="29">
        <v>1586</v>
      </c>
      <c r="H7" s="29">
        <v>1560</v>
      </c>
    </row>
    <row r="8" spans="1:8" x14ac:dyDescent="0.25">
      <c r="A8" s="39" t="s">
        <v>44</v>
      </c>
      <c r="B8" s="30" t="s">
        <v>63</v>
      </c>
      <c r="C8" s="29">
        <v>1522</v>
      </c>
      <c r="D8" s="29">
        <v>1603</v>
      </c>
      <c r="E8" s="29">
        <v>1560</v>
      </c>
      <c r="F8" s="29">
        <v>1588</v>
      </c>
      <c r="G8" s="29">
        <v>1597</v>
      </c>
      <c r="H8" s="29">
        <v>1575</v>
      </c>
    </row>
    <row r="9" spans="1:8" x14ac:dyDescent="0.25">
      <c r="A9" s="39" t="s">
        <v>12</v>
      </c>
      <c r="B9" s="30" t="s">
        <v>64</v>
      </c>
      <c r="C9" s="29">
        <v>1570</v>
      </c>
      <c r="D9" s="29">
        <v>1638</v>
      </c>
      <c r="E9" s="29">
        <v>1586</v>
      </c>
      <c r="F9" s="29">
        <v>1606</v>
      </c>
      <c r="G9" s="29">
        <v>1616</v>
      </c>
      <c r="H9" s="29">
        <v>1599</v>
      </c>
    </row>
    <row r="10" spans="1:8" x14ac:dyDescent="0.25">
      <c r="A10" s="39" t="s">
        <v>12</v>
      </c>
      <c r="B10" s="30" t="s">
        <v>65</v>
      </c>
      <c r="C10" s="29">
        <v>1484</v>
      </c>
      <c r="D10" s="29">
        <v>1582</v>
      </c>
      <c r="E10" s="29">
        <v>1542</v>
      </c>
      <c r="F10" s="29">
        <v>1568</v>
      </c>
      <c r="G10" s="29">
        <v>1584</v>
      </c>
      <c r="H10" s="29">
        <v>1559</v>
      </c>
    </row>
    <row r="11" spans="1:8" x14ac:dyDescent="0.25">
      <c r="A11" s="39" t="s">
        <v>54</v>
      </c>
      <c r="B11" s="30" t="s">
        <v>66</v>
      </c>
      <c r="C11" s="29">
        <v>1528</v>
      </c>
      <c r="D11" s="29">
        <v>1647</v>
      </c>
      <c r="E11" s="29">
        <v>1576</v>
      </c>
      <c r="F11" s="29">
        <v>1620</v>
      </c>
      <c r="G11" s="29">
        <v>1652</v>
      </c>
      <c r="H11" s="29">
        <v>1594</v>
      </c>
    </row>
    <row r="12" spans="1:8" x14ac:dyDescent="0.25">
      <c r="A12" s="39" t="s">
        <v>12</v>
      </c>
      <c r="B12" s="30" t="s">
        <v>67</v>
      </c>
      <c r="C12" s="29">
        <v>1534</v>
      </c>
      <c r="D12" s="29">
        <v>1649</v>
      </c>
      <c r="E12" s="29">
        <v>1579</v>
      </c>
      <c r="F12" s="29">
        <v>1623</v>
      </c>
      <c r="G12" s="29">
        <v>1656</v>
      </c>
      <c r="H12" s="29">
        <v>1599</v>
      </c>
    </row>
    <row r="13" spans="1:8" x14ac:dyDescent="0.25">
      <c r="A13" s="39" t="s">
        <v>12</v>
      </c>
      <c r="B13" s="30" t="s">
        <v>68</v>
      </c>
      <c r="C13" s="29">
        <v>1509</v>
      </c>
      <c r="D13" s="29">
        <v>1638</v>
      </c>
      <c r="E13" s="29">
        <v>1552</v>
      </c>
      <c r="F13" s="29">
        <v>1545</v>
      </c>
      <c r="G13" s="29">
        <v>1613</v>
      </c>
      <c r="H13" s="29">
        <v>1566</v>
      </c>
    </row>
    <row r="14" spans="1:8" x14ac:dyDescent="0.25">
      <c r="C14" s="21"/>
      <c r="D14" s="21"/>
      <c r="E14" s="21"/>
      <c r="F14" s="21"/>
      <c r="G14" s="21"/>
    </row>
    <row r="15" spans="1:8" x14ac:dyDescent="0.25">
      <c r="A15" s="2" t="s">
        <v>126</v>
      </c>
    </row>
    <row r="16" spans="1:8" x14ac:dyDescent="0.25">
      <c r="A16" s="2" t="s">
        <v>122</v>
      </c>
    </row>
    <row r="17" spans="1:1" x14ac:dyDescent="0.25">
      <c r="A17" s="2" t="s">
        <v>121</v>
      </c>
    </row>
    <row r="18" spans="1:1" x14ac:dyDescent="0.25">
      <c r="A18" s="2" t="s">
        <v>127</v>
      </c>
    </row>
  </sheetData>
  <mergeCells count="3">
    <mergeCell ref="A5:A7"/>
    <mergeCell ref="A8:A10"/>
    <mergeCell ref="A11:A13"/>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Lisez-moi</vt:lpstr>
      <vt:lpstr>Bibliographie</vt:lpstr>
      <vt:lpstr>Figure 1</vt:lpstr>
      <vt:lpstr>Figure A en ligne</vt:lpstr>
      <vt:lpstr>Figure B en ligne</vt:lpstr>
      <vt:lpstr>Figure 2</vt:lpstr>
      <vt:lpstr>Figure C en ligne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Rémunération des lycéens professionnels et étudiants de niveau CAP à BTS un an après leur sortie d’études en 2021</dc:title>
  <dc:creator>DEPP;DARES</dc:creator>
  <cp:keywords>InserJeunes, rémunération nette mensuelle, emploi salarié, lycéen professionnel, étudiant, niveau scolaire, CAP, BTS, sexe/genre, disparité salariale, sortie d’étude, domaine de la production, domaine des services, diplôme de spécialité, non diplômé</cp:keywords>
  <cp:lastModifiedBy>Administration centrale</cp:lastModifiedBy>
  <dcterms:created xsi:type="dcterms:W3CDTF">2025-04-23T10:42:29Z</dcterms:created>
  <dcterms:modified xsi:type="dcterms:W3CDTF">2025-06-20T14:26:05Z</dcterms:modified>
</cp:coreProperties>
</file>