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16875" windowHeight="11700" tabRatio="814"/>
  </bookViews>
  <sheets>
    <sheet name="Figure 1" sheetId="55074" r:id="rId1"/>
    <sheet name="Figure 2" sheetId="55075" r:id="rId2"/>
    <sheet name="Figure 3" sheetId="55079" r:id="rId3"/>
    <sheet name="Figure 3bis" sheetId="55080" r:id="rId4"/>
    <sheet name="Figure 4" sheetId="55078" r:id="rId5"/>
    <sheet name="Figure 4bis web" sheetId="55077" r:id="rId6"/>
    <sheet name="Figure 5" sheetId="55081" r:id="rId7"/>
    <sheet name="Figure 6" sheetId="55082" r:id="rId8"/>
    <sheet name="Figure 7" sheetId="55083" r:id="rId9"/>
    <sheet name="Figure 7bis web" sheetId="55093" r:id="rId10"/>
    <sheet name="Figure 8" sheetId="55091" r:id="rId11"/>
    <sheet name="Figure 8bis web" sheetId="55094" r:id="rId12"/>
    <sheet name="Figure 9" sheetId="55096" r:id="rId13"/>
    <sheet name="Figure 10" sheetId="55095" r:id="rId14"/>
    <sheet name="Définitions" sheetId="55097" r:id="rId15"/>
    <sheet name="Sources et méthodologie" sheetId="55098" r:id="rId16"/>
  </sheets>
  <definedNames>
    <definedName name="_xlnm.Print_Area" localSheetId="13">'Figure 10'!$A$1:$N$15</definedName>
    <definedName name="_xlnm.Print_Area" localSheetId="2">'Figure 3'!$A$1:$I$35</definedName>
  </definedNames>
  <calcPr calcId="145621"/>
</workbook>
</file>

<file path=xl/calcChain.xml><?xml version="1.0" encoding="utf-8"?>
<calcChain xmlns="http://schemas.openxmlformats.org/spreadsheetml/2006/main">
  <c r="I5" i="55078" l="1"/>
  <c r="I6" i="55078"/>
  <c r="I4" i="55078"/>
  <c r="G5" i="55078"/>
  <c r="G6" i="55078"/>
  <c r="G4" i="55078"/>
  <c r="E5" i="55078"/>
  <c r="E6" i="55078"/>
  <c r="E4" i="55078"/>
  <c r="C5" i="55078"/>
  <c r="C6" i="55078"/>
  <c r="C4" i="55078"/>
  <c r="I5" i="55075"/>
  <c r="I6" i="55075"/>
  <c r="I7" i="55075"/>
  <c r="I8" i="55075"/>
  <c r="I9" i="55075"/>
  <c r="I4" i="55075"/>
  <c r="G5" i="55075"/>
  <c r="G6" i="55075"/>
  <c r="G7" i="55075"/>
  <c r="G8" i="55075"/>
  <c r="G9" i="55075"/>
  <c r="G4" i="55075"/>
  <c r="E5" i="55075"/>
  <c r="E6" i="55075"/>
  <c r="E7" i="55075"/>
  <c r="E8" i="55075"/>
  <c r="E9" i="55075"/>
  <c r="E4" i="55075"/>
  <c r="C5" i="55075"/>
  <c r="C6" i="55075"/>
  <c r="C7" i="55075"/>
  <c r="C8" i="55075"/>
  <c r="C9" i="55075"/>
  <c r="C4" i="55075"/>
  <c r="I5" i="55074"/>
  <c r="I6" i="55074"/>
  <c r="I7" i="55074"/>
  <c r="I8" i="55074"/>
  <c r="I9" i="55074"/>
  <c r="I10" i="55074"/>
  <c r="I4" i="55074"/>
  <c r="G5" i="55074"/>
  <c r="G6" i="55074"/>
  <c r="G7" i="55074"/>
  <c r="G8" i="55074"/>
  <c r="G9" i="55074"/>
  <c r="G10" i="55074"/>
  <c r="G4" i="55074"/>
  <c r="C4" i="55074"/>
  <c r="E4" i="55074"/>
  <c r="E5" i="55074"/>
  <c r="E6" i="55074"/>
  <c r="E7" i="55074"/>
  <c r="E8" i="55074"/>
  <c r="E9" i="55074"/>
  <c r="E10" i="55074"/>
  <c r="C5" i="55074"/>
  <c r="C6" i="55074"/>
  <c r="C7" i="55074"/>
  <c r="C8" i="55074"/>
  <c r="C9" i="55074"/>
  <c r="C10" i="55074"/>
</calcChain>
</file>

<file path=xl/sharedStrings.xml><?xml version="1.0" encoding="utf-8"?>
<sst xmlns="http://schemas.openxmlformats.org/spreadsheetml/2006/main" count="567" uniqueCount="345">
  <si>
    <t>Arts du Cirque</t>
  </si>
  <si>
    <t>Formation</t>
  </si>
  <si>
    <t>Public</t>
  </si>
  <si>
    <t>Privé</t>
  </si>
  <si>
    <t>Total</t>
  </si>
  <si>
    <t>Variation</t>
  </si>
  <si>
    <t>Composition de la classe</t>
  </si>
  <si>
    <t>Solde</t>
  </si>
  <si>
    <t>Garçons</t>
  </si>
  <si>
    <t>Filles</t>
  </si>
  <si>
    <t>Moyenne</t>
  </si>
  <si>
    <t>Défavorisée</t>
  </si>
  <si>
    <t>(42,2%)</t>
  </si>
  <si>
    <t>(29,3%)</t>
  </si>
  <si>
    <t>(41,8%)</t>
  </si>
  <si>
    <t>(12,6%)</t>
  </si>
  <si>
    <t>(16,2%)</t>
  </si>
  <si>
    <t>(12,1%)</t>
  </si>
  <si>
    <t>(13,6%)</t>
  </si>
  <si>
    <t>(12,8%)</t>
  </si>
  <si>
    <t>(12,4%)</t>
  </si>
  <si>
    <t>(22,5%)</t>
  </si>
  <si>
    <t>(27,9%)</t>
  </si>
  <si>
    <t>(21,1%)</t>
  </si>
  <si>
    <t>(26,2%)</t>
  </si>
  <si>
    <t>(15,3%)</t>
  </si>
  <si>
    <t>(45,1%)</t>
  </si>
  <si>
    <t>(11,2%)</t>
  </si>
  <si>
    <t>(19,1%)</t>
  </si>
  <si>
    <t>(11,1%)</t>
  </si>
  <si>
    <t>(24,3%)</t>
  </si>
  <si>
    <t>(19,7%)</t>
  </si>
  <si>
    <t>(18,4%)</t>
  </si>
  <si>
    <t>(25,4%)</t>
  </si>
  <si>
    <t>(24,2%)</t>
  </si>
  <si>
    <t>(31,3%)</t>
  </si>
  <si>
    <t>Commune de résidence de l'élève non renseignée</t>
  </si>
  <si>
    <t>Oui</t>
  </si>
  <si>
    <t>Non</t>
  </si>
  <si>
    <t>Total CHA</t>
  </si>
  <si>
    <t>CHAD</t>
  </si>
  <si>
    <t>Total hors CHA</t>
  </si>
  <si>
    <t xml:space="preserve"> 2 - Répartition par secteur des collèges accueillant des élèves inscrits dans une classe à horaires aménagés</t>
  </si>
  <si>
    <t>Total élèves</t>
  </si>
  <si>
    <t>Total collèges</t>
  </si>
  <si>
    <t>2009 =&gt; 2010</t>
  </si>
  <si>
    <t>2010 =&gt; 2011</t>
  </si>
  <si>
    <t>2011 =&gt; 2012</t>
  </si>
  <si>
    <t>2012 =&gt; 2013</t>
  </si>
  <si>
    <t>2013 =&gt; 2014</t>
  </si>
  <si>
    <t>2014 =&gt; 2015</t>
  </si>
  <si>
    <t>2015 =&gt; 2016</t>
  </si>
  <si>
    <t>2016 =&gt; 2017</t>
  </si>
  <si>
    <t>2017 =&gt; 2018</t>
  </si>
  <si>
    <t xml:space="preserve"> 5 - Répartition selon le sexe des collégiens inscrits dans une classe à horaires aménagés</t>
  </si>
  <si>
    <t xml:space="preserve"> 6 - Répartition par PCS des collégiens inscrits dans une classe à horaires aménagés</t>
  </si>
  <si>
    <t>Très favorisée</t>
  </si>
  <si>
    <t>Favorisée</t>
  </si>
  <si>
    <t>(22,3%)</t>
  </si>
  <si>
    <t>(38,4%)</t>
  </si>
  <si>
    <t>Professions et catégories socioprofessionnelles</t>
  </si>
  <si>
    <t xml:space="preserve"> 7 - Répartition par PCS des collégiens inscrits dans une classe à horaires aménagés</t>
  </si>
  <si>
    <t xml:space="preserve"> 7bis - Répartition par PCS des collégiens inscrits dans une classe à horaires aménagés en éducation prioritaire</t>
  </si>
  <si>
    <t>(44,3%)</t>
  </si>
  <si>
    <t>Total des élèves non inscrits en CHA dans les collèges accueillant au moins un élève inscrit en CHA</t>
  </si>
  <si>
    <t>Total des élèves non inscrits en CHA dans les divisions accueillant au moins un élève inscrit en CHA</t>
  </si>
  <si>
    <t>Total des élèves inscrits en CHA</t>
  </si>
  <si>
    <t>Total des élèves</t>
  </si>
  <si>
    <t xml:space="preserve"> 8 - Répartition des élèves selon l'inscription dans une classe à horaires aménagés et le type de commune de résidence</t>
  </si>
  <si>
    <t>Type de commune de résidence</t>
  </si>
  <si>
    <t>Commune rurale</t>
  </si>
  <si>
    <t>Ville isolée</t>
  </si>
  <si>
    <t>Commune de banlieue</t>
  </si>
  <si>
    <t>Centre d'une agglomération</t>
  </si>
  <si>
    <t>Base 100 en 2009</t>
  </si>
  <si>
    <t>RS 2009</t>
  </si>
  <si>
    <t>RS 2010</t>
  </si>
  <si>
    <t>RS 2011</t>
  </si>
  <si>
    <t>RS 2012</t>
  </si>
  <si>
    <t>RS 2013</t>
  </si>
  <si>
    <t>RS 2014</t>
  </si>
  <si>
    <t>RS 2015</t>
  </si>
  <si>
    <t>RS 2016</t>
  </si>
  <si>
    <t>RS 2017</t>
  </si>
  <si>
    <t>RS 2018</t>
  </si>
  <si>
    <t xml:space="preserve"> 1 - Répartition par secteur des collégiens inscrits dans une classe à horaires aménagés </t>
  </si>
  <si>
    <t>Parmi les collèges en éducation prioritaire
(REP/REP+)</t>
  </si>
  <si>
    <t>Parmi les collèges hors éducation prioritaire</t>
  </si>
  <si>
    <t>CHAM, CHAD, CHAD ou Arts du Cirque</t>
  </si>
  <si>
    <t>Type d'établissement</t>
  </si>
  <si>
    <t xml:space="preserve"> 8bis - Répartition des élèves selon l'inscription dans une classe à horaires aménagés et selon le type d'établissement</t>
  </si>
  <si>
    <t>RS 2010 à 2013</t>
  </si>
  <si>
    <t>9 - Part de collégiens inscrits dans une classe à horaires aménagés par académie</t>
  </si>
  <si>
    <t>dont éducation prioritaire</t>
  </si>
  <si>
    <t>%</t>
  </si>
  <si>
    <t>Effectifs</t>
  </si>
  <si>
    <t>(19,2%)</t>
  </si>
  <si>
    <t>(10,3%)</t>
  </si>
  <si>
    <t>(28,9%)</t>
  </si>
  <si>
    <t>(26,1%)</t>
  </si>
  <si>
    <t>(11,8%)</t>
  </si>
  <si>
    <t>(9,5%)</t>
  </si>
  <si>
    <t>(23,2%)</t>
  </si>
  <si>
    <t>(9,9%)</t>
  </si>
  <si>
    <t>(46,4%)</t>
  </si>
  <si>
    <t>(31,4%)</t>
  </si>
  <si>
    <t>(55,5%)</t>
  </si>
  <si>
    <t>(43,5%)</t>
  </si>
  <si>
    <t>(7,3%)</t>
  </si>
  <si>
    <t>(21,7%)</t>
  </si>
  <si>
    <t>(63,8%)</t>
  </si>
  <si>
    <t>(8,3%)</t>
  </si>
  <si>
    <t>(7,8%)</t>
  </si>
  <si>
    <t>(21,2%)</t>
  </si>
  <si>
    <t>(62,7%)</t>
  </si>
  <si>
    <t>(6,5%)</t>
  </si>
  <si>
    <t>(20,9%)</t>
  </si>
  <si>
    <t>(65,3%)</t>
  </si>
  <si>
    <t>Minimum</t>
  </si>
  <si>
    <t>Médiane</t>
  </si>
  <si>
    <t>Maximum</t>
  </si>
  <si>
    <t>45.5</t>
  </si>
  <si>
    <t>60.0</t>
  </si>
  <si>
    <t>28.0</t>
  </si>
  <si>
    <t>32.5</t>
  </si>
  <si>
    <t>38.0</t>
  </si>
  <si>
    <t>37.0</t>
  </si>
  <si>
    <t>25.5</t>
  </si>
  <si>
    <t>39.0</t>
  </si>
  <si>
    <t>48.0</t>
  </si>
  <si>
    <t>(24%)</t>
  </si>
  <si>
    <t>(23%)</t>
  </si>
  <si>
    <t>(20%)</t>
  </si>
  <si>
    <t>(26%)</t>
  </si>
  <si>
    <t>(25%)</t>
  </si>
  <si>
    <t>(38%)</t>
  </si>
  <si>
    <t>(45%)</t>
  </si>
  <si>
    <t>(47%)</t>
  </si>
  <si>
    <t xml:space="preserve"> 3 - Nombre de collégiens inscrits dans une classe à horaires aménagés par rentrée scolaire</t>
  </si>
  <si>
    <t xml:space="preserve"> 3bis - Décomposition de l'évolution du nombre de collégiens inscrits dans une classe à horaires aménagés</t>
  </si>
  <si>
    <t xml:space="preserve"> 4 - Composition des classes accueillant au moins un élève inscrit dans une classe à horaires aménagés</t>
  </si>
  <si>
    <t xml:space="preserve"> 4bis - Distribution du nombre de collégiens inscrits dans une classe à horaires aménagés</t>
  </si>
  <si>
    <r>
      <t xml:space="preserve">CHAM </t>
    </r>
    <r>
      <rPr>
        <b/>
        <vertAlign val="superscript"/>
        <sz val="9"/>
        <rFont val="Arial"/>
        <family val="2"/>
      </rPr>
      <t>1</t>
    </r>
    <r>
      <rPr>
        <b/>
        <sz val="9"/>
        <rFont val="Arial"/>
        <family val="2"/>
      </rPr>
      <t xml:space="preserve"> </t>
    </r>
  </si>
  <si>
    <r>
      <t>CHAT</t>
    </r>
    <r>
      <rPr>
        <b/>
        <vertAlign val="superscript"/>
        <sz val="9"/>
        <rFont val="Arial"/>
        <family val="2"/>
      </rPr>
      <t xml:space="preserve"> 2</t>
    </r>
  </si>
  <si>
    <r>
      <rPr>
        <b/>
        <sz val="9"/>
        <rFont val="Arial"/>
        <family val="2"/>
      </rPr>
      <t xml:space="preserve">Note : </t>
    </r>
    <r>
      <rPr>
        <sz val="9"/>
        <rFont val="Arial"/>
        <family val="2"/>
      </rPr>
      <t>certains collèges accueillent des élèves scolarisés dans des dispositifs différents. Pour cette raison, la somme des établissements de chaque type de classe à horaires aménagés n’est pas égale au total des établissements accueillant ces élèves.</t>
    </r>
  </si>
  <si>
    <r>
      <t>Rentrée scolaire</t>
    </r>
    <r>
      <rPr>
        <b/>
        <vertAlign val="superscript"/>
        <sz val="9"/>
        <rFont val="Arial"/>
        <family val="2"/>
      </rPr>
      <t xml:space="preserve"> 1</t>
    </r>
  </si>
  <si>
    <r>
      <rPr>
        <b/>
        <sz val="9"/>
        <rFont val="Arial"/>
        <family val="2"/>
      </rPr>
      <t>Champ :</t>
    </r>
    <r>
      <rPr>
        <sz val="9"/>
        <rFont val="Arial"/>
        <family val="2"/>
      </rPr>
      <t xml:space="preserve"> France métropolitaine + DOM, secteurs public et privé sous contrat, rentrée 2018.</t>
    </r>
  </si>
  <si>
    <r>
      <rPr>
        <b/>
        <sz val="9"/>
        <rFont val="Arial"/>
        <family val="2"/>
      </rPr>
      <t xml:space="preserve">Champ : </t>
    </r>
    <r>
      <rPr>
        <sz val="9"/>
        <rFont val="Arial"/>
        <family val="2"/>
      </rPr>
      <t>France métropolitaine + DOM, secteurs public et privé sous contrat.</t>
    </r>
  </si>
  <si>
    <r>
      <t>Rentrée scolaire</t>
    </r>
    <r>
      <rPr>
        <b/>
        <vertAlign val="superscript"/>
        <sz val="9"/>
        <rFont val="Arial"/>
        <family val="2"/>
      </rPr>
      <t>1</t>
    </r>
  </si>
  <si>
    <r>
      <rPr>
        <b/>
        <sz val="9"/>
        <rFont val="Arial"/>
        <family val="2"/>
      </rPr>
      <t xml:space="preserve">Champ : </t>
    </r>
    <r>
      <rPr>
        <sz val="9"/>
        <rFont val="Arial"/>
        <family val="2"/>
      </rPr>
      <t>France métropolitaine + DOM, secteurs public et privé sous contrat, rentrée 2018.</t>
    </r>
  </si>
  <si>
    <r>
      <t xml:space="preserve">CHAM </t>
    </r>
    <r>
      <rPr>
        <b/>
        <vertAlign val="superscript"/>
        <sz val="9"/>
        <rFont val="Arial"/>
        <family val="2"/>
      </rPr>
      <t>1</t>
    </r>
  </si>
  <si>
    <r>
      <rPr>
        <b/>
        <sz val="9"/>
        <rFont val="Arial"/>
        <family val="2"/>
      </rPr>
      <t xml:space="preserve">Champ : </t>
    </r>
    <r>
      <rPr>
        <sz val="9"/>
        <rFont val="Arial"/>
        <family val="2"/>
      </rPr>
      <t>France métropolitaine + DOM, collèges publics et privés sous contrat accueillant au moins un élève inscrit en CHA, rentrée 2018.</t>
    </r>
  </si>
  <si>
    <r>
      <t>CHAM</t>
    </r>
    <r>
      <rPr>
        <b/>
        <vertAlign val="superscript"/>
        <sz val="9"/>
        <rFont val="Arial"/>
        <family val="2"/>
      </rPr>
      <t>1</t>
    </r>
  </si>
  <si>
    <r>
      <t>CHAT</t>
    </r>
    <r>
      <rPr>
        <b/>
        <vertAlign val="superscript"/>
        <sz val="9"/>
        <rFont val="Arial"/>
        <family val="2"/>
      </rPr>
      <t>2</t>
    </r>
  </si>
  <si>
    <r>
      <rPr>
        <b/>
        <sz val="9"/>
        <rFont val="Arial"/>
        <family val="2"/>
      </rPr>
      <t xml:space="preserve">Champ : </t>
    </r>
    <r>
      <rPr>
        <sz val="9"/>
        <rFont val="Arial"/>
        <family val="2"/>
      </rPr>
      <t>France métropolitaine + DOM, collèges publics de l'éducation prioritaire, rentrée 2018.</t>
    </r>
  </si>
  <si>
    <r>
      <rPr>
        <b/>
        <sz val="9"/>
        <rFont val="Arial"/>
        <family val="2"/>
      </rPr>
      <t xml:space="preserve">Champ : </t>
    </r>
    <r>
      <rPr>
        <sz val="9"/>
        <rFont val="Arial"/>
        <family val="2"/>
      </rPr>
      <t>France métropolitaine + DOM (hors Paris), secteurs public et privé sous contrat.</t>
    </r>
  </si>
  <si>
    <r>
      <rPr>
        <b/>
        <sz val="9"/>
        <rFont val="Arial"/>
        <family val="2"/>
      </rPr>
      <t>Lecture :</t>
    </r>
    <r>
      <rPr>
        <sz val="9"/>
        <rFont val="Arial"/>
        <family val="2"/>
      </rPr>
      <t xml:space="preserve"> 15,3 % des élèves inscrits en arts du cirque dans un collège de l'éducation prioritaire sont issus d'un milieu social très favorisé.</t>
    </r>
  </si>
  <si>
    <r>
      <rPr>
        <b/>
        <sz val="9"/>
        <rFont val="Arial"/>
        <family val="2"/>
      </rPr>
      <t>1.</t>
    </r>
    <r>
      <rPr>
        <sz val="9"/>
        <rFont val="Arial"/>
        <family val="2"/>
      </rPr>
      <t xml:space="preserve"> Y compris CHAM + « Arts du cirque ».</t>
    </r>
  </si>
  <si>
    <r>
      <rPr>
        <b/>
        <sz val="9"/>
        <rFont val="Arial"/>
        <family val="2"/>
      </rPr>
      <t xml:space="preserve">2. </t>
    </r>
    <r>
      <rPr>
        <sz val="9"/>
        <rFont val="Arial"/>
        <family val="2"/>
      </rPr>
      <t>Y compris CHAT + « Arts du cirque ».</t>
    </r>
  </si>
  <si>
    <r>
      <rPr>
        <b/>
        <sz val="9"/>
        <rFont val="Arial"/>
        <family val="2"/>
      </rPr>
      <t xml:space="preserve">1. </t>
    </r>
    <r>
      <rPr>
        <sz val="9"/>
        <rFont val="Arial"/>
        <family val="2"/>
      </rPr>
      <t>Y compris CHAM + « Arts du cirque ».</t>
    </r>
  </si>
  <si>
    <r>
      <rPr>
        <b/>
        <sz val="9"/>
        <rFont val="Arial"/>
        <family val="2"/>
      </rPr>
      <t>2.</t>
    </r>
    <r>
      <rPr>
        <sz val="9"/>
        <rFont val="Arial"/>
        <family val="2"/>
      </rPr>
      <t xml:space="preserve"> Y compris CHAT + « Arts du cirque ».</t>
    </r>
  </si>
  <si>
    <r>
      <rPr>
        <b/>
        <sz val="9"/>
        <rFont val="Arial"/>
        <family val="2"/>
      </rPr>
      <t xml:space="preserve">Source : </t>
    </r>
    <r>
      <rPr>
        <sz val="9"/>
        <rFont val="Arial"/>
        <family val="2"/>
      </rPr>
      <t>MENJ-DEPP, système d'information Scolarité.</t>
    </r>
  </si>
  <si>
    <t>Arts du cirque</t>
  </si>
  <si>
    <r>
      <rPr>
        <b/>
        <sz val="9"/>
        <rFont val="Arial"/>
        <family val="2"/>
      </rPr>
      <t>1.</t>
    </r>
    <r>
      <rPr>
        <sz val="9"/>
        <rFont val="Arial"/>
        <family val="2"/>
      </rPr>
      <t xml:space="preserve"> Hors Paris (les effectifs de cette académie ne sont repérables que pour 2018, cf. méthodologie)</t>
    </r>
  </si>
  <si>
    <r>
      <rPr>
        <b/>
        <sz val="9"/>
        <rFont val="Arial"/>
        <family val="2"/>
      </rPr>
      <t>1.</t>
    </r>
    <r>
      <rPr>
        <sz val="9"/>
        <rFont val="Arial"/>
        <family val="2"/>
      </rPr>
      <t xml:space="preserve"> Hors Paris (les effectifs de cette académie ne sont repérables que pour 2018, cf. méthodologie).</t>
    </r>
  </si>
  <si>
    <t>Solde des
Apparition/disparition dans un établissement</t>
  </si>
  <si>
    <t>Solde des
Augmentation/diminution dans un établissement
accueillant une CHA</t>
  </si>
  <si>
    <r>
      <rPr>
        <b/>
        <sz val="9"/>
        <rFont val="Arial"/>
        <family val="2"/>
      </rPr>
      <t>Lecture :</t>
    </r>
    <r>
      <rPr>
        <sz val="9"/>
        <rFont val="Arial"/>
        <family val="2"/>
      </rPr>
      <t xml:space="preserve"> entre les rentrées 2009 et 2010, le nombre d'élèves scolarisés en CHA a augmenté de 1 402. On compte 492 élèves supplémentaires dans des collèges qui accueillaient déjà des CHA en 2009 et 910 dans des collèges qui n'en accueillaient pas.</t>
    </r>
  </si>
  <si>
    <t>Classe composée uniquement d'élèves en CHA</t>
  </si>
  <si>
    <t>Classe composée en partie d'élèves en CHA</t>
  </si>
  <si>
    <r>
      <rPr>
        <b/>
        <sz val="9"/>
        <rFont val="Arial"/>
        <family val="2"/>
      </rPr>
      <t xml:space="preserve">Lecture : </t>
    </r>
    <r>
      <rPr>
        <sz val="9"/>
        <rFont val="Arial"/>
        <family val="2"/>
      </rPr>
      <t>25 % des collèges publics accueillant des CHAM scolarisent entre 2 et 41 élèves inscrits en CHAM, 25 % entre 41 et 60 élèves inscrits en CHAM, 25 % entre 60 et 87 élèves inscrits en CHAM et 25 % entre 87 et 287 élèves inscrits en CHAM.</t>
    </r>
  </si>
  <si>
    <r>
      <t>1</t>
    </r>
    <r>
      <rPr>
        <b/>
        <vertAlign val="superscript"/>
        <sz val="9"/>
        <rFont val="Arial"/>
        <family val="2"/>
      </rPr>
      <t>er</t>
    </r>
    <r>
      <rPr>
        <b/>
        <sz val="9"/>
        <rFont val="Arial"/>
        <family val="2"/>
      </rPr>
      <t xml:space="preserve"> quartile</t>
    </r>
  </si>
  <si>
    <r>
      <t>3</t>
    </r>
    <r>
      <rPr>
        <b/>
        <vertAlign val="superscript"/>
        <sz val="9"/>
        <rFont val="Arial"/>
        <family val="2"/>
      </rPr>
      <t>e</t>
    </r>
    <r>
      <rPr>
        <b/>
        <sz val="9"/>
        <rFont val="Arial"/>
        <family val="2"/>
      </rPr>
      <t xml:space="preserve"> quartile</t>
    </r>
  </si>
  <si>
    <r>
      <t>1</t>
    </r>
    <r>
      <rPr>
        <b/>
        <vertAlign val="superscript"/>
        <sz val="9"/>
        <rFont val="Arial"/>
        <family val="2"/>
      </rPr>
      <t xml:space="preserve">er </t>
    </r>
    <r>
      <rPr>
        <b/>
        <sz val="9"/>
        <rFont val="Arial"/>
        <family val="2"/>
      </rPr>
      <t>quartile</t>
    </r>
  </si>
  <si>
    <t>(38,1 %)</t>
  </si>
  <si>
    <t>(61,9 %)</t>
  </si>
  <si>
    <t>(89,0 %)</t>
  </si>
  <si>
    <t>(11,0 %)</t>
  </si>
  <si>
    <t>(34,0 %)</t>
  </si>
  <si>
    <t>(66,0 %)</t>
  </si>
  <si>
    <t>(62,1 %)</t>
  </si>
  <si>
    <t>(37,9 %)</t>
  </si>
  <si>
    <t>(35,7 %)</t>
  </si>
  <si>
    <t>(64,3 %)</t>
  </si>
  <si>
    <t>(43,4 %)</t>
  </si>
  <si>
    <t>(56,6 %)</t>
  </si>
  <si>
    <t>(52,2 %)</t>
  </si>
  <si>
    <t>(47,8 %)</t>
  </si>
  <si>
    <t>(49,0 %)</t>
  </si>
  <si>
    <t>(51,0 %)</t>
  </si>
  <si>
    <t>Tous établissements</t>
  </si>
  <si>
    <r>
      <rPr>
        <b/>
        <sz val="9"/>
        <rFont val="Arial"/>
        <family val="2"/>
      </rPr>
      <t>Champ :</t>
    </r>
    <r>
      <rPr>
        <sz val="9"/>
        <rFont val="Arial"/>
        <family val="2"/>
      </rPr>
      <t xml:space="preserve"> France métropolitaine + DOM,  secteurs public et privé sous contrat, rentrée 2018.</t>
    </r>
  </si>
  <si>
    <t>(43,1 %)</t>
  </si>
  <si>
    <t>(48,5 %)</t>
  </si>
  <si>
    <t>(50,5 %)</t>
  </si>
  <si>
    <t>(26,9 %)</t>
  </si>
  <si>
    <t>(45,1 %)</t>
  </si>
  <si>
    <t>(18,6 %)</t>
  </si>
  <si>
    <t>(20 %)</t>
  </si>
  <si>
    <t>(23,1 %)</t>
  </si>
  <si>
    <t>(41,2 %)</t>
  </si>
  <si>
    <t>(22,9 %)</t>
  </si>
  <si>
    <t>(30,7 %)</t>
  </si>
  <si>
    <t>(39,9 %)</t>
  </si>
  <si>
    <t>(18,2 %)</t>
  </si>
  <si>
    <t>(19,3 %)</t>
  </si>
  <si>
    <t>(12,4 %)</t>
  </si>
  <si>
    <t>(11,1 %)</t>
  </si>
  <si>
    <t>(11,2 %)</t>
  </si>
  <si>
    <t>(12,6 %)</t>
  </si>
  <si>
    <t>(10,7 %)</t>
  </si>
  <si>
    <t>(12,9 %)</t>
  </si>
  <si>
    <t>(12,5 %)</t>
  </si>
  <si>
    <t>(16,6 %)</t>
  </si>
  <si>
    <t>(15,3 %)</t>
  </si>
  <si>
    <t>(13 %)</t>
  </si>
  <si>
    <t>(11 %)</t>
  </si>
  <si>
    <t>(12,3 %)</t>
  </si>
  <si>
    <t>(18,8 %)</t>
  </si>
  <si>
    <t>(20,6 %)</t>
  </si>
  <si>
    <t>(27,4 %)</t>
  </si>
  <si>
    <t>(29,3 %)</t>
  </si>
  <si>
    <t>(20,3 %)</t>
  </si>
  <si>
    <t>(25,5 %)</t>
  </si>
  <si>
    <t>(25,1 %)</t>
  </si>
  <si>
    <t>(26,2 %)</t>
  </si>
  <si>
    <t>(26,3 %)</t>
  </si>
  <si>
    <t>(24,9 %)</t>
  </si>
  <si>
    <t>(25,2 %)</t>
  </si>
  <si>
    <t>(21,6 %)</t>
  </si>
  <si>
    <t>(27,1 %)</t>
  </si>
  <si>
    <t>(25,3 %)</t>
  </si>
  <si>
    <t>(22,8 %)</t>
  </si>
  <si>
    <t>(19,8 %)</t>
  </si>
  <si>
    <t>(16 %)</t>
  </si>
  <si>
    <t>(35,3 %)</t>
  </si>
  <si>
    <t>(33,1 %)</t>
  </si>
  <si>
    <t>(22 %)</t>
  </si>
  <si>
    <t>(44,7 %)</t>
  </si>
  <si>
    <t>(43,8 %)</t>
  </si>
  <si>
    <t>(38,3 %)</t>
  </si>
  <si>
    <t>(38,5 %)</t>
  </si>
  <si>
    <t>(44,8 %)</t>
  </si>
  <si>
    <t>(45,4 %)</t>
  </si>
  <si>
    <t>(39,3 %)</t>
  </si>
  <si>
    <t>(19,5 %)</t>
  </si>
  <si>
    <t>(23,8 %)</t>
  </si>
  <si>
    <t>(21,3 %)</t>
  </si>
  <si>
    <t>(18,1 %)</t>
  </si>
  <si>
    <t>(9,8 %)</t>
  </si>
  <si>
    <t>(22,6 %)</t>
  </si>
  <si>
    <t>(25 %)</t>
  </si>
  <si>
    <t>(45 %)</t>
  </si>
  <si>
    <t>(47,1 %)</t>
  </si>
  <si>
    <t>(32,4 %)</t>
  </si>
  <si>
    <t>(28,5 %)</t>
  </si>
  <si>
    <t>(10,8 %)</t>
  </si>
  <si>
    <t>(13,9 %)</t>
  </si>
  <si>
    <t>(24,3 %)</t>
  </si>
  <si>
    <t>(31,3 %)</t>
  </si>
  <si>
    <t>(57,9 %)</t>
  </si>
  <si>
    <t>(50,6 %)</t>
  </si>
  <si>
    <t>(25,6 %)</t>
  </si>
  <si>
    <t>(8,7 %)</t>
  </si>
  <si>
    <t>(11,4 %)</t>
  </si>
  <si>
    <t>(12,7 %)</t>
  </si>
  <si>
    <t>(15,6 %)</t>
  </si>
  <si>
    <t>(15,1 %)</t>
  </si>
  <si>
    <t>(8,9 %)</t>
  </si>
  <si>
    <t>(10,5 %)</t>
  </si>
  <si>
    <t>(35,6 %)</t>
  </si>
  <si>
    <t>(29,1 %)</t>
  </si>
  <si>
    <t>(40 %)</t>
  </si>
  <si>
    <t>(45,3 %)</t>
  </si>
  <si>
    <t>(47,7 %)</t>
  </si>
  <si>
    <t>(45,7 %)</t>
  </si>
  <si>
    <t>(24,7 %)</t>
  </si>
  <si>
    <t>(23,5 %)</t>
  </si>
  <si>
    <t>(10 %)</t>
  </si>
  <si>
    <t>(17,7 %)</t>
  </si>
  <si>
    <t>(8,3 %)</t>
  </si>
  <si>
    <t>(8,1 %)</t>
  </si>
  <si>
    <t>(7,5 %)</t>
  </si>
  <si>
    <t>(63,7 %)</t>
  </si>
  <si>
    <t>(64,7 %)</t>
  </si>
  <si>
    <t>(62,9 %)</t>
  </si>
  <si>
    <t>(6,9 %)</t>
  </si>
  <si>
    <t>(7,7 %)</t>
  </si>
  <si>
    <t>(7,1 %)</t>
  </si>
  <si>
    <t>(7,4 %)</t>
  </si>
  <si>
    <t>(6,6 %)</t>
  </si>
  <si>
    <t>(6,4 %)</t>
  </si>
  <si>
    <t>(7,2 %)</t>
  </si>
  <si>
    <t>(21,1 %)</t>
  </si>
  <si>
    <t>(20,8 %)</t>
  </si>
  <si>
    <t>(64,9 %)</t>
  </si>
  <si>
    <t>(65,6 %)</t>
  </si>
  <si>
    <t xml:space="preserve">CHAM, CHAD, CHAT ou « Arts du cirque » </t>
  </si>
  <si>
    <t>(0,5 %)</t>
  </si>
  <si>
    <t>(0,4 %)</t>
  </si>
  <si>
    <t>(0,7 %)</t>
  </si>
  <si>
    <t>(1,2 %)</t>
  </si>
  <si>
    <t>(0,6 %)</t>
  </si>
  <si>
    <t>(0,8 %)</t>
  </si>
  <si>
    <t>(99,6 %)</t>
  </si>
  <si>
    <t>(99,2 %)</t>
  </si>
  <si>
    <t>(99,4 %)</t>
  </si>
  <si>
    <t>(98,8 %)</t>
  </si>
  <si>
    <t>(99,3 %)</t>
  </si>
  <si>
    <t>(99,5 %)</t>
  </si>
  <si>
    <t>(1,0 %)</t>
  </si>
  <si>
    <t>(0,9 %)</t>
  </si>
  <si>
    <t>(0,2 %)</t>
  </si>
  <si>
    <t>(99,8 %)</t>
  </si>
  <si>
    <t>(99,1 %)</t>
  </si>
  <si>
    <t>(99,0 %)</t>
  </si>
  <si>
    <t>10 - Devenir des 2 500 élèves inscrits dans une classe à horaires aménagés tout au long de leur scolarité au collège, de la rentrée 2010 à la rentrée 2013, et de l'ensemble des élèves inscrits au collège</t>
  </si>
  <si>
    <r>
      <t xml:space="preserve">Seconde générale et technologique :
2 252 élèves (91,9 %)
</t>
    </r>
    <r>
      <rPr>
        <sz val="10"/>
        <color rgb="FFFF0000"/>
        <rFont val="Arial"/>
        <family val="2"/>
      </rPr>
      <t>438 202 élèves (67,1 %)</t>
    </r>
  </si>
  <si>
    <r>
      <rPr>
        <sz val="10"/>
        <rFont val="Calibri"/>
        <family val="2"/>
      </rPr>
      <t>É</t>
    </r>
    <r>
      <rPr>
        <sz val="10"/>
        <rFont val="Arial"/>
        <family val="2"/>
      </rPr>
      <t xml:space="preserve">lèves en CHA tout au long du collège :
2 451 élèves
</t>
    </r>
    <r>
      <rPr>
        <sz val="10"/>
        <color rgb="FFFF0000"/>
        <rFont val="Arial"/>
        <family val="2"/>
      </rPr>
      <t>Ensemble des élèves inscrits au collège :
6 52 657 élèves</t>
    </r>
  </si>
  <si>
    <r>
      <t xml:space="preserve">Terminale S :
1126 élèves (45,9 %)
</t>
    </r>
    <r>
      <rPr>
        <sz val="10"/>
        <color rgb="FFFF0000"/>
        <rFont val="Arial"/>
        <family val="2"/>
      </rPr>
      <t>150 110 élèves (23,0 %)</t>
    </r>
  </si>
  <si>
    <r>
      <t xml:space="preserve">Terminale L :
310 élèves (12,6 %)
</t>
    </r>
    <r>
      <rPr>
        <sz val="10"/>
        <color rgb="FFFF0000"/>
        <rFont val="Arial"/>
        <family val="2"/>
      </rPr>
      <t>41 454 élèves (6,4 %)</t>
    </r>
  </si>
  <si>
    <r>
      <t xml:space="preserve">Terminale ES :
422 élèves (17,2 %)
</t>
    </r>
    <r>
      <rPr>
        <sz val="10"/>
        <color rgb="FFFF0000"/>
        <rFont val="Arial"/>
        <family val="2"/>
      </rPr>
      <t>90 945 élèves (13,9 %)</t>
    </r>
  </si>
  <si>
    <r>
      <t xml:space="preserve">Autre voie :
335 élèves (13,7 %)
</t>
    </r>
    <r>
      <rPr>
        <sz val="10"/>
        <color rgb="FFFF0000"/>
        <rFont val="Arial"/>
        <family val="2"/>
      </rPr>
      <t>15 5512 élèves (23,8 %)</t>
    </r>
  </si>
  <si>
    <r>
      <t xml:space="preserve">Autre voie :
199 élèves (8,1 %)
</t>
    </r>
    <r>
      <rPr>
        <sz val="10"/>
        <color rgb="FFFF0000"/>
        <rFont val="Arial"/>
        <family val="2"/>
      </rPr>
      <t>214 455 élèves (32,9 %)</t>
    </r>
  </si>
  <si>
    <r>
      <t>Terminale TMD</t>
    </r>
    <r>
      <rPr>
        <b/>
        <vertAlign val="superscript"/>
        <sz val="10"/>
        <rFont val="Arial"/>
        <family val="2"/>
      </rPr>
      <t>1</t>
    </r>
    <r>
      <rPr>
        <sz val="10"/>
        <rFont val="Arial"/>
        <family val="2"/>
      </rPr>
      <t xml:space="preserve"> :
59 élèves (2,4 %)
</t>
    </r>
    <r>
      <rPr>
        <sz val="10"/>
        <color rgb="FFFF0000"/>
        <rFont val="Arial"/>
        <family val="2"/>
      </rPr>
      <t>181 élèves (0,03 %)</t>
    </r>
  </si>
  <si>
    <r>
      <rPr>
        <b/>
        <sz val="10"/>
        <rFont val="Arial"/>
        <family val="2"/>
      </rPr>
      <t>1.</t>
    </r>
    <r>
      <rPr>
        <sz val="10"/>
        <rFont val="Arial"/>
        <family val="2"/>
      </rPr>
      <t xml:space="preserve"> TMD : « Techniques de la musique et de la danse ».</t>
    </r>
  </si>
  <si>
    <t>Définitions</t>
  </si>
  <si>
    <r>
      <t xml:space="preserve">La CHA, </t>
    </r>
    <r>
      <rPr>
        <b/>
        <sz val="11"/>
        <rFont val="Calibri"/>
        <family val="2"/>
      </rPr>
      <t>classe à horaires aménagés</t>
    </r>
    <r>
      <rPr>
        <sz val="11"/>
        <rFont val="Calibri"/>
        <family val="2"/>
      </rPr>
      <t>, est une classe d’enseignement général du niveau élémentaire ou secondaire.</t>
    </r>
  </si>
  <si>
    <r>
      <t xml:space="preserve">Créée en 1974, la classe à horaires aménagés peut être organisée dans les écoles élémentaires et collèges afin de permettre aux élèves motivés par une activité artistique la possibilité de recevoir, en complémentarité avec leur formation générale scolaire, dans le cadre des horaires et programmes scolaires, </t>
    </r>
    <r>
      <rPr>
        <b/>
        <sz val="11"/>
        <rFont val="Calibri"/>
        <family val="2"/>
      </rPr>
      <t>un enseignement artistique renforcé</t>
    </r>
    <r>
      <rPr>
        <sz val="11"/>
        <rFont val="Calibri"/>
        <family val="2"/>
      </rPr>
      <t xml:space="preserve"> dans le domaine de la danse, de la musique, du théâtre, des arts du spectacle ou des arts plastiques (</t>
    </r>
    <r>
      <rPr>
        <i/>
        <sz val="11"/>
        <rFont val="Calibri"/>
        <family val="2"/>
      </rPr>
      <t>cf.</t>
    </r>
    <r>
      <rPr>
        <sz val="11"/>
        <rFont val="Calibri"/>
        <family val="2"/>
      </rPr>
      <t xml:space="preserve"> arrêté du 31 juillet 2002). Il existe donc plusieurs types de classes à horaires aménagés : de danse (CHAD), de musique (CHAM), de théâtre (CHAT) ou, localement, d’arts plastiques (CHAAP).</t>
    </r>
  </si>
  <si>
    <t>Cet enseignement artistique est dispensé avec le concours des conservatoires nationaux ou toute autre institution ayant passé une convention nationale avec le ministère de la Culture. Par ailleurs, il prévoit un allègement de l’horaire d’enseignement général (dont le choix des matières est laissé à la discrétion de l’école ou du collège).</t>
  </si>
  <si>
    <r>
      <t>L’</t>
    </r>
    <r>
      <rPr>
        <b/>
        <sz val="11"/>
        <rFont val="Calibri"/>
        <family val="2"/>
      </rPr>
      <t xml:space="preserve">origine sociale </t>
    </r>
    <r>
      <rPr>
        <sz val="11"/>
        <rFont val="Calibri"/>
        <family val="2"/>
      </rPr>
      <t>correspond au regroupement des professions et catégories socioprofessionnelles en quatre groupes :</t>
    </r>
  </si>
  <si>
    <t>- très favorisée : chefs d'entreprise de 10 salariés ou plus, cadres et professions intellectuelles supérieures, instituteurs, professeurs des écoles. </t>
  </si>
  <si>
    <t>- favorisée : professions intermédiaires (sauf instituteurs et professeurs des écoles), retraités cadres et des professions intermédiaires.</t>
  </si>
  <si>
    <t>- assez défavorisée : agriculteurs exploitants, artisans et commerçants, employés.</t>
  </si>
  <si>
    <t>- défavorisée : ouvriers, retraités ouvriers et employés, inactifs (chômeurs n'ayant jamais travaillé, personnes sans activité professionnelle).</t>
  </si>
  <si>
    <t>Sources et méthodologie</t>
  </si>
  <si>
    <t>Cette étude a été réalisée à partir des sources statistiques suivantes :</t>
  </si>
  <si>
    <t>Les données de cette note sont extraites des constats des rentrées 2009 à 2018 (fichiers Scolarité).</t>
  </si>
  <si>
    <t>Dans l’académie de Paris, le repérage des élèves suivant un enseignement artistique est réalisé à partir de codes académiques non disponibles au niveau national, à l’exception des données 2018.</t>
  </si>
  <si>
    <t>Notice technique</t>
  </si>
  <si>
    <t>Pour repérer les élèves scolarisés en « Arts du cirque », nous avons recherché toutes les matières incluant le mot « cirque » dans leur libellé. Les matières retenues sont « ARTS DU CIRQUE (ENSEIGNMT PROFESSIONNEL) (288600) », « GR2 (DIVERS ARTS DU CIRQUE) (286600) », « ACTIVITES SPORTIVES DE CIRQUE (106700) », « TECHNIQUE DE CIRQUE (289100) », « SPECIALISATION (CIRQUE ET SPECTACLE) (289300) » et « ARTS DU CIRQUE (278600) ».</t>
  </si>
  <si>
    <t>Quelques rares élèves sont scolarisés à la fois en « CHAM » et en « Arts du cirque » ; d’autres le sont à la fois en « CHAT » et en « Arts du cirque ». Afin d’éviter les doubles comptes, nous avons privilégié l’inscription en « CHAM » ou en « CHAT ».</t>
  </si>
  <si>
    <t>On ne peut recenser les élèves inscrits dans une classe à horaires aménagés d’arts plastiques. Ces derniers ne sont donc pas inclus dans la présente étude.</t>
  </si>
  <si>
    <r>
      <rPr>
        <b/>
        <sz val="10"/>
        <rFont val="Arial"/>
        <family val="2"/>
      </rPr>
      <t>Champ de l’étude</t>
    </r>
    <r>
      <rPr>
        <b/>
        <sz val="11"/>
        <rFont val="Calibri"/>
        <family val="2"/>
      </rPr>
      <t xml:space="preserve"> : </t>
    </r>
    <r>
      <rPr>
        <sz val="11"/>
        <rFont val="Calibri"/>
        <family val="2"/>
      </rPr>
      <t>élèves entrés en classe de 6</t>
    </r>
    <r>
      <rPr>
        <vertAlign val="superscript"/>
        <sz val="11"/>
        <rFont val="Calibri"/>
        <family val="2"/>
      </rPr>
      <t>e</t>
    </r>
    <r>
      <rPr>
        <sz val="11"/>
        <rFont val="Calibri"/>
        <family val="2"/>
      </rPr>
      <t xml:space="preserve"> et suivant un enseignement artistique tel que la danse, la musique, le théâtre ou les arts du cirque.</t>
    </r>
  </si>
  <si>
    <r>
      <t xml:space="preserve">Réf. : </t>
    </r>
    <r>
      <rPr>
        <i/>
        <sz val="9"/>
        <rFont val="Arial"/>
        <family val="2"/>
      </rPr>
      <t>Note d'information</t>
    </r>
    <r>
      <rPr>
        <sz val="9"/>
        <rFont val="Arial"/>
        <family val="2"/>
      </rPr>
      <t xml:space="preserve">, n° 19.21 </t>
    </r>
    <r>
      <rPr>
        <b/>
        <sz val="9"/>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</si>
</sst>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0"/>
      <name val="Arial"/>
    </font>
    <font>
      <sz val="11"/>
      <color theme="1"/>
      <name val="Calibri"/>
      <family val="2"/>
      <scheme val="minor"/>
    </font>
    <font>
      <b/>
      <sz val="9"/>
      <name val="Arial"/>
      <family val="2"/>
    </font>
    <font>
      <sz val="10"/>
      <name val="Arial"/>
      <family val="2"/>
    </font>
    <font>
      <sz val="9"/>
      <name val="Arial"/>
      <family val="2"/>
    </font>
    <font>
      <i/>
      <sz val="9"/>
      <name val="Arial"/>
      <family val="2"/>
    </font>
    <font>
      <b/>
      <sz val="10"/>
      <name val="Arial"/>
      <family val="2"/>
    </font>
    <font>
      <i/>
      <sz val="10"/>
      <name val="Arial"/>
      <family val="2"/>
    </font>
    <font>
      <sz val="10"/>
      <color rgb="FFFF0000"/>
      <name val="Arial"/>
      <family val="2"/>
    </font>
    <font>
      <b/>
      <vertAlign val="superscript"/>
      <sz val="9"/>
      <name val="Arial"/>
      <family val="2"/>
    </font>
    <font>
      <sz val="10"/>
      <name val="Calibri"/>
      <family val="2"/>
    </font>
    <font>
      <b/>
      <vertAlign val="superscript"/>
      <sz val="10"/>
      <name val="Arial"/>
      <family val="2"/>
    </font>
    <font>
      <sz val="11"/>
      <name val="Calibri"/>
      <family val="2"/>
    </font>
    <font>
      <b/>
      <sz val="11"/>
      <name val="Calibri"/>
      <family val="2"/>
    </font>
    <font>
      <i/>
      <sz val="11"/>
      <name val="Calibri"/>
      <family val="2"/>
    </font>
    <font>
      <b/>
      <sz val="16"/>
      <color rgb="FFA03283"/>
      <name val="Times New Roman"/>
      <family val="1"/>
    </font>
    <font>
      <vertAlign val="superscript"/>
      <sz val="11"/>
      <name val="Calibri"/>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3" fillId="0" borderId="0"/>
    <xf numFmtId="0" fontId="1" fillId="0" borderId="0"/>
  </cellStyleXfs>
  <cellXfs count="116">
    <xf numFmtId="0" fontId="0" fillId="0" borderId="0" xfId="0"/>
    <xf numFmtId="0" fontId="2" fillId="0" borderId="0" xfId="0" applyFont="1" applyBorder="1"/>
    <xf numFmtId="0" fontId="4" fillId="0" borderId="0" xfId="0" applyFont="1" applyBorder="1"/>
    <xf numFmtId="164" fontId="4" fillId="0" borderId="0" xfId="0" applyNumberFormat="1" applyFont="1" applyBorder="1"/>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xf numFmtId="0" fontId="2" fillId="0" borderId="1" xfId="0" applyFont="1" applyBorder="1"/>
    <xf numFmtId="0" fontId="2" fillId="0" borderId="2" xfId="0" applyFont="1" applyBorder="1" applyAlignment="1">
      <alignment horizontal="center" vertical="center" wrapText="1"/>
    </xf>
    <xf numFmtId="164" fontId="4" fillId="0" borderId="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17" fontId="2" fillId="0" borderId="3"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xf numFmtId="0" fontId="2" fillId="0" borderId="4" xfId="0" applyFont="1" applyBorder="1"/>
    <xf numFmtId="0" fontId="2" fillId="0" borderId="2" xfId="0" applyFont="1" applyBorder="1"/>
    <xf numFmtId="164" fontId="4"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17" fontId="2"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4" xfId="0" applyNumberFormat="1" applyFont="1" applyBorder="1" applyAlignment="1">
      <alignment horizontal="center"/>
    </xf>
    <xf numFmtId="49" fontId="4" fillId="0" borderId="1" xfId="0" applyNumberFormat="1" applyFont="1" applyBorder="1" applyAlignment="1">
      <alignment horizontal="center"/>
    </xf>
    <xf numFmtId="17" fontId="2" fillId="0" borderId="2" xfId="0" applyNumberFormat="1" applyFont="1" applyBorder="1" applyAlignment="1">
      <alignment horizontal="center" vertical="center" wrapText="1"/>
    </xf>
    <xf numFmtId="17" fontId="2" fillId="0" borderId="2" xfId="0" applyNumberFormat="1" applyFont="1" applyBorder="1" applyAlignment="1">
      <alignment horizontal="center" vertical="center"/>
    </xf>
    <xf numFmtId="0" fontId="2" fillId="0" borderId="2" xfId="0" applyFont="1" applyBorder="1" applyAlignment="1">
      <alignment horizontal="center" vertical="center"/>
    </xf>
    <xf numFmtId="3" fontId="4" fillId="0" borderId="4" xfId="0" applyNumberFormat="1" applyFont="1" applyBorder="1" applyAlignment="1">
      <alignment horizontal="center"/>
    </xf>
    <xf numFmtId="0" fontId="2" fillId="0" borderId="5" xfId="0" applyFont="1" applyBorder="1" applyAlignment="1">
      <alignment horizontal="center" vertical="center"/>
    </xf>
    <xf numFmtId="3" fontId="4" fillId="0" borderId="5" xfId="0" applyNumberFormat="1" applyFont="1" applyBorder="1" applyAlignment="1">
      <alignment horizontal="center" vertical="center"/>
    </xf>
    <xf numFmtId="0" fontId="2" fillId="0" borderId="2" xfId="0" applyFont="1" applyBorder="1" applyAlignment="1">
      <alignment horizontal="center" vertical="center" wrapText="1"/>
    </xf>
    <xf numFmtId="0" fontId="6" fillId="0" borderId="0" xfId="0" applyFont="1"/>
    <xf numFmtId="0" fontId="7" fillId="0" borderId="0" xfId="0" applyFont="1" applyAlignment="1">
      <alignment horizontal="center" vertical="center"/>
    </xf>
    <xf numFmtId="0" fontId="3" fillId="0" borderId="2" xfId="0" applyFont="1" applyBorder="1" applyAlignment="1">
      <alignment horizontal="center" vertical="center" wrapText="1"/>
    </xf>
    <xf numFmtId="165" fontId="0" fillId="0" borderId="0" xfId="0" applyNumberFormat="1"/>
    <xf numFmtId="165" fontId="3" fillId="0" borderId="0" xfId="0" applyNumberFormat="1" applyFont="1"/>
    <xf numFmtId="0" fontId="3" fillId="0" borderId="4" xfId="0" applyFont="1" applyBorder="1" applyAlignment="1">
      <alignment vertical="center" wrapText="1"/>
    </xf>
    <xf numFmtId="17" fontId="2"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17" fontId="2" fillId="0" borderId="2" xfId="0" applyNumberFormat="1" applyFont="1" applyBorder="1" applyAlignment="1">
      <alignment horizontal="center" vertical="center" wrapText="1"/>
    </xf>
    <xf numFmtId="17" fontId="2" fillId="0" borderId="2" xfId="0" applyNumberFormat="1" applyFont="1" applyBorder="1" applyAlignment="1">
      <alignment horizontal="center" vertical="center" wrapText="1"/>
    </xf>
    <xf numFmtId="4" fontId="4" fillId="0" borderId="4" xfId="0" applyNumberFormat="1" applyFont="1" applyBorder="1" applyAlignment="1">
      <alignment horizontal="center" vertical="center"/>
    </xf>
    <xf numFmtId="2" fontId="4" fillId="0" borderId="4" xfId="0" applyNumberFormat="1" applyFont="1" applyBorder="1" applyAlignment="1">
      <alignment horizontal="center" vertical="center"/>
    </xf>
    <xf numFmtId="4"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4" fontId="4" fillId="0" borderId="2" xfId="0" applyNumberFormat="1" applyFont="1" applyBorder="1" applyAlignment="1">
      <alignment horizontal="center" vertical="center"/>
    </xf>
    <xf numFmtId="2" fontId="4" fillId="0" borderId="2" xfId="0" applyNumberFormat="1" applyFont="1" applyBorder="1" applyAlignment="1">
      <alignment horizontal="center" vertical="center"/>
    </xf>
    <xf numFmtId="2" fontId="4" fillId="0" borderId="10" xfId="0" applyNumberFormat="1" applyFont="1" applyBorder="1" applyAlignment="1">
      <alignment horizontal="center"/>
    </xf>
    <xf numFmtId="2" fontId="4" fillId="0" borderId="11" xfId="0" applyNumberFormat="1" applyFont="1" applyBorder="1" applyAlignment="1">
      <alignment horizontal="center"/>
    </xf>
    <xf numFmtId="2" fontId="4" fillId="0" borderId="7" xfId="0" applyNumberFormat="1" applyFont="1" applyBorder="1" applyAlignment="1">
      <alignment horizontal="center"/>
    </xf>
    <xf numFmtId="17" fontId="2" fillId="0" borderId="4" xfId="0" applyNumberFormat="1" applyFont="1" applyBorder="1" applyAlignment="1">
      <alignment horizontal="center" vertical="center"/>
    </xf>
    <xf numFmtId="164" fontId="4" fillId="0" borderId="3" xfId="0" applyNumberFormat="1" applyFont="1" applyBorder="1" applyAlignment="1">
      <alignment horizontal="center"/>
    </xf>
    <xf numFmtId="164" fontId="4" fillId="0" borderId="4" xfId="0" applyNumberFormat="1" applyFont="1" applyBorder="1" applyAlignment="1">
      <alignment horizontal="center"/>
    </xf>
    <xf numFmtId="164" fontId="4" fillId="0" borderId="1" xfId="0" applyNumberFormat="1" applyFont="1" applyBorder="1" applyAlignment="1">
      <alignment horizontal="center"/>
    </xf>
    <xf numFmtId="164" fontId="4" fillId="0" borderId="2" xfId="0" applyNumberFormat="1" applyFont="1" applyBorder="1" applyAlignment="1">
      <alignment horizontal="center"/>
    </xf>
    <xf numFmtId="164" fontId="4" fillId="0" borderId="7" xfId="0" applyNumberFormat="1" applyFont="1" applyBorder="1" applyAlignment="1">
      <alignment horizontal="center"/>
    </xf>
    <xf numFmtId="0" fontId="2" fillId="0" borderId="4" xfId="0" applyFont="1" applyBorder="1" applyAlignment="1">
      <alignment horizontal="center" vertical="center" wrapText="1"/>
    </xf>
    <xf numFmtId="3" fontId="4" fillId="0" borderId="3" xfId="0" applyNumberFormat="1" applyFont="1" applyBorder="1" applyAlignment="1">
      <alignment horizontal="center"/>
    </xf>
    <xf numFmtId="3" fontId="4" fillId="0" borderId="10" xfId="0" applyNumberFormat="1" applyFont="1" applyBorder="1" applyAlignment="1">
      <alignment horizontal="center" vertical="center"/>
    </xf>
    <xf numFmtId="3" fontId="4" fillId="0" borderId="12" xfId="0" applyNumberFormat="1" applyFont="1" applyBorder="1" applyAlignment="1">
      <alignment horizontal="center" vertical="center"/>
    </xf>
    <xf numFmtId="17" fontId="2"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 xfId="0" applyNumberFormat="1" applyFont="1" applyBorder="1" applyAlignment="1">
      <alignment horizontal="center"/>
    </xf>
    <xf numFmtId="49" fontId="4" fillId="0" borderId="0" xfId="0" applyNumberFormat="1" applyFont="1" applyBorder="1"/>
    <xf numFmtId="0" fontId="4" fillId="0" borderId="0" xfId="0" applyFont="1" applyBorder="1" applyAlignment="1">
      <alignment vertical="center" wrapText="1"/>
    </xf>
    <xf numFmtId="0" fontId="3" fillId="0" borderId="0" xfId="0" applyFont="1" applyAlignment="1">
      <alignment vertical="center" wrapText="1"/>
    </xf>
    <xf numFmtId="17" fontId="2" fillId="0" borderId="2" xfId="0" applyNumberFormat="1" applyFont="1" applyBorder="1" applyAlignment="1">
      <alignment horizontal="center" vertical="center" wrapText="1"/>
    </xf>
    <xf numFmtId="3" fontId="4" fillId="0" borderId="0" xfId="0" applyNumberFormat="1" applyFont="1" applyBorder="1" applyAlignment="1">
      <alignment horizontal="center" vertical="center"/>
    </xf>
    <xf numFmtId="0" fontId="3" fillId="0" borderId="0" xfId="0" applyFont="1"/>
    <xf numFmtId="0" fontId="13" fillId="0" borderId="0" xfId="0" applyFont="1" applyAlignment="1">
      <alignment horizontal="center" vertical="center" shrinkToFit="1"/>
    </xf>
    <xf numFmtId="0" fontId="12" fillId="0" borderId="0" xfId="0" applyFont="1" applyAlignment="1">
      <alignment horizontal="justify" vertical="center" shrinkToFit="1"/>
    </xf>
    <xf numFmtId="0" fontId="3" fillId="0" borderId="0" xfId="0" applyFont="1" applyAlignment="1">
      <alignment horizontal="justify" vertical="center" shrinkToFit="1"/>
    </xf>
    <xf numFmtId="0" fontId="6" fillId="0" borderId="0" xfId="0" applyFont="1" applyAlignment="1">
      <alignment horizontal="justify" vertical="center" shrinkToFit="1"/>
    </xf>
    <xf numFmtId="49" fontId="0" fillId="0" borderId="0" xfId="0" applyNumberFormat="1"/>
    <xf numFmtId="49" fontId="13" fillId="0" borderId="0" xfId="0" applyNumberFormat="1" applyFont="1" applyAlignment="1">
      <alignment vertical="center"/>
    </xf>
    <xf numFmtId="0" fontId="4" fillId="0" borderId="0" xfId="0" applyFont="1" applyFill="1" applyBorder="1" applyAlignment="1">
      <alignment vertical="center" wrapText="1"/>
    </xf>
    <xf numFmtId="17" fontId="2" fillId="0" borderId="9" xfId="0" applyNumberFormat="1" applyFont="1" applyBorder="1" applyAlignment="1">
      <alignment horizontal="center" vertical="center" wrapText="1"/>
    </xf>
    <xf numFmtId="17" fontId="2" fillId="0" borderId="10"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 fontId="2" fillId="0" borderId="6" xfId="0" applyNumberFormat="1" applyFont="1" applyBorder="1" applyAlignment="1">
      <alignment horizontal="center" vertical="center" wrapText="1"/>
    </xf>
    <xf numFmtId="17" fontId="2" fillId="0" borderId="7" xfId="0" applyNumberFormat="1" applyFont="1" applyBorder="1" applyAlignment="1">
      <alignment horizontal="center" vertical="center" wrapText="1"/>
    </xf>
    <xf numFmtId="0" fontId="4" fillId="0" borderId="0" xfId="0" applyFont="1" applyBorder="1" applyAlignment="1">
      <alignment wrapText="1"/>
    </xf>
    <xf numFmtId="17"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4" fillId="0" borderId="0"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7" fontId="2" fillId="0" borderId="6" xfId="0" applyNumberFormat="1" applyFont="1" applyBorder="1" applyAlignment="1">
      <alignment horizontal="center" vertical="center"/>
    </xf>
    <xf numFmtId="17" fontId="2" fillId="0" borderId="7" xfId="0" applyNumberFormat="1" applyFont="1" applyBorder="1" applyAlignment="1">
      <alignment horizontal="center" vertical="center"/>
    </xf>
    <xf numFmtId="0" fontId="2" fillId="0" borderId="2" xfId="0" applyFont="1" applyBorder="1" applyAlignment="1">
      <alignment horizontal="center" vertical="center" wrapText="1"/>
    </xf>
    <xf numFmtId="17" fontId="2" fillId="0" borderId="8" xfId="0" applyNumberFormat="1" applyFont="1" applyBorder="1" applyAlignment="1">
      <alignment horizontal="center" vertical="center"/>
    </xf>
    <xf numFmtId="0" fontId="2" fillId="0" borderId="3" xfId="0" applyFont="1" applyBorder="1" applyAlignment="1">
      <alignment wrapText="1"/>
    </xf>
    <xf numFmtId="0" fontId="0" fillId="0" borderId="1" xfId="0" applyBorder="1" applyAlignment="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7" fontId="2"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49" fontId="15" fillId="0" borderId="0" xfId="0" applyNumberFormat="1" applyFont="1" applyAlignment="1">
      <alignment horizontal="left" vertical="center"/>
    </xf>
    <xf numFmtId="0" fontId="15" fillId="0" borderId="0" xfId="0" applyFont="1" applyAlignment="1">
      <alignment horizontal="left" vertical="center"/>
    </xf>
    <xf numFmtId="49" fontId="12" fillId="0" borderId="0" xfId="0" applyNumberFormat="1" applyFont="1" applyAlignment="1">
      <alignment horizontal="justify" vertical="center"/>
    </xf>
    <xf numFmtId="49" fontId="12" fillId="0" borderId="0" xfId="0" applyNumberFormat="1" applyFont="1" applyAlignment="1">
      <alignment horizontal="justify" vertical="center" wrapText="1"/>
    </xf>
    <xf numFmtId="49" fontId="13" fillId="0" borderId="0" xfId="0" applyNumberFormat="1" applyFont="1" applyAlignment="1">
      <alignment horizontal="center" vertical="center"/>
    </xf>
    <xf numFmtId="49" fontId="12" fillId="0" borderId="0" xfId="0" applyNumberFormat="1" applyFont="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CC0099"/>
      <color rgb="FFFF9933"/>
      <color rgb="FF3399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FR" sz="1200"/>
              <a:t>Nombre de collégiens inscrits</a:t>
            </a:r>
          </a:p>
          <a:p>
            <a:pPr>
              <a:defRPr sz="1200"/>
            </a:pPr>
            <a:r>
              <a:rPr lang="fr-FR" sz="1200"/>
              <a:t>dans une classe</a:t>
            </a:r>
            <a:r>
              <a:rPr lang="fr-FR" sz="1200" baseline="0"/>
              <a:t> à horaires aménagés</a:t>
            </a:r>
          </a:p>
          <a:p>
            <a:pPr>
              <a:defRPr sz="1200"/>
            </a:pPr>
            <a:r>
              <a:rPr lang="fr-FR" sz="1200" baseline="0"/>
              <a:t>par rentrée scolaire</a:t>
            </a:r>
          </a:p>
          <a:p>
            <a:pPr>
              <a:defRPr sz="1200"/>
            </a:pPr>
            <a:r>
              <a:rPr lang="fr-FR" sz="1200" baseline="0"/>
              <a:t>(base 100 en 2009)</a:t>
            </a:r>
            <a:endParaRPr lang="fr-FR" sz="1200"/>
          </a:p>
        </c:rich>
      </c:tx>
      <c:layout/>
      <c:overlay val="0"/>
    </c:title>
    <c:autoTitleDeleted val="0"/>
    <c:plotArea>
      <c:layout/>
      <c:lineChart>
        <c:grouping val="standard"/>
        <c:varyColors val="0"/>
        <c:ser>
          <c:idx val="0"/>
          <c:order val="0"/>
          <c:tx>
            <c:strRef>
              <c:f>'Figure 3'!$B$19</c:f>
              <c:strCache>
                <c:ptCount val="1"/>
                <c:pt idx="0">
                  <c:v>Public</c:v>
                </c:pt>
              </c:strCache>
            </c:strRef>
          </c:tx>
          <c:marker>
            <c:symbol val="none"/>
          </c:marker>
          <c:dLbls>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Pos val="t"/>
            <c:showLegendKey val="0"/>
            <c:showVal val="1"/>
            <c:showCatName val="0"/>
            <c:showSerName val="0"/>
            <c:showPercent val="0"/>
            <c:showBubbleSize val="0"/>
            <c:showLeaderLines val="0"/>
          </c:dLbls>
          <c:cat>
            <c:strRef>
              <c:f>'Figure 3'!$A$20:$A$29</c:f>
              <c:strCache>
                <c:ptCount val="10"/>
                <c:pt idx="0">
                  <c:v>RS 2009</c:v>
                </c:pt>
                <c:pt idx="1">
                  <c:v>RS 2010</c:v>
                </c:pt>
                <c:pt idx="2">
                  <c:v>RS 2011</c:v>
                </c:pt>
                <c:pt idx="3">
                  <c:v>RS 2012</c:v>
                </c:pt>
                <c:pt idx="4">
                  <c:v>RS 2013</c:v>
                </c:pt>
                <c:pt idx="5">
                  <c:v>RS 2014</c:v>
                </c:pt>
                <c:pt idx="6">
                  <c:v>RS 2015</c:v>
                </c:pt>
                <c:pt idx="7">
                  <c:v>RS 2016</c:v>
                </c:pt>
                <c:pt idx="8">
                  <c:v>RS 2017</c:v>
                </c:pt>
                <c:pt idx="9">
                  <c:v>RS 2018</c:v>
                </c:pt>
              </c:strCache>
            </c:strRef>
          </c:cat>
          <c:val>
            <c:numRef>
              <c:f>'Figure 3'!$B$20:$B$29</c:f>
              <c:numCache>
                <c:formatCode>#,##0</c:formatCode>
                <c:ptCount val="10"/>
                <c:pt idx="0">
                  <c:v>100</c:v>
                </c:pt>
                <c:pt idx="1">
                  <c:v>112.16354661451058</c:v>
                </c:pt>
                <c:pt idx="2">
                  <c:v>129.44025332960788</c:v>
                </c:pt>
                <c:pt idx="3">
                  <c:v>145.94393219707553</c:v>
                </c:pt>
                <c:pt idx="4">
                  <c:v>158.48002235261248</c:v>
                </c:pt>
                <c:pt idx="5">
                  <c:v>170.55043308186643</c:v>
                </c:pt>
                <c:pt idx="6">
                  <c:v>179.20275682220358</c:v>
                </c:pt>
                <c:pt idx="7">
                  <c:v>196.04172487659494</c:v>
                </c:pt>
                <c:pt idx="8">
                  <c:v>209.09006240104313</c:v>
                </c:pt>
                <c:pt idx="9">
                  <c:v>220.33156375151344</c:v>
                </c:pt>
              </c:numCache>
            </c:numRef>
          </c:val>
          <c:smooth val="0"/>
        </c:ser>
        <c:ser>
          <c:idx val="1"/>
          <c:order val="1"/>
          <c:tx>
            <c:strRef>
              <c:f>'Figure 4'!#REF!</c:f>
              <c:strCache>
                <c:ptCount val="1"/>
                <c:pt idx="0">
                  <c:v>#REF!</c:v>
                </c:pt>
              </c:strCache>
            </c:strRef>
          </c:tx>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Pos val="t"/>
            <c:showLegendKey val="0"/>
            <c:showVal val="1"/>
            <c:showCatName val="0"/>
            <c:showSerName val="0"/>
            <c:showPercent val="0"/>
            <c:showBubbleSize val="0"/>
            <c:showLeaderLines val="0"/>
          </c:dLbls>
          <c:cat>
            <c:strRef>
              <c:f>'Figure 3'!$A$20:$A$29</c:f>
              <c:strCache>
                <c:ptCount val="10"/>
                <c:pt idx="0">
                  <c:v>RS 2009</c:v>
                </c:pt>
                <c:pt idx="1">
                  <c:v>RS 2010</c:v>
                </c:pt>
                <c:pt idx="2">
                  <c:v>RS 2011</c:v>
                </c:pt>
                <c:pt idx="3">
                  <c:v>RS 2012</c:v>
                </c:pt>
                <c:pt idx="4">
                  <c:v>RS 2013</c:v>
                </c:pt>
                <c:pt idx="5">
                  <c:v>RS 2014</c:v>
                </c:pt>
                <c:pt idx="6">
                  <c:v>RS 2015</c:v>
                </c:pt>
                <c:pt idx="7">
                  <c:v>RS 2016</c:v>
                </c:pt>
                <c:pt idx="8">
                  <c:v>RS 2017</c:v>
                </c:pt>
                <c:pt idx="9">
                  <c:v>RS 2018</c:v>
                </c:pt>
              </c:strCache>
            </c:strRef>
          </c:cat>
          <c:val>
            <c:numRef>
              <c:f>'Figure 4'!#REF!</c:f>
              <c:numCache>
                <c:formatCode>General</c:formatCode>
                <c:ptCount val="1"/>
                <c:pt idx="0">
                  <c:v>1</c:v>
                </c:pt>
              </c:numCache>
            </c:numRef>
          </c:val>
          <c:smooth val="0"/>
        </c:ser>
        <c:ser>
          <c:idx val="2"/>
          <c:order val="2"/>
          <c:tx>
            <c:strRef>
              <c:f>'Figure 3'!$C$19</c:f>
              <c:strCache>
                <c:ptCount val="1"/>
                <c:pt idx="0">
                  <c:v>Privé</c:v>
                </c:pt>
              </c:strCache>
            </c:strRef>
          </c:tx>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Pos val="t"/>
            <c:showLegendKey val="0"/>
            <c:showVal val="1"/>
            <c:showCatName val="0"/>
            <c:showSerName val="0"/>
            <c:showPercent val="0"/>
            <c:showBubbleSize val="0"/>
            <c:showLeaderLines val="0"/>
          </c:dLbls>
          <c:cat>
            <c:strRef>
              <c:f>'Figure 3'!$A$20:$A$29</c:f>
              <c:strCache>
                <c:ptCount val="10"/>
                <c:pt idx="0">
                  <c:v>RS 2009</c:v>
                </c:pt>
                <c:pt idx="1">
                  <c:v>RS 2010</c:v>
                </c:pt>
                <c:pt idx="2">
                  <c:v>RS 2011</c:v>
                </c:pt>
                <c:pt idx="3">
                  <c:v>RS 2012</c:v>
                </c:pt>
                <c:pt idx="4">
                  <c:v>RS 2013</c:v>
                </c:pt>
                <c:pt idx="5">
                  <c:v>RS 2014</c:v>
                </c:pt>
                <c:pt idx="6">
                  <c:v>RS 2015</c:v>
                </c:pt>
                <c:pt idx="7">
                  <c:v>RS 2016</c:v>
                </c:pt>
                <c:pt idx="8">
                  <c:v>RS 2017</c:v>
                </c:pt>
                <c:pt idx="9">
                  <c:v>RS 2018</c:v>
                </c:pt>
              </c:strCache>
            </c:strRef>
          </c:cat>
          <c:val>
            <c:numRef>
              <c:f>'Figure 3'!$C$20:$C$29</c:f>
              <c:numCache>
                <c:formatCode>#,##0</c:formatCode>
                <c:ptCount val="10"/>
                <c:pt idx="0">
                  <c:v>100</c:v>
                </c:pt>
                <c:pt idx="1">
                  <c:v>115.11811023622047</c:v>
                </c:pt>
                <c:pt idx="2">
                  <c:v>120.31496062992126</c:v>
                </c:pt>
                <c:pt idx="3">
                  <c:v>124.56692913385827</c:v>
                </c:pt>
                <c:pt idx="4">
                  <c:v>128.03149606299215</c:v>
                </c:pt>
                <c:pt idx="5">
                  <c:v>133.54330708661416</c:v>
                </c:pt>
                <c:pt idx="6">
                  <c:v>132.75590551181102</c:v>
                </c:pt>
                <c:pt idx="7">
                  <c:v>143.77952755905511</c:v>
                </c:pt>
                <c:pt idx="8">
                  <c:v>158.58267716535431</c:v>
                </c:pt>
                <c:pt idx="9">
                  <c:v>156.85039370078741</c:v>
                </c:pt>
              </c:numCache>
            </c:numRef>
          </c:val>
          <c:smooth val="0"/>
        </c:ser>
        <c:dLbls>
          <c:dLblPos val="t"/>
          <c:showLegendKey val="0"/>
          <c:showVal val="1"/>
          <c:showCatName val="0"/>
          <c:showSerName val="0"/>
          <c:showPercent val="0"/>
          <c:showBubbleSize val="0"/>
        </c:dLbls>
        <c:marker val="1"/>
        <c:smooth val="0"/>
        <c:axId val="112022272"/>
        <c:axId val="112023808"/>
      </c:lineChart>
      <c:catAx>
        <c:axId val="112022272"/>
        <c:scaling>
          <c:orientation val="minMax"/>
        </c:scaling>
        <c:delete val="0"/>
        <c:axPos val="b"/>
        <c:majorTickMark val="out"/>
        <c:minorTickMark val="none"/>
        <c:tickLblPos val="nextTo"/>
        <c:crossAx val="112023808"/>
        <c:crosses val="autoZero"/>
        <c:auto val="1"/>
        <c:lblAlgn val="ctr"/>
        <c:lblOffset val="100"/>
        <c:noMultiLvlLbl val="0"/>
      </c:catAx>
      <c:valAx>
        <c:axId val="112023808"/>
        <c:scaling>
          <c:orientation val="minMax"/>
        </c:scaling>
        <c:delete val="0"/>
        <c:axPos val="l"/>
        <c:majorGridlines/>
        <c:numFmt formatCode="#,##0" sourceLinked="1"/>
        <c:majorTickMark val="out"/>
        <c:minorTickMark val="none"/>
        <c:tickLblPos val="nextTo"/>
        <c:crossAx val="112022272"/>
        <c:crosses val="autoZero"/>
        <c:crossBetween val="between"/>
      </c:valAx>
    </c:plotArea>
    <c:legend>
      <c:legendPos val="b"/>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76200</xdr:colOff>
      <xdr:row>14</xdr:row>
      <xdr:rowOff>119061</xdr:rowOff>
    </xdr:from>
    <xdr:to>
      <xdr:col>8</xdr:col>
      <xdr:colOff>628651</xdr:colOff>
      <xdr:row>34</xdr:row>
      <xdr:rowOff>95250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30141</xdr:colOff>
      <xdr:row>1</xdr:row>
      <xdr:rowOff>123825</xdr:rowOff>
    </xdr:from>
    <xdr:to>
      <xdr:col>7</xdr:col>
      <xdr:colOff>541358</xdr:colOff>
      <xdr:row>36</xdr:row>
      <xdr:rowOff>145656</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41" y="285750"/>
          <a:ext cx="5845217" cy="5689206"/>
        </a:xfrm>
        <a:prstGeom prst="rect">
          <a:avLst/>
        </a:prstGeom>
      </xdr:spPr>
    </xdr:pic>
    <xdr:clientData/>
  </xdr:twoCellAnchor>
  <xdr:twoCellAnchor editAs="oneCell">
    <xdr:from>
      <xdr:col>6</xdr:col>
      <xdr:colOff>464325</xdr:colOff>
      <xdr:row>1</xdr:row>
      <xdr:rowOff>56180</xdr:rowOff>
    </xdr:from>
    <xdr:to>
      <xdr:col>7</xdr:col>
      <xdr:colOff>527193</xdr:colOff>
      <xdr:row>4</xdr:row>
      <xdr:rowOff>103652</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36325" y="218105"/>
          <a:ext cx="824868" cy="5332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228600</xdr:rowOff>
    </xdr:from>
    <xdr:to>
      <xdr:col>2</xdr:col>
      <xdr:colOff>0</xdr:colOff>
      <xdr:row>8</xdr:row>
      <xdr:rowOff>228600</xdr:rowOff>
    </xdr:to>
    <xdr:cxnSp macro="">
      <xdr:nvCxnSpPr>
        <xdr:cNvPr id="3" name="Connecteur droit avec flèche 2"/>
        <xdr:cNvCxnSpPr/>
      </xdr:nvCxnSpPr>
      <xdr:spPr bwMode="auto">
        <a:xfrm>
          <a:off x="962025" y="2171700"/>
          <a:ext cx="8286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14</xdr:row>
      <xdr:rowOff>228600</xdr:rowOff>
    </xdr:from>
    <xdr:to>
      <xdr:col>2</xdr:col>
      <xdr:colOff>9525</xdr:colOff>
      <xdr:row>14</xdr:row>
      <xdr:rowOff>228600</xdr:rowOff>
    </xdr:to>
    <xdr:cxnSp macro="">
      <xdr:nvCxnSpPr>
        <xdr:cNvPr id="5" name="Connecteur droit avec flèche 4"/>
        <xdr:cNvCxnSpPr/>
      </xdr:nvCxnSpPr>
      <xdr:spPr bwMode="auto">
        <a:xfrm>
          <a:off x="952500" y="4114800"/>
          <a:ext cx="8477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4</xdr:row>
      <xdr:rowOff>209550</xdr:rowOff>
    </xdr:from>
    <xdr:to>
      <xdr:col>4</xdr:col>
      <xdr:colOff>19050</xdr:colOff>
      <xdr:row>4</xdr:row>
      <xdr:rowOff>209550</xdr:rowOff>
    </xdr:to>
    <xdr:cxnSp macro="">
      <xdr:nvCxnSpPr>
        <xdr:cNvPr id="7" name="Connecteur droit avec flèche 6"/>
        <xdr:cNvCxnSpPr/>
      </xdr:nvCxnSpPr>
      <xdr:spPr bwMode="auto">
        <a:xfrm>
          <a:off x="2838450" y="857250"/>
          <a:ext cx="8572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9525</xdr:colOff>
      <xdr:row>6</xdr:row>
      <xdr:rowOff>238125</xdr:rowOff>
    </xdr:from>
    <xdr:to>
      <xdr:col>4</xdr:col>
      <xdr:colOff>9525</xdr:colOff>
      <xdr:row>6</xdr:row>
      <xdr:rowOff>238125</xdr:rowOff>
    </xdr:to>
    <xdr:cxnSp macro="">
      <xdr:nvCxnSpPr>
        <xdr:cNvPr id="9" name="Connecteur droit avec flèche 8"/>
        <xdr:cNvCxnSpPr/>
      </xdr:nvCxnSpPr>
      <xdr:spPr bwMode="auto">
        <a:xfrm>
          <a:off x="2847975" y="1533525"/>
          <a:ext cx="8382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9525</xdr:colOff>
      <xdr:row>8</xdr:row>
      <xdr:rowOff>238125</xdr:rowOff>
    </xdr:from>
    <xdr:to>
      <xdr:col>4</xdr:col>
      <xdr:colOff>0</xdr:colOff>
      <xdr:row>8</xdr:row>
      <xdr:rowOff>238125</xdr:rowOff>
    </xdr:to>
    <xdr:cxnSp macro="">
      <xdr:nvCxnSpPr>
        <xdr:cNvPr id="11" name="Connecteur droit avec flèche 10"/>
        <xdr:cNvCxnSpPr/>
      </xdr:nvCxnSpPr>
      <xdr:spPr bwMode="auto">
        <a:xfrm>
          <a:off x="2847975" y="2181225"/>
          <a:ext cx="8286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9525</xdr:colOff>
      <xdr:row>10</xdr:row>
      <xdr:rowOff>228600</xdr:rowOff>
    </xdr:from>
    <xdr:to>
      <xdr:col>3</xdr:col>
      <xdr:colOff>828675</xdr:colOff>
      <xdr:row>10</xdr:row>
      <xdr:rowOff>228600</xdr:rowOff>
    </xdr:to>
    <xdr:cxnSp macro="">
      <xdr:nvCxnSpPr>
        <xdr:cNvPr id="13" name="Connecteur droit avec flèche 12"/>
        <xdr:cNvCxnSpPr/>
      </xdr:nvCxnSpPr>
      <xdr:spPr bwMode="auto">
        <a:xfrm>
          <a:off x="2847975" y="2819400"/>
          <a:ext cx="8191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9525</xdr:colOff>
      <xdr:row>12</xdr:row>
      <xdr:rowOff>238125</xdr:rowOff>
    </xdr:from>
    <xdr:to>
      <xdr:col>4</xdr:col>
      <xdr:colOff>9525</xdr:colOff>
      <xdr:row>12</xdr:row>
      <xdr:rowOff>238125</xdr:rowOff>
    </xdr:to>
    <xdr:cxnSp macro="">
      <xdr:nvCxnSpPr>
        <xdr:cNvPr id="15" name="Connecteur droit avec flèche 14"/>
        <xdr:cNvCxnSpPr/>
      </xdr:nvCxnSpPr>
      <xdr:spPr bwMode="auto">
        <a:xfrm>
          <a:off x="2847975" y="3476625"/>
          <a:ext cx="8382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zoomScaleNormal="100" workbookViewId="0">
      <selection activeCell="C21" sqref="C21"/>
    </sheetView>
  </sheetViews>
  <sheetFormatPr baseColWidth="10" defaultRowHeight="12" x14ac:dyDescent="0.2"/>
  <cols>
    <col min="1" max="1" width="16.85546875" style="2" customWidth="1"/>
    <col min="2" max="9" width="10.42578125" style="2" customWidth="1"/>
    <col min="10" max="16384" width="11.42578125" style="2"/>
  </cols>
  <sheetData>
    <row r="1" spans="1:9" s="1" customFormat="1" x14ac:dyDescent="0.2">
      <c r="A1" s="5" t="s">
        <v>85</v>
      </c>
      <c r="B1" s="5"/>
      <c r="C1" s="5"/>
      <c r="D1" s="5"/>
      <c r="E1" s="5"/>
      <c r="F1" s="4"/>
      <c r="G1" s="4"/>
    </row>
    <row r="2" spans="1:9" ht="24.75" customHeight="1" x14ac:dyDescent="0.2">
      <c r="A2" s="83" t="s">
        <v>1</v>
      </c>
      <c r="B2" s="81" t="s">
        <v>2</v>
      </c>
      <c r="C2" s="82"/>
      <c r="D2" s="87" t="s">
        <v>93</v>
      </c>
      <c r="E2" s="88"/>
      <c r="F2" s="85" t="s">
        <v>3</v>
      </c>
      <c r="G2" s="86"/>
      <c r="H2" s="85" t="s">
        <v>4</v>
      </c>
      <c r="I2" s="86"/>
    </row>
    <row r="3" spans="1:9" ht="24.75" customHeight="1" x14ac:dyDescent="0.2">
      <c r="A3" s="84"/>
      <c r="B3" s="24" t="s">
        <v>95</v>
      </c>
      <c r="C3" s="44" t="s">
        <v>94</v>
      </c>
      <c r="D3" s="44" t="s">
        <v>95</v>
      </c>
      <c r="E3" s="44" t="s">
        <v>94</v>
      </c>
      <c r="F3" s="44" t="s">
        <v>95</v>
      </c>
      <c r="G3" s="44" t="s">
        <v>94</v>
      </c>
      <c r="H3" s="44" t="s">
        <v>95</v>
      </c>
      <c r="I3" s="44" t="s">
        <v>94</v>
      </c>
    </row>
    <row r="4" spans="1:9" ht="12.75" customHeight="1" x14ac:dyDescent="0.2">
      <c r="A4" s="17" t="s">
        <v>142</v>
      </c>
      <c r="B4" s="10">
        <v>19112</v>
      </c>
      <c r="C4" s="48">
        <f>B4/$B$10*100</f>
        <v>0.72928638914709509</v>
      </c>
      <c r="D4" s="10">
        <v>3980</v>
      </c>
      <c r="E4" s="48">
        <f>D4/$D$10*100</f>
        <v>0.72859344851700114</v>
      </c>
      <c r="F4" s="10">
        <v>989</v>
      </c>
      <c r="G4" s="49">
        <f>F4/$F$10*100</f>
        <v>0.14017492810542742</v>
      </c>
      <c r="H4" s="10">
        <v>20101</v>
      </c>
      <c r="I4" s="52">
        <f>H4/$H$10*100</f>
        <v>0.60432488693523612</v>
      </c>
    </row>
    <row r="5" spans="1:9" x14ac:dyDescent="0.2">
      <c r="A5" s="18" t="s">
        <v>40</v>
      </c>
      <c r="B5" s="11">
        <v>1763</v>
      </c>
      <c r="C5" s="46">
        <f t="shared" ref="C5:C10" si="0">B5/$B$10*100</f>
        <v>6.7273540396940598E-2</v>
      </c>
      <c r="D5" s="11">
        <v>360</v>
      </c>
      <c r="E5" s="46">
        <f t="shared" ref="E5:E10" si="1">D5/$D$10*100</f>
        <v>6.5902924991487533E-2</v>
      </c>
      <c r="F5" s="11">
        <v>0</v>
      </c>
      <c r="G5" s="47">
        <f t="shared" ref="G5:G10" si="2">F5/$F$10*100</f>
        <v>0</v>
      </c>
      <c r="H5" s="11">
        <v>1763</v>
      </c>
      <c r="I5" s="53">
        <f t="shared" ref="I5:I10" si="3">H5/$H$10*100</f>
        <v>5.3003570751048272E-2</v>
      </c>
    </row>
    <row r="6" spans="1:9" ht="13.5" x14ac:dyDescent="0.2">
      <c r="A6" s="18" t="s">
        <v>143</v>
      </c>
      <c r="B6" s="11">
        <v>3112</v>
      </c>
      <c r="C6" s="46">
        <f t="shared" si="0"/>
        <v>0.11874943716124739</v>
      </c>
      <c r="D6" s="11">
        <v>1019</v>
      </c>
      <c r="E6" s="46">
        <f t="shared" si="1"/>
        <v>0.18654189046201611</v>
      </c>
      <c r="F6" s="11">
        <v>65</v>
      </c>
      <c r="G6" s="47">
        <f t="shared" si="2"/>
        <v>9.212710138374906E-3</v>
      </c>
      <c r="H6" s="11">
        <v>3177</v>
      </c>
      <c r="I6" s="53">
        <f t="shared" si="3"/>
        <v>9.5514659260397261E-2</v>
      </c>
    </row>
    <row r="7" spans="1:9" x14ac:dyDescent="0.2">
      <c r="A7" s="18" t="s">
        <v>0</v>
      </c>
      <c r="B7" s="11">
        <v>848</v>
      </c>
      <c r="C7" s="46">
        <f t="shared" si="0"/>
        <v>3.2358458455249928E-2</v>
      </c>
      <c r="D7" s="11">
        <v>131</v>
      </c>
      <c r="E7" s="46">
        <f t="shared" si="1"/>
        <v>2.3981342149680188E-2</v>
      </c>
      <c r="F7" s="11">
        <v>37</v>
      </c>
      <c r="G7" s="47">
        <f t="shared" si="2"/>
        <v>5.2441580787672545E-3</v>
      </c>
      <c r="H7" s="11">
        <v>885</v>
      </c>
      <c r="I7" s="53">
        <f t="shared" si="3"/>
        <v>2.6607010842131434E-2</v>
      </c>
    </row>
    <row r="8" spans="1:9" x14ac:dyDescent="0.2">
      <c r="A8" s="19" t="s">
        <v>39</v>
      </c>
      <c r="B8" s="13">
        <v>24835</v>
      </c>
      <c r="C8" s="50">
        <f t="shared" si="0"/>
        <v>0.94766782516053305</v>
      </c>
      <c r="D8" s="13">
        <v>5490</v>
      </c>
      <c r="E8" s="50">
        <f t="shared" si="1"/>
        <v>1.005019606120185</v>
      </c>
      <c r="F8" s="13">
        <v>1091</v>
      </c>
      <c r="G8" s="51">
        <f t="shared" si="2"/>
        <v>0.15463179632256957</v>
      </c>
      <c r="H8" s="13">
        <v>25926</v>
      </c>
      <c r="I8" s="54">
        <f t="shared" si="3"/>
        <v>0.77945012778881306</v>
      </c>
    </row>
    <row r="9" spans="1:9" x14ac:dyDescent="0.2">
      <c r="A9" s="19" t="s">
        <v>41</v>
      </c>
      <c r="B9" s="13">
        <v>2595809</v>
      </c>
      <c r="C9" s="46">
        <f t="shared" si="0"/>
        <v>99.052332174839464</v>
      </c>
      <c r="D9" s="11">
        <v>540768</v>
      </c>
      <c r="E9" s="46">
        <f t="shared" si="1"/>
        <v>98.994980393879814</v>
      </c>
      <c r="F9" s="11">
        <v>704456</v>
      </c>
      <c r="G9" s="47">
        <f t="shared" si="2"/>
        <v>99.845368203677438</v>
      </c>
      <c r="H9" s="32">
        <v>3300265</v>
      </c>
      <c r="I9" s="53">
        <f t="shared" si="3"/>
        <v>99.22054987221118</v>
      </c>
    </row>
    <row r="10" spans="1:9" x14ac:dyDescent="0.2">
      <c r="A10" s="19" t="s">
        <v>43</v>
      </c>
      <c r="B10" s="13">
        <v>2620644</v>
      </c>
      <c r="C10" s="50">
        <f t="shared" si="0"/>
        <v>100</v>
      </c>
      <c r="D10" s="13">
        <v>546258</v>
      </c>
      <c r="E10" s="50">
        <f t="shared" si="1"/>
        <v>100</v>
      </c>
      <c r="F10" s="13">
        <v>705547</v>
      </c>
      <c r="G10" s="51">
        <f t="shared" si="2"/>
        <v>100</v>
      </c>
      <c r="H10" s="13">
        <v>3326191</v>
      </c>
      <c r="I10" s="54">
        <f t="shared" si="3"/>
        <v>100</v>
      </c>
    </row>
    <row r="11" spans="1:9" x14ac:dyDescent="0.2">
      <c r="A11" s="2" t="s">
        <v>157</v>
      </c>
      <c r="B11" s="3"/>
      <c r="C11" s="3"/>
      <c r="D11" s="3"/>
      <c r="E11" s="3"/>
    </row>
    <row r="12" spans="1:9" x14ac:dyDescent="0.2">
      <c r="A12" s="2" t="s">
        <v>158</v>
      </c>
      <c r="B12" s="3"/>
      <c r="C12" s="3"/>
      <c r="D12" s="3"/>
      <c r="E12" s="3"/>
    </row>
    <row r="13" spans="1:9" x14ac:dyDescent="0.2">
      <c r="A13" s="6" t="s">
        <v>149</v>
      </c>
      <c r="B13" s="6"/>
      <c r="C13" s="6"/>
      <c r="D13" s="6"/>
      <c r="E13" s="6"/>
    </row>
    <row r="14" spans="1:9" ht="12.75" customHeight="1" x14ac:dyDescent="0.2">
      <c r="A14" s="80"/>
      <c r="B14" s="80"/>
      <c r="C14" s="80"/>
      <c r="D14" s="80"/>
      <c r="E14" s="80"/>
      <c r="F14" s="80"/>
    </row>
    <row r="15" spans="1:9" x14ac:dyDescent="0.2">
      <c r="A15" s="2" t="s">
        <v>344</v>
      </c>
      <c r="B15" s="3"/>
      <c r="C15" s="3"/>
      <c r="D15" s="3"/>
      <c r="E15" s="3"/>
    </row>
  </sheetData>
  <mergeCells count="6">
    <mergeCell ref="A14:F14"/>
    <mergeCell ref="B2:C2"/>
    <mergeCell ref="A2:A3"/>
    <mergeCell ref="H2:I2"/>
    <mergeCell ref="F2:G2"/>
    <mergeCell ref="D2:E2"/>
  </mergeCells>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activeCell="C29" sqref="C29"/>
    </sheetView>
  </sheetViews>
  <sheetFormatPr baseColWidth="10" defaultRowHeight="12" x14ac:dyDescent="0.2"/>
  <cols>
    <col min="1" max="1" width="45.140625" style="2" customWidth="1"/>
    <col min="2" max="11" width="12" style="2" customWidth="1"/>
    <col min="12" max="16384" width="11.42578125" style="2"/>
  </cols>
  <sheetData>
    <row r="1" spans="1:11" s="1" customFormat="1" x14ac:dyDescent="0.2">
      <c r="A1" s="5" t="s">
        <v>62</v>
      </c>
      <c r="B1" s="5"/>
      <c r="C1" s="5"/>
      <c r="D1" s="4"/>
      <c r="E1" s="4"/>
    </row>
    <row r="2" spans="1:11" s="1" customFormat="1" ht="12.75" customHeight="1" x14ac:dyDescent="0.2">
      <c r="A2" s="97" t="s">
        <v>1</v>
      </c>
      <c r="B2" s="91" t="s">
        <v>60</v>
      </c>
      <c r="C2" s="91"/>
      <c r="D2" s="91"/>
      <c r="E2" s="91"/>
      <c r="F2" s="91"/>
      <c r="G2" s="91"/>
      <c r="H2" s="91"/>
      <c r="I2" s="91"/>
      <c r="J2" s="91"/>
      <c r="K2" s="91"/>
    </row>
    <row r="3" spans="1:11" x14ac:dyDescent="0.2">
      <c r="A3" s="97"/>
      <c r="B3" s="90" t="s">
        <v>56</v>
      </c>
      <c r="C3" s="90"/>
      <c r="D3" s="91" t="s">
        <v>57</v>
      </c>
      <c r="E3" s="91"/>
      <c r="F3" s="91" t="s">
        <v>10</v>
      </c>
      <c r="G3" s="91"/>
      <c r="H3" s="91" t="s">
        <v>11</v>
      </c>
      <c r="I3" s="91"/>
      <c r="J3" s="91" t="s">
        <v>4</v>
      </c>
      <c r="K3" s="91"/>
    </row>
    <row r="4" spans="1:11" x14ac:dyDescent="0.2">
      <c r="A4" s="97"/>
      <c r="B4" s="30" t="s">
        <v>8</v>
      </c>
      <c r="C4" s="30" t="s">
        <v>9</v>
      </c>
      <c r="D4" s="65" t="s">
        <v>8</v>
      </c>
      <c r="E4" s="65" t="s">
        <v>9</v>
      </c>
      <c r="F4" s="65" t="s">
        <v>8</v>
      </c>
      <c r="G4" s="65" t="s">
        <v>9</v>
      </c>
      <c r="H4" s="65" t="s">
        <v>8</v>
      </c>
      <c r="I4" s="65" t="s">
        <v>9</v>
      </c>
      <c r="J4" s="65" t="s">
        <v>8</v>
      </c>
      <c r="K4" s="65" t="s">
        <v>9</v>
      </c>
    </row>
    <row r="5" spans="1:11" ht="13.5" x14ac:dyDescent="0.2">
      <c r="A5" s="17" t="s">
        <v>152</v>
      </c>
      <c r="B5" s="11">
        <v>297</v>
      </c>
      <c r="C5" s="10">
        <v>467</v>
      </c>
      <c r="D5" s="11">
        <v>155</v>
      </c>
      <c r="E5" s="10">
        <v>254</v>
      </c>
      <c r="F5" s="11">
        <v>316</v>
      </c>
      <c r="G5" s="10">
        <v>646</v>
      </c>
      <c r="H5" s="11">
        <v>629</v>
      </c>
      <c r="I5" s="10">
        <v>1216</v>
      </c>
      <c r="J5" s="11">
        <v>1397</v>
      </c>
      <c r="K5" s="11">
        <v>2583</v>
      </c>
    </row>
    <row r="6" spans="1:11" x14ac:dyDescent="0.2">
      <c r="A6" s="7"/>
      <c r="B6" s="26" t="s">
        <v>247</v>
      </c>
      <c r="C6" s="26" t="s">
        <v>248</v>
      </c>
      <c r="D6" s="26" t="s">
        <v>207</v>
      </c>
      <c r="E6" s="26" t="s">
        <v>249</v>
      </c>
      <c r="F6" s="26" t="s">
        <v>250</v>
      </c>
      <c r="G6" s="26" t="s">
        <v>251</v>
      </c>
      <c r="H6" s="26" t="s">
        <v>252</v>
      </c>
      <c r="I6" s="26" t="s">
        <v>253</v>
      </c>
      <c r="J6" s="27"/>
      <c r="K6" s="27"/>
    </row>
    <row r="7" spans="1:11" x14ac:dyDescent="0.2">
      <c r="A7" s="18" t="s">
        <v>40</v>
      </c>
      <c r="B7" s="11">
        <v>12</v>
      </c>
      <c r="C7" s="11">
        <v>92</v>
      </c>
      <c r="D7" s="11">
        <v>4</v>
      </c>
      <c r="E7" s="11">
        <v>45</v>
      </c>
      <c r="F7" s="11">
        <v>9</v>
      </c>
      <c r="G7" s="11">
        <v>85</v>
      </c>
      <c r="H7" s="11">
        <v>12</v>
      </c>
      <c r="I7" s="11">
        <v>101</v>
      </c>
      <c r="J7" s="10">
        <v>37</v>
      </c>
      <c r="K7" s="10">
        <v>323</v>
      </c>
    </row>
    <row r="8" spans="1:11" x14ac:dyDescent="0.2">
      <c r="A8" s="18"/>
      <c r="B8" s="25" t="s">
        <v>254</v>
      </c>
      <c r="C8" s="25" t="s">
        <v>255</v>
      </c>
      <c r="D8" s="25" t="s">
        <v>256</v>
      </c>
      <c r="E8" s="25" t="s">
        <v>257</v>
      </c>
      <c r="F8" s="25" t="s">
        <v>258</v>
      </c>
      <c r="G8" s="25" t="s">
        <v>226</v>
      </c>
      <c r="H8" s="25" t="s">
        <v>254</v>
      </c>
      <c r="I8" s="25" t="s">
        <v>259</v>
      </c>
      <c r="J8" s="28"/>
      <c r="K8" s="28"/>
    </row>
    <row r="9" spans="1:11" ht="13.5" x14ac:dyDescent="0.2">
      <c r="A9" s="17" t="s">
        <v>153</v>
      </c>
      <c r="B9" s="10">
        <v>42</v>
      </c>
      <c r="C9" s="10">
        <v>78</v>
      </c>
      <c r="D9" s="10">
        <v>37</v>
      </c>
      <c r="E9" s="10">
        <v>60</v>
      </c>
      <c r="F9" s="10">
        <v>85</v>
      </c>
      <c r="G9" s="10">
        <v>151</v>
      </c>
      <c r="H9" s="10">
        <v>168</v>
      </c>
      <c r="I9" s="10">
        <v>398</v>
      </c>
      <c r="J9" s="11">
        <v>332</v>
      </c>
      <c r="K9" s="11">
        <v>687</v>
      </c>
    </row>
    <row r="10" spans="1:11" x14ac:dyDescent="0.2">
      <c r="A10" s="7"/>
      <c r="B10" s="26" t="s">
        <v>265</v>
      </c>
      <c r="C10" s="26" t="s">
        <v>264</v>
      </c>
      <c r="D10" s="26" t="s">
        <v>207</v>
      </c>
      <c r="E10" s="26" t="s">
        <v>263</v>
      </c>
      <c r="F10" s="26" t="s">
        <v>262</v>
      </c>
      <c r="G10" s="26" t="s">
        <v>237</v>
      </c>
      <c r="H10" s="26" t="s">
        <v>261</v>
      </c>
      <c r="I10" s="26" t="s">
        <v>260</v>
      </c>
      <c r="J10" s="27"/>
      <c r="K10" s="27"/>
    </row>
    <row r="11" spans="1:11" x14ac:dyDescent="0.2">
      <c r="A11" s="18" t="s">
        <v>0</v>
      </c>
      <c r="B11" s="11">
        <v>7</v>
      </c>
      <c r="C11" s="11">
        <v>13</v>
      </c>
      <c r="D11" s="11">
        <v>4</v>
      </c>
      <c r="E11" s="11">
        <v>9</v>
      </c>
      <c r="F11" s="11">
        <v>16</v>
      </c>
      <c r="G11" s="11">
        <v>25</v>
      </c>
      <c r="H11" s="11">
        <v>18</v>
      </c>
      <c r="I11" s="11">
        <v>39</v>
      </c>
      <c r="J11" s="10">
        <v>45</v>
      </c>
      <c r="K11" s="10">
        <v>86</v>
      </c>
    </row>
    <row r="12" spans="1:11" x14ac:dyDescent="0.2">
      <c r="A12" s="18"/>
      <c r="B12" s="25" t="s">
        <v>266</v>
      </c>
      <c r="C12" s="25" t="s">
        <v>267</v>
      </c>
      <c r="D12" s="25" t="s">
        <v>268</v>
      </c>
      <c r="E12" s="25" t="s">
        <v>269</v>
      </c>
      <c r="F12" s="25" t="s">
        <v>270</v>
      </c>
      <c r="G12" s="25" t="s">
        <v>271</v>
      </c>
      <c r="H12" s="25" t="s">
        <v>272</v>
      </c>
      <c r="I12" s="25" t="s">
        <v>273</v>
      </c>
      <c r="J12" s="28"/>
      <c r="K12" s="28"/>
    </row>
    <row r="13" spans="1:11" x14ac:dyDescent="0.2">
      <c r="A13" s="17" t="s">
        <v>39</v>
      </c>
      <c r="B13" s="10">
        <v>358</v>
      </c>
      <c r="C13" s="10">
        <v>650</v>
      </c>
      <c r="D13" s="10">
        <v>200</v>
      </c>
      <c r="E13" s="10">
        <v>368</v>
      </c>
      <c r="F13" s="10">
        <v>426</v>
      </c>
      <c r="G13" s="10">
        <v>907</v>
      </c>
      <c r="H13" s="10">
        <v>827</v>
      </c>
      <c r="I13" s="10">
        <v>1754</v>
      </c>
      <c r="J13" s="11">
        <v>1811</v>
      </c>
      <c r="K13" s="11">
        <v>3679</v>
      </c>
    </row>
    <row r="14" spans="1:11" x14ac:dyDescent="0.2">
      <c r="A14" s="7"/>
      <c r="B14" s="25" t="s">
        <v>233</v>
      </c>
      <c r="C14" s="25" t="s">
        <v>279</v>
      </c>
      <c r="D14" s="25" t="s">
        <v>216</v>
      </c>
      <c r="E14" s="25" t="s">
        <v>278</v>
      </c>
      <c r="F14" s="25" t="s">
        <v>277</v>
      </c>
      <c r="G14" s="25" t="s">
        <v>276</v>
      </c>
      <c r="H14" s="25" t="s">
        <v>275</v>
      </c>
      <c r="I14" s="25" t="s">
        <v>274</v>
      </c>
      <c r="J14" s="27"/>
      <c r="K14" s="27"/>
    </row>
    <row r="15" spans="1:11" x14ac:dyDescent="0.2">
      <c r="A15" s="99" t="s">
        <v>65</v>
      </c>
      <c r="B15" s="66">
        <v>307</v>
      </c>
      <c r="C15" s="66">
        <v>223</v>
      </c>
      <c r="D15" s="66">
        <v>298</v>
      </c>
      <c r="E15" s="66">
        <v>201</v>
      </c>
      <c r="F15" s="66">
        <v>797</v>
      </c>
      <c r="G15" s="66">
        <v>555</v>
      </c>
      <c r="H15" s="66">
        <v>2281</v>
      </c>
      <c r="I15" s="66">
        <v>1718</v>
      </c>
      <c r="J15" s="67">
        <v>3683</v>
      </c>
      <c r="K15" s="67">
        <v>2697</v>
      </c>
    </row>
    <row r="16" spans="1:11" x14ac:dyDescent="0.2">
      <c r="A16" s="100"/>
      <c r="B16" s="26" t="s">
        <v>280</v>
      </c>
      <c r="C16" s="26" t="s">
        <v>280</v>
      </c>
      <c r="D16" s="26" t="s">
        <v>281</v>
      </c>
      <c r="E16" s="26" t="s">
        <v>282</v>
      </c>
      <c r="F16" s="26" t="s">
        <v>229</v>
      </c>
      <c r="G16" s="26" t="s">
        <v>219</v>
      </c>
      <c r="H16" s="26" t="s">
        <v>175</v>
      </c>
      <c r="I16" s="26" t="s">
        <v>283</v>
      </c>
      <c r="J16" s="28"/>
      <c r="K16" s="28"/>
    </row>
    <row r="17" spans="1:11" x14ac:dyDescent="0.2">
      <c r="A17" s="101" t="s">
        <v>64</v>
      </c>
      <c r="B17" s="11">
        <v>2110</v>
      </c>
      <c r="C17" s="11">
        <v>1831</v>
      </c>
      <c r="D17" s="11">
        <v>2184</v>
      </c>
      <c r="E17" s="11">
        <v>1782</v>
      </c>
      <c r="F17" s="11">
        <v>6254</v>
      </c>
      <c r="G17" s="11">
        <v>5474</v>
      </c>
      <c r="H17" s="11">
        <v>17873</v>
      </c>
      <c r="I17" s="11">
        <v>16659</v>
      </c>
      <c r="J17" s="32">
        <v>28421</v>
      </c>
      <c r="K17" s="32">
        <v>25746</v>
      </c>
    </row>
    <row r="18" spans="1:11" x14ac:dyDescent="0.2">
      <c r="A18" s="102"/>
      <c r="B18" s="25" t="s">
        <v>289</v>
      </c>
      <c r="C18" s="25" t="s">
        <v>288</v>
      </c>
      <c r="D18" s="25" t="s">
        <v>287</v>
      </c>
      <c r="E18" s="25" t="s">
        <v>286</v>
      </c>
      <c r="F18" s="25" t="s">
        <v>237</v>
      </c>
      <c r="G18" s="25" t="s">
        <v>247</v>
      </c>
      <c r="H18" s="25" t="s">
        <v>285</v>
      </c>
      <c r="I18" s="25" t="s">
        <v>284</v>
      </c>
      <c r="J18" s="27"/>
      <c r="K18" s="27"/>
    </row>
    <row r="19" spans="1:11" x14ac:dyDescent="0.2">
      <c r="A19" s="17" t="s">
        <v>43</v>
      </c>
      <c r="B19" s="10">
        <v>18335</v>
      </c>
      <c r="C19" s="10">
        <v>17122</v>
      </c>
      <c r="D19" s="10">
        <v>20612</v>
      </c>
      <c r="E19" s="10">
        <v>19316</v>
      </c>
      <c r="F19" s="10">
        <v>58729</v>
      </c>
      <c r="G19" s="10">
        <v>55641</v>
      </c>
      <c r="H19" s="10">
        <v>180931</v>
      </c>
      <c r="I19" s="10">
        <v>175572</v>
      </c>
      <c r="J19" s="10">
        <v>278607</v>
      </c>
      <c r="K19" s="10">
        <v>267651</v>
      </c>
    </row>
    <row r="20" spans="1:11" x14ac:dyDescent="0.2">
      <c r="A20" s="7"/>
      <c r="B20" s="26" t="s">
        <v>290</v>
      </c>
      <c r="C20" s="26" t="s">
        <v>291</v>
      </c>
      <c r="D20" s="26" t="s">
        <v>289</v>
      </c>
      <c r="E20" s="26" t="s">
        <v>292</v>
      </c>
      <c r="F20" s="26" t="s">
        <v>293</v>
      </c>
      <c r="G20" s="26" t="s">
        <v>294</v>
      </c>
      <c r="H20" s="26" t="s">
        <v>295</v>
      </c>
      <c r="I20" s="26" t="s">
        <v>296</v>
      </c>
      <c r="J20" s="28"/>
      <c r="K20" s="28"/>
    </row>
    <row r="21" spans="1:11" x14ac:dyDescent="0.2">
      <c r="A21" s="2" t="s">
        <v>159</v>
      </c>
      <c r="B21" s="3"/>
      <c r="C21" s="3"/>
    </row>
    <row r="22" spans="1:11" x14ac:dyDescent="0.2">
      <c r="A22" s="2" t="s">
        <v>158</v>
      </c>
      <c r="B22" s="3"/>
      <c r="C22" s="3"/>
    </row>
    <row r="23" spans="1:11" x14ac:dyDescent="0.2">
      <c r="A23" s="6" t="s">
        <v>154</v>
      </c>
      <c r="B23" s="6"/>
      <c r="C23" s="6"/>
      <c r="E23" s="68"/>
    </row>
    <row r="24" spans="1:11" x14ac:dyDescent="0.2">
      <c r="A24" s="80" t="s">
        <v>161</v>
      </c>
      <c r="B24" s="80"/>
      <c r="C24" s="80"/>
      <c r="D24" s="80"/>
      <c r="E24" s="80"/>
      <c r="F24" s="80"/>
    </row>
    <row r="25" spans="1:11" x14ac:dyDescent="0.2">
      <c r="A25" s="2" t="s">
        <v>344</v>
      </c>
      <c r="B25" s="3"/>
      <c r="C25" s="3"/>
    </row>
  </sheetData>
  <mergeCells count="10">
    <mergeCell ref="A15:A16"/>
    <mergeCell ref="A17:A18"/>
    <mergeCell ref="A24:F24"/>
    <mergeCell ref="A2:A4"/>
    <mergeCell ref="B2:K2"/>
    <mergeCell ref="B3:C3"/>
    <mergeCell ref="D3:E3"/>
    <mergeCell ref="F3:G3"/>
    <mergeCell ref="H3:I3"/>
    <mergeCell ref="J3:K3"/>
  </mergeCells>
  <pageMargins left="0.59055118110236227" right="0.59055118110236227" top="0.59055118110236227" bottom="0.59055118110236227" header="0.51181102362204722" footer="0.51181102362204722"/>
  <pageSetup paperSize="9" scale="82"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zoomScaleNormal="100" workbookViewId="0">
      <selection activeCell="B18" sqref="B18"/>
    </sheetView>
  </sheetViews>
  <sheetFormatPr baseColWidth="10" defaultRowHeight="12" x14ac:dyDescent="0.2"/>
  <cols>
    <col min="1" max="1" width="17.42578125" style="2" customWidth="1"/>
    <col min="2" max="6" width="16.42578125" style="2" customWidth="1"/>
    <col min="7" max="7" width="13.42578125" style="2" customWidth="1"/>
    <col min="8" max="16384" width="11.42578125" style="2"/>
  </cols>
  <sheetData>
    <row r="1" spans="1:7" s="1" customFormat="1" x14ac:dyDescent="0.2">
      <c r="A1" s="5" t="s">
        <v>68</v>
      </c>
      <c r="B1" s="5"/>
      <c r="C1" s="4"/>
    </row>
    <row r="2" spans="1:7" x14ac:dyDescent="0.2">
      <c r="A2" s="97" t="s">
        <v>297</v>
      </c>
      <c r="B2" s="90" t="s">
        <v>69</v>
      </c>
      <c r="C2" s="90"/>
      <c r="D2" s="90"/>
      <c r="E2" s="90"/>
      <c r="F2" s="90"/>
      <c r="G2" s="90"/>
    </row>
    <row r="3" spans="1:7" ht="51" customHeight="1" x14ac:dyDescent="0.2">
      <c r="A3" s="97"/>
      <c r="B3" s="29" t="s">
        <v>70</v>
      </c>
      <c r="C3" s="8" t="s">
        <v>71</v>
      </c>
      <c r="D3" s="8" t="s">
        <v>72</v>
      </c>
      <c r="E3" s="8" t="s">
        <v>73</v>
      </c>
      <c r="F3" s="8" t="s">
        <v>36</v>
      </c>
      <c r="G3" s="16" t="s">
        <v>4</v>
      </c>
    </row>
    <row r="4" spans="1:7" x14ac:dyDescent="0.2">
      <c r="A4" s="18" t="s">
        <v>37</v>
      </c>
      <c r="B4" s="11">
        <v>3266</v>
      </c>
      <c r="C4" s="11">
        <v>1348</v>
      </c>
      <c r="D4" s="11">
        <v>9176</v>
      </c>
      <c r="E4" s="11">
        <v>11003</v>
      </c>
      <c r="F4" s="11">
        <v>1133</v>
      </c>
      <c r="G4" s="11">
        <v>25926</v>
      </c>
    </row>
    <row r="5" spans="1:7" x14ac:dyDescent="0.2">
      <c r="A5" s="7"/>
      <c r="B5" s="26" t="s">
        <v>298</v>
      </c>
      <c r="C5" s="26" t="s">
        <v>299</v>
      </c>
      <c r="D5" s="26" t="s">
        <v>300</v>
      </c>
      <c r="E5" s="26" t="s">
        <v>301</v>
      </c>
      <c r="F5" s="27" t="s">
        <v>302</v>
      </c>
      <c r="G5" s="27" t="s">
        <v>303</v>
      </c>
    </row>
    <row r="6" spans="1:7" x14ac:dyDescent="0.2">
      <c r="A6" s="18" t="s">
        <v>38</v>
      </c>
      <c r="B6" s="11">
        <v>700811</v>
      </c>
      <c r="C6" s="11">
        <v>317869</v>
      </c>
      <c r="D6" s="11">
        <v>1216875</v>
      </c>
      <c r="E6" s="11">
        <v>880344</v>
      </c>
      <c r="F6" s="10">
        <v>184366</v>
      </c>
      <c r="G6" s="10">
        <v>3300265</v>
      </c>
    </row>
    <row r="7" spans="1:7" x14ac:dyDescent="0.2">
      <c r="A7" s="25"/>
      <c r="B7" s="25" t="s">
        <v>309</v>
      </c>
      <c r="C7" s="25" t="s">
        <v>304</v>
      </c>
      <c r="D7" s="25" t="s">
        <v>308</v>
      </c>
      <c r="E7" s="25" t="s">
        <v>307</v>
      </c>
      <c r="F7" s="25" t="s">
        <v>306</v>
      </c>
      <c r="G7" s="25" t="s">
        <v>305</v>
      </c>
    </row>
    <row r="8" spans="1:7" x14ac:dyDescent="0.2">
      <c r="A8" s="19" t="s">
        <v>4</v>
      </c>
      <c r="B8" s="13">
        <v>704077</v>
      </c>
      <c r="C8" s="13">
        <v>319217</v>
      </c>
      <c r="D8" s="13">
        <v>1226051</v>
      </c>
      <c r="E8" s="13">
        <v>891347</v>
      </c>
      <c r="F8" s="13">
        <v>185499</v>
      </c>
      <c r="G8" s="13">
        <v>3326191</v>
      </c>
    </row>
    <row r="9" spans="1:7" x14ac:dyDescent="0.2">
      <c r="A9" s="6" t="s">
        <v>149</v>
      </c>
      <c r="B9" s="6"/>
    </row>
    <row r="10" spans="1:7" ht="12.75" customHeight="1" x14ac:dyDescent="0.2">
      <c r="A10" s="80" t="s">
        <v>161</v>
      </c>
      <c r="B10" s="80"/>
      <c r="C10" s="80"/>
      <c r="D10" s="80"/>
      <c r="E10" s="80"/>
      <c r="F10" s="80"/>
    </row>
    <row r="11" spans="1:7" x14ac:dyDescent="0.2">
      <c r="A11" s="2" t="s">
        <v>344</v>
      </c>
      <c r="B11" s="3"/>
    </row>
  </sheetData>
  <mergeCells count="3">
    <mergeCell ref="B2:G2"/>
    <mergeCell ref="A2:A3"/>
    <mergeCell ref="A10:F10"/>
  </mergeCells>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election activeCell="B21" sqref="B21"/>
    </sheetView>
  </sheetViews>
  <sheetFormatPr baseColWidth="10" defaultRowHeight="12.75" x14ac:dyDescent="0.2"/>
  <cols>
    <col min="1" max="1" width="16.85546875" customWidth="1"/>
    <col min="2" max="5" width="15.7109375" customWidth="1"/>
  </cols>
  <sheetData>
    <row r="1" spans="1:6" x14ac:dyDescent="0.2">
      <c r="A1" s="5" t="s">
        <v>90</v>
      </c>
      <c r="B1" s="5"/>
      <c r="C1" s="4"/>
      <c r="D1" s="1"/>
      <c r="E1" s="1"/>
    </row>
    <row r="2" spans="1:6" x14ac:dyDescent="0.2">
      <c r="A2" s="97" t="s">
        <v>88</v>
      </c>
      <c r="B2" s="90" t="s">
        <v>89</v>
      </c>
      <c r="C2" s="90"/>
      <c r="D2" s="90"/>
      <c r="E2" s="90"/>
    </row>
    <row r="3" spans="1:6" ht="27" customHeight="1" x14ac:dyDescent="0.2">
      <c r="A3" s="97"/>
      <c r="B3" s="103" t="s">
        <v>86</v>
      </c>
      <c r="C3" s="97" t="s">
        <v>87</v>
      </c>
      <c r="D3" s="97"/>
      <c r="E3" s="91" t="s">
        <v>4</v>
      </c>
    </row>
    <row r="4" spans="1:6" ht="37.5" customHeight="1" x14ac:dyDescent="0.2">
      <c r="A4" s="97"/>
      <c r="B4" s="103"/>
      <c r="C4" s="35" t="s">
        <v>2</v>
      </c>
      <c r="D4" s="35" t="s">
        <v>3</v>
      </c>
      <c r="E4" s="91"/>
    </row>
    <row r="5" spans="1:6" x14ac:dyDescent="0.2">
      <c r="A5" s="18" t="s">
        <v>37</v>
      </c>
      <c r="B5" s="11">
        <v>5490</v>
      </c>
      <c r="C5" s="11">
        <v>19345</v>
      </c>
      <c r="D5" s="11">
        <v>1091</v>
      </c>
      <c r="E5" s="11">
        <v>25926</v>
      </c>
    </row>
    <row r="6" spans="1:6" x14ac:dyDescent="0.2">
      <c r="A6" s="7"/>
      <c r="B6" s="26" t="s">
        <v>310</v>
      </c>
      <c r="C6" s="26" t="s">
        <v>311</v>
      </c>
      <c r="D6" s="26" t="s">
        <v>312</v>
      </c>
      <c r="E6" s="27" t="s">
        <v>303</v>
      </c>
    </row>
    <row r="7" spans="1:6" x14ac:dyDescent="0.2">
      <c r="A7" s="18" t="s">
        <v>38</v>
      </c>
      <c r="B7" s="11">
        <v>540768</v>
      </c>
      <c r="C7" s="11">
        <v>2055041</v>
      </c>
      <c r="D7" s="11">
        <v>704456</v>
      </c>
      <c r="E7" s="10">
        <v>3300265</v>
      </c>
    </row>
    <row r="8" spans="1:6" x14ac:dyDescent="0.2">
      <c r="A8" s="18"/>
      <c r="B8" s="25" t="s">
        <v>315</v>
      </c>
      <c r="C8" s="25" t="s">
        <v>314</v>
      </c>
      <c r="D8" s="25" t="s">
        <v>313</v>
      </c>
      <c r="E8" s="28" t="s">
        <v>305</v>
      </c>
    </row>
    <row r="9" spans="1:6" x14ac:dyDescent="0.2">
      <c r="A9" s="19" t="s">
        <v>4</v>
      </c>
      <c r="B9" s="13">
        <v>546258</v>
      </c>
      <c r="C9" s="13">
        <v>2074386</v>
      </c>
      <c r="D9" s="13">
        <v>705547</v>
      </c>
      <c r="E9" s="13">
        <v>3326191</v>
      </c>
    </row>
    <row r="10" spans="1:6" x14ac:dyDescent="0.2">
      <c r="A10" s="6" t="s">
        <v>146</v>
      </c>
      <c r="B10" s="6"/>
      <c r="C10" s="2"/>
      <c r="D10" s="2"/>
      <c r="E10" s="2"/>
    </row>
    <row r="11" spans="1:6" ht="12.75" customHeight="1" x14ac:dyDescent="0.2">
      <c r="A11" s="80" t="s">
        <v>161</v>
      </c>
      <c r="B11" s="80"/>
      <c r="C11" s="80"/>
      <c r="D11" s="80"/>
      <c r="E11" s="80"/>
      <c r="F11" s="80"/>
    </row>
    <row r="12" spans="1:6" x14ac:dyDescent="0.2">
      <c r="A12" s="2" t="s">
        <v>344</v>
      </c>
      <c r="B12" s="3"/>
      <c r="C12" s="2"/>
      <c r="D12" s="2"/>
      <c r="E12" s="2"/>
    </row>
  </sheetData>
  <mergeCells count="6">
    <mergeCell ref="A11:F11"/>
    <mergeCell ref="A2:A4"/>
    <mergeCell ref="B2:E2"/>
    <mergeCell ref="B3:B4"/>
    <mergeCell ref="C3:D3"/>
    <mergeCell ref="E3:E4"/>
  </mergeCells>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25" workbookViewId="0">
      <selection activeCell="A40" sqref="A40"/>
    </sheetView>
  </sheetViews>
  <sheetFormatPr baseColWidth="10" defaultRowHeight="12.75" x14ac:dyDescent="0.2"/>
  <sheetData>
    <row r="1" spans="1:1" x14ac:dyDescent="0.2">
      <c r="A1" s="36" t="s">
        <v>92</v>
      </c>
    </row>
    <row r="38" spans="1:6" x14ac:dyDescent="0.2">
      <c r="A38" s="6" t="s">
        <v>146</v>
      </c>
      <c r="B38" s="6"/>
    </row>
    <row r="39" spans="1:6" ht="12.75" customHeight="1" x14ac:dyDescent="0.2">
      <c r="A39" s="80" t="s">
        <v>161</v>
      </c>
      <c r="B39" s="80"/>
      <c r="C39" s="80"/>
      <c r="D39" s="80"/>
      <c r="E39" s="80"/>
      <c r="F39" s="80"/>
    </row>
    <row r="40" spans="1:6" x14ac:dyDescent="0.2">
      <c r="A40" s="2" t="s">
        <v>344</v>
      </c>
      <c r="B40" s="3"/>
    </row>
  </sheetData>
  <mergeCells count="1">
    <mergeCell ref="A39:F39"/>
  </mergeCells>
  <pageMargins left="0.59055118110236227" right="0.59055118110236227" top="0.59055118110236227" bottom="0.59055118110236227" header="0.51181102362204722" footer="0.51181102362204722"/>
  <pageSetup paperSize="9" pageOrder="overThenDown"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C27" sqref="C27"/>
    </sheetView>
  </sheetViews>
  <sheetFormatPr baseColWidth="10" defaultRowHeight="12.75" x14ac:dyDescent="0.2"/>
  <cols>
    <col min="1" max="1" width="23" customWidth="1"/>
    <col min="2" max="2" width="5" customWidth="1"/>
    <col min="3" max="3" width="23" customWidth="1"/>
    <col min="4" max="4" width="5" customWidth="1"/>
    <col min="5" max="5" width="23" customWidth="1"/>
  </cols>
  <sheetData>
    <row r="1" spans="1:5" x14ac:dyDescent="0.2">
      <c r="A1" s="36" t="s">
        <v>316</v>
      </c>
    </row>
    <row r="3" spans="1:5" x14ac:dyDescent="0.2">
      <c r="A3" s="37" t="s">
        <v>91</v>
      </c>
      <c r="C3" s="37" t="s">
        <v>80</v>
      </c>
      <c r="E3" s="37" t="s">
        <v>82</v>
      </c>
    </row>
    <row r="5" spans="1:5" ht="38.25" x14ac:dyDescent="0.2">
      <c r="A5" s="104" t="s">
        <v>318</v>
      </c>
      <c r="C5" s="104" t="s">
        <v>317</v>
      </c>
      <c r="E5" s="38" t="s">
        <v>319</v>
      </c>
    </row>
    <row r="6" spans="1:5" x14ac:dyDescent="0.2">
      <c r="A6" s="105"/>
      <c r="C6" s="105"/>
    </row>
    <row r="7" spans="1:5" ht="38.25" x14ac:dyDescent="0.2">
      <c r="A7" s="105"/>
      <c r="C7" s="105"/>
      <c r="E7" s="38" t="s">
        <v>320</v>
      </c>
    </row>
    <row r="8" spans="1:5" x14ac:dyDescent="0.2">
      <c r="A8" s="105"/>
      <c r="C8" s="105"/>
    </row>
    <row r="9" spans="1:5" ht="38.25" x14ac:dyDescent="0.2">
      <c r="A9" s="105"/>
      <c r="C9" s="105"/>
      <c r="E9" s="38" t="s">
        <v>321</v>
      </c>
    </row>
    <row r="10" spans="1:5" x14ac:dyDescent="0.2">
      <c r="A10" s="105"/>
      <c r="C10" s="105"/>
    </row>
    <row r="11" spans="1:5" ht="39.75" x14ac:dyDescent="0.2">
      <c r="A11" s="105"/>
      <c r="C11" s="105"/>
      <c r="E11" s="38" t="s">
        <v>324</v>
      </c>
    </row>
    <row r="12" spans="1:5" x14ac:dyDescent="0.2">
      <c r="A12" s="105"/>
      <c r="C12" s="105"/>
    </row>
    <row r="13" spans="1:5" ht="38.25" customHeight="1" x14ac:dyDescent="0.2">
      <c r="A13" s="105"/>
      <c r="C13" s="106"/>
      <c r="D13" s="41"/>
      <c r="E13" s="38" t="s">
        <v>322</v>
      </c>
    </row>
    <row r="14" spans="1:5" x14ac:dyDescent="0.2">
      <c r="A14" s="105"/>
    </row>
    <row r="15" spans="1:5" ht="38.25" customHeight="1" x14ac:dyDescent="0.2">
      <c r="A15" s="106"/>
      <c r="C15" s="107" t="s">
        <v>323</v>
      </c>
      <c r="D15" s="108"/>
      <c r="E15" s="109"/>
    </row>
    <row r="16" spans="1:5" x14ac:dyDescent="0.2">
      <c r="D16" s="40"/>
      <c r="E16" s="39"/>
    </row>
    <row r="17" spans="1:4" x14ac:dyDescent="0.2">
      <c r="A17" s="73" t="s">
        <v>325</v>
      </c>
    </row>
    <row r="18" spans="1:4" x14ac:dyDescent="0.2">
      <c r="A18" s="2" t="s">
        <v>344</v>
      </c>
    </row>
    <row r="20" spans="1:4" x14ac:dyDescent="0.2">
      <c r="D20" s="39"/>
    </row>
  </sheetData>
  <mergeCells count="3">
    <mergeCell ref="C5:C13"/>
    <mergeCell ref="A5:A15"/>
    <mergeCell ref="C15:E15"/>
  </mergeCells>
  <pageMargins left="0.59055118110236227" right="0.59055118110236227" top="0.59055118110236227" bottom="0.59055118110236227" header="0.51181102362204722" footer="0.51181102362204722"/>
  <pageSetup paperSize="9" scale="75"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A13" sqref="A13"/>
    </sheetView>
  </sheetViews>
  <sheetFormatPr baseColWidth="10" defaultRowHeight="12.75" x14ac:dyDescent="0.2"/>
  <cols>
    <col min="1" max="1" width="11.42578125" customWidth="1"/>
  </cols>
  <sheetData>
    <row r="1" spans="1:12" ht="15" customHeight="1" x14ac:dyDescent="0.2">
      <c r="A1" s="110" t="s">
        <v>326</v>
      </c>
      <c r="B1" s="110"/>
      <c r="C1" s="110"/>
      <c r="D1" s="110"/>
      <c r="E1" s="110"/>
      <c r="F1" s="110"/>
      <c r="G1" s="110"/>
      <c r="H1" s="110"/>
      <c r="I1" s="110"/>
      <c r="J1" s="110"/>
      <c r="K1" s="78"/>
      <c r="L1" s="78"/>
    </row>
    <row r="2" spans="1:12" ht="15" customHeight="1" x14ac:dyDescent="0.2">
      <c r="A2" s="114"/>
      <c r="B2" s="114"/>
      <c r="C2" s="114"/>
      <c r="D2" s="114"/>
      <c r="E2" s="114"/>
      <c r="F2" s="114"/>
      <c r="G2" s="114"/>
      <c r="H2" s="114"/>
      <c r="I2" s="114"/>
      <c r="J2" s="114"/>
      <c r="K2" s="78"/>
      <c r="L2" s="78"/>
    </row>
    <row r="3" spans="1:12" ht="21" customHeight="1" x14ac:dyDescent="0.2">
      <c r="A3" s="112" t="s">
        <v>327</v>
      </c>
      <c r="B3" s="112"/>
      <c r="C3" s="112"/>
      <c r="D3" s="112"/>
      <c r="E3" s="112"/>
      <c r="F3" s="112"/>
      <c r="G3" s="112"/>
      <c r="H3" s="112"/>
      <c r="I3" s="112"/>
      <c r="J3" s="112"/>
      <c r="K3" s="78"/>
      <c r="L3" s="78"/>
    </row>
    <row r="4" spans="1:12" ht="92.25" customHeight="1" x14ac:dyDescent="0.2">
      <c r="A4" s="113" t="s">
        <v>328</v>
      </c>
      <c r="B4" s="113"/>
      <c r="C4" s="113"/>
      <c r="D4" s="113"/>
      <c r="E4" s="113"/>
      <c r="F4" s="113"/>
      <c r="G4" s="113"/>
      <c r="H4" s="113"/>
      <c r="I4" s="113"/>
      <c r="J4" s="113"/>
      <c r="K4" s="78"/>
      <c r="L4" s="78"/>
    </row>
    <row r="5" spans="1:12" ht="51" customHeight="1" x14ac:dyDescent="0.2">
      <c r="A5" s="112" t="s">
        <v>329</v>
      </c>
      <c r="B5" s="112"/>
      <c r="C5" s="112"/>
      <c r="D5" s="112"/>
      <c r="E5" s="112"/>
      <c r="F5" s="112"/>
      <c r="G5" s="112"/>
      <c r="H5" s="112"/>
      <c r="I5" s="112"/>
      <c r="J5" s="112"/>
      <c r="K5" s="78"/>
      <c r="L5" s="78"/>
    </row>
    <row r="6" spans="1:12" ht="15" x14ac:dyDescent="0.2">
      <c r="A6" s="79"/>
      <c r="B6" s="78"/>
      <c r="C6" s="78"/>
      <c r="D6" s="78"/>
      <c r="E6" s="78"/>
      <c r="F6" s="78"/>
      <c r="G6" s="78"/>
      <c r="H6" s="78"/>
      <c r="I6" s="78"/>
      <c r="J6" s="78"/>
      <c r="K6" s="78"/>
      <c r="L6" s="78"/>
    </row>
    <row r="7" spans="1:12" ht="15" x14ac:dyDescent="0.2">
      <c r="A7" s="115" t="s">
        <v>330</v>
      </c>
      <c r="B7" s="115"/>
      <c r="C7" s="115"/>
      <c r="D7" s="115"/>
      <c r="E7" s="115"/>
      <c r="F7" s="115"/>
      <c r="G7" s="115"/>
      <c r="H7" s="115"/>
      <c r="I7" s="115"/>
      <c r="J7" s="115"/>
      <c r="K7" s="115"/>
      <c r="L7" s="115"/>
    </row>
    <row r="8" spans="1:12" ht="15" x14ac:dyDescent="0.2">
      <c r="A8" s="115" t="s">
        <v>331</v>
      </c>
      <c r="B8" s="115"/>
      <c r="C8" s="115"/>
      <c r="D8" s="115"/>
      <c r="E8" s="115"/>
      <c r="F8" s="115"/>
      <c r="G8" s="115"/>
      <c r="H8" s="115"/>
      <c r="I8" s="115"/>
      <c r="J8" s="115"/>
      <c r="K8" s="115"/>
      <c r="L8" s="115"/>
    </row>
    <row r="9" spans="1:12" ht="15" x14ac:dyDescent="0.2">
      <c r="A9" s="115" t="s">
        <v>332</v>
      </c>
      <c r="B9" s="115"/>
      <c r="C9" s="115"/>
      <c r="D9" s="115"/>
      <c r="E9" s="115"/>
      <c r="F9" s="115"/>
      <c r="G9" s="115"/>
      <c r="H9" s="115"/>
      <c r="I9" s="115"/>
      <c r="J9" s="115"/>
      <c r="K9" s="115"/>
      <c r="L9" s="115"/>
    </row>
    <row r="10" spans="1:12" ht="15" x14ac:dyDescent="0.2">
      <c r="A10" s="115" t="s">
        <v>333</v>
      </c>
      <c r="B10" s="115"/>
      <c r="C10" s="115"/>
      <c r="D10" s="115"/>
      <c r="E10" s="115"/>
      <c r="F10" s="115"/>
      <c r="G10" s="115"/>
      <c r="H10" s="115"/>
      <c r="I10" s="115"/>
      <c r="J10" s="115"/>
      <c r="K10" s="115"/>
      <c r="L10" s="115"/>
    </row>
    <row r="11" spans="1:12" ht="15" x14ac:dyDescent="0.2">
      <c r="A11" s="115" t="s">
        <v>334</v>
      </c>
      <c r="B11" s="115"/>
      <c r="C11" s="115"/>
      <c r="D11" s="115"/>
      <c r="E11" s="115"/>
      <c r="F11" s="115"/>
      <c r="G11" s="115"/>
      <c r="H11" s="115"/>
      <c r="I11" s="115"/>
      <c r="J11" s="115"/>
      <c r="K11" s="115"/>
      <c r="L11" s="115"/>
    </row>
    <row r="13" spans="1:12" x14ac:dyDescent="0.2">
      <c r="A13" s="2" t="s">
        <v>344</v>
      </c>
    </row>
    <row r="18" spans="2:7" ht="20.25" x14ac:dyDescent="0.2">
      <c r="B18" s="111"/>
      <c r="C18" s="111"/>
      <c r="D18" s="111"/>
      <c r="E18" s="111"/>
      <c r="F18" s="111"/>
      <c r="G18" s="111"/>
    </row>
  </sheetData>
  <mergeCells count="12">
    <mergeCell ref="A1:F1"/>
    <mergeCell ref="G1:J1"/>
    <mergeCell ref="B18:G18"/>
    <mergeCell ref="A3:J3"/>
    <mergeCell ref="A4:J4"/>
    <mergeCell ref="A2:J2"/>
    <mergeCell ref="A5:J5"/>
    <mergeCell ref="A7:L7"/>
    <mergeCell ref="A8:L8"/>
    <mergeCell ref="A9:L9"/>
    <mergeCell ref="A10:L10"/>
    <mergeCell ref="A11:L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election activeCell="A16" sqref="A16"/>
    </sheetView>
  </sheetViews>
  <sheetFormatPr baseColWidth="10" defaultRowHeight="12.75" x14ac:dyDescent="0.2"/>
  <cols>
    <col min="1" max="1" width="91.5703125" customWidth="1"/>
  </cols>
  <sheetData>
    <row r="1" spans="1:6" ht="20.25" x14ac:dyDescent="0.2">
      <c r="A1" s="111" t="s">
        <v>335</v>
      </c>
      <c r="B1" s="111"/>
      <c r="C1" s="111"/>
      <c r="D1" s="111"/>
      <c r="E1" s="111"/>
      <c r="F1" s="111"/>
    </row>
    <row r="2" spans="1:6" ht="15" x14ac:dyDescent="0.2">
      <c r="A2" s="74"/>
    </row>
    <row r="3" spans="1:6" x14ac:dyDescent="0.2">
      <c r="A3" s="77" t="s">
        <v>336</v>
      </c>
    </row>
    <row r="4" spans="1:6" ht="15" x14ac:dyDescent="0.2">
      <c r="A4" s="75" t="s">
        <v>337</v>
      </c>
    </row>
    <row r="5" spans="1:6" ht="30" x14ac:dyDescent="0.2">
      <c r="A5" s="75" t="s">
        <v>338</v>
      </c>
    </row>
    <row r="6" spans="1:6" ht="15" x14ac:dyDescent="0.2">
      <c r="A6" s="75"/>
    </row>
    <row r="7" spans="1:6" x14ac:dyDescent="0.2">
      <c r="A7" s="77" t="s">
        <v>339</v>
      </c>
    </row>
    <row r="8" spans="1:6" ht="75" x14ac:dyDescent="0.2">
      <c r="A8" s="75" t="s">
        <v>340</v>
      </c>
    </row>
    <row r="9" spans="1:6" ht="15" x14ac:dyDescent="0.2">
      <c r="A9" s="75"/>
    </row>
    <row r="10" spans="1:6" ht="45" x14ac:dyDescent="0.2">
      <c r="A10" s="75" t="s">
        <v>341</v>
      </c>
    </row>
    <row r="11" spans="1:6" ht="15" x14ac:dyDescent="0.2">
      <c r="A11" s="75"/>
    </row>
    <row r="12" spans="1:6" ht="32.25" x14ac:dyDescent="0.2">
      <c r="A12" s="76" t="s">
        <v>343</v>
      </c>
    </row>
    <row r="13" spans="1:6" ht="30" x14ac:dyDescent="0.2">
      <c r="A13" s="75" t="s">
        <v>342</v>
      </c>
    </row>
    <row r="15" spans="1:6" x14ac:dyDescent="0.2">
      <c r="A15" s="2" t="s">
        <v>344</v>
      </c>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zoomScaleNormal="100" workbookViewId="0">
      <selection activeCell="B21" sqref="B21"/>
    </sheetView>
  </sheetViews>
  <sheetFormatPr baseColWidth="10" defaultRowHeight="12" x14ac:dyDescent="0.2"/>
  <cols>
    <col min="1" max="1" width="16.85546875" style="2" customWidth="1"/>
    <col min="2" max="9" width="10.28515625" style="2" customWidth="1"/>
    <col min="10" max="16384" width="11.42578125" style="2"/>
  </cols>
  <sheetData>
    <row r="1" spans="1:9" s="1" customFormat="1" x14ac:dyDescent="0.2">
      <c r="A1" s="5" t="s">
        <v>42</v>
      </c>
      <c r="B1" s="5"/>
      <c r="C1" s="5"/>
      <c r="D1" s="5"/>
      <c r="E1" s="5"/>
      <c r="F1" s="4"/>
      <c r="G1" s="4"/>
    </row>
    <row r="2" spans="1:9" ht="32.25" customHeight="1" x14ac:dyDescent="0.2">
      <c r="A2" s="14" t="s">
        <v>1</v>
      </c>
      <c r="B2" s="90" t="s">
        <v>2</v>
      </c>
      <c r="C2" s="90"/>
      <c r="D2" s="87" t="s">
        <v>93</v>
      </c>
      <c r="E2" s="88"/>
      <c r="F2" s="91" t="s">
        <v>3</v>
      </c>
      <c r="G2" s="91"/>
      <c r="H2" s="91" t="s">
        <v>4</v>
      </c>
      <c r="I2" s="91"/>
    </row>
    <row r="3" spans="1:9" x14ac:dyDescent="0.2">
      <c r="A3" s="43"/>
      <c r="B3" s="42" t="s">
        <v>95</v>
      </c>
      <c r="C3" s="42" t="s">
        <v>94</v>
      </c>
      <c r="D3" s="42" t="s">
        <v>95</v>
      </c>
      <c r="E3" s="42" t="s">
        <v>94</v>
      </c>
      <c r="F3" s="42" t="s">
        <v>95</v>
      </c>
      <c r="G3" s="42" t="s">
        <v>94</v>
      </c>
      <c r="H3" s="42" t="s">
        <v>95</v>
      </c>
      <c r="I3" s="42" t="s">
        <v>94</v>
      </c>
    </row>
    <row r="4" spans="1:9" ht="13.5" x14ac:dyDescent="0.2">
      <c r="A4" s="17" t="s">
        <v>142</v>
      </c>
      <c r="B4" s="11">
        <v>283</v>
      </c>
      <c r="C4" s="9">
        <f>B4/$B$9*100</f>
        <v>5.3537646613696559</v>
      </c>
      <c r="D4" s="11">
        <v>76</v>
      </c>
      <c r="E4" s="9">
        <f>D4/$D$9*100</f>
        <v>7.1428571428571423</v>
      </c>
      <c r="F4" s="11">
        <v>18</v>
      </c>
      <c r="G4" s="9">
        <f>F4/$F$9*100</f>
        <v>1.0849909584086799</v>
      </c>
      <c r="H4" s="11">
        <v>301</v>
      </c>
      <c r="I4" s="56">
        <f>H4/$H$9*100</f>
        <v>4.3340532757379409</v>
      </c>
    </row>
    <row r="5" spans="1:9" x14ac:dyDescent="0.2">
      <c r="A5" s="18" t="s">
        <v>40</v>
      </c>
      <c r="B5" s="11">
        <v>54</v>
      </c>
      <c r="C5" s="9">
        <f t="shared" ref="C5:C9" si="0">B5/$B$9*100</f>
        <v>1.0215664018161181</v>
      </c>
      <c r="D5" s="11">
        <v>11</v>
      </c>
      <c r="E5" s="9">
        <f t="shared" ref="E5:E9" si="1">D5/$D$9*100</f>
        <v>1.0338345864661653</v>
      </c>
      <c r="F5" s="11">
        <v>0</v>
      </c>
      <c r="G5" s="9">
        <f t="shared" ref="G5:G9" si="2">F5/$F$9*100</f>
        <v>0</v>
      </c>
      <c r="H5" s="11">
        <v>54</v>
      </c>
      <c r="I5" s="57">
        <f t="shared" ref="I5:I9" si="3">H5/$H$9*100</f>
        <v>0.77753779697624192</v>
      </c>
    </row>
    <row r="6" spans="1:9" ht="13.5" x14ac:dyDescent="0.2">
      <c r="A6" s="18" t="s">
        <v>143</v>
      </c>
      <c r="B6" s="11">
        <v>73</v>
      </c>
      <c r="C6" s="9">
        <f t="shared" si="0"/>
        <v>1.3810064320847522</v>
      </c>
      <c r="D6" s="11">
        <v>23</v>
      </c>
      <c r="E6" s="9">
        <f t="shared" si="1"/>
        <v>2.1616541353383458</v>
      </c>
      <c r="F6" s="11">
        <v>2</v>
      </c>
      <c r="G6" s="9">
        <f t="shared" si="2"/>
        <v>0.12055455093429776</v>
      </c>
      <c r="H6" s="11">
        <v>75</v>
      </c>
      <c r="I6" s="57">
        <f t="shared" si="3"/>
        <v>1.079913606911447</v>
      </c>
    </row>
    <row r="7" spans="1:9" x14ac:dyDescent="0.2">
      <c r="A7" s="18" t="s">
        <v>162</v>
      </c>
      <c r="B7" s="11">
        <v>29</v>
      </c>
      <c r="C7" s="9">
        <f t="shared" si="0"/>
        <v>0.54861899356791533</v>
      </c>
      <c r="D7" s="11">
        <v>7</v>
      </c>
      <c r="E7" s="9">
        <f t="shared" si="1"/>
        <v>0.6578947368421052</v>
      </c>
      <c r="F7" s="11">
        <v>1</v>
      </c>
      <c r="G7" s="9">
        <f t="shared" si="2"/>
        <v>6.027727546714888E-2</v>
      </c>
      <c r="H7" s="11">
        <v>30</v>
      </c>
      <c r="I7" s="58">
        <f t="shared" si="3"/>
        <v>0.43196544276457888</v>
      </c>
    </row>
    <row r="8" spans="1:9" x14ac:dyDescent="0.2">
      <c r="A8" s="19" t="s">
        <v>39</v>
      </c>
      <c r="B8" s="13">
        <v>396</v>
      </c>
      <c r="C8" s="20">
        <f t="shared" si="0"/>
        <v>7.4914869466515324</v>
      </c>
      <c r="D8" s="13">
        <v>111</v>
      </c>
      <c r="E8" s="20">
        <f t="shared" si="1"/>
        <v>10.43233082706767</v>
      </c>
      <c r="F8" s="13">
        <v>21</v>
      </c>
      <c r="G8" s="20">
        <f t="shared" si="2"/>
        <v>1.2658227848101267</v>
      </c>
      <c r="H8" s="13">
        <v>417</v>
      </c>
      <c r="I8" s="59">
        <f t="shared" si="3"/>
        <v>6.004319654427646</v>
      </c>
    </row>
    <row r="9" spans="1:9" x14ac:dyDescent="0.2">
      <c r="A9" s="19" t="s">
        <v>44</v>
      </c>
      <c r="B9" s="13">
        <v>5286</v>
      </c>
      <c r="C9" s="20">
        <f t="shared" si="0"/>
        <v>100</v>
      </c>
      <c r="D9" s="13">
        <v>1064</v>
      </c>
      <c r="E9" s="20">
        <f t="shared" si="1"/>
        <v>100</v>
      </c>
      <c r="F9" s="13">
        <v>1659</v>
      </c>
      <c r="G9" s="20">
        <f t="shared" si="2"/>
        <v>100</v>
      </c>
      <c r="H9" s="13">
        <v>6945</v>
      </c>
      <c r="I9" s="59">
        <f t="shared" si="3"/>
        <v>100</v>
      </c>
    </row>
    <row r="10" spans="1:9" x14ac:dyDescent="0.2">
      <c r="A10" s="2" t="s">
        <v>159</v>
      </c>
      <c r="B10" s="3"/>
      <c r="C10" s="3"/>
      <c r="D10" s="3"/>
      <c r="E10" s="3"/>
    </row>
    <row r="11" spans="1:9" x14ac:dyDescent="0.2">
      <c r="A11" s="2" t="s">
        <v>160</v>
      </c>
      <c r="B11" s="3"/>
      <c r="C11" s="3"/>
      <c r="D11" s="3"/>
      <c r="E11" s="3"/>
    </row>
    <row r="12" spans="1:9" ht="43.5" customHeight="1" x14ac:dyDescent="0.2">
      <c r="A12" s="89" t="s">
        <v>144</v>
      </c>
      <c r="B12" s="89"/>
      <c r="C12" s="89"/>
      <c r="D12" s="89"/>
      <c r="E12" s="89"/>
      <c r="F12" s="89"/>
      <c r="G12" s="89"/>
      <c r="H12" s="89"/>
    </row>
    <row r="13" spans="1:9" x14ac:dyDescent="0.2">
      <c r="A13" s="6" t="s">
        <v>146</v>
      </c>
      <c r="B13" s="6"/>
      <c r="C13" s="6"/>
      <c r="D13" s="6"/>
      <c r="E13" s="6"/>
    </row>
    <row r="14" spans="1:9" ht="12.75" customHeight="1" x14ac:dyDescent="0.2">
      <c r="A14" s="80" t="s">
        <v>161</v>
      </c>
      <c r="B14" s="80"/>
      <c r="C14" s="80"/>
      <c r="D14" s="80"/>
      <c r="E14" s="80"/>
      <c r="F14" s="80"/>
    </row>
    <row r="15" spans="1:9" x14ac:dyDescent="0.2">
      <c r="A15" s="2" t="s">
        <v>344</v>
      </c>
      <c r="B15" s="3"/>
      <c r="C15" s="3"/>
      <c r="D15" s="3"/>
      <c r="E15" s="3"/>
    </row>
  </sheetData>
  <mergeCells count="6">
    <mergeCell ref="A14:F14"/>
    <mergeCell ref="A12:H12"/>
    <mergeCell ref="B2:C2"/>
    <mergeCell ref="D2:E2"/>
    <mergeCell ref="F2:G2"/>
    <mergeCell ref="H2:I2"/>
  </mergeCells>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Normal="100" workbookViewId="0">
      <selection activeCell="A16" sqref="A16"/>
    </sheetView>
  </sheetViews>
  <sheetFormatPr baseColWidth="10" defaultRowHeight="12" x14ac:dyDescent="0.2"/>
  <cols>
    <col min="1" max="1" width="17.42578125" style="2" customWidth="1"/>
    <col min="2" max="5" width="13.85546875" style="2" customWidth="1"/>
    <col min="6" max="16384" width="11.42578125" style="2"/>
  </cols>
  <sheetData>
    <row r="1" spans="1:6" s="1" customFormat="1" x14ac:dyDescent="0.2">
      <c r="A1" s="5" t="s">
        <v>138</v>
      </c>
      <c r="B1" s="5"/>
      <c r="C1" s="4"/>
    </row>
    <row r="2" spans="1:6" ht="13.5" x14ac:dyDescent="0.2">
      <c r="A2" s="14" t="s">
        <v>145</v>
      </c>
      <c r="B2" s="15" t="s">
        <v>2</v>
      </c>
      <c r="C2" s="16" t="s">
        <v>3</v>
      </c>
      <c r="D2" s="16" t="s">
        <v>4</v>
      </c>
      <c r="E2" s="16" t="s">
        <v>5</v>
      </c>
    </row>
    <row r="3" spans="1:6" x14ac:dyDescent="0.2">
      <c r="A3" s="21">
        <v>2009</v>
      </c>
      <c r="B3" s="10">
        <v>10737</v>
      </c>
      <c r="C3" s="11">
        <v>635</v>
      </c>
      <c r="D3" s="11">
        <v>11372</v>
      </c>
      <c r="E3" s="10"/>
    </row>
    <row r="4" spans="1:6" x14ac:dyDescent="0.2">
      <c r="A4" s="22">
        <v>2010</v>
      </c>
      <c r="B4" s="11">
        <v>12043</v>
      </c>
      <c r="C4" s="11">
        <v>731</v>
      </c>
      <c r="D4" s="11">
        <v>12774</v>
      </c>
      <c r="E4" s="11">
        <v>1402</v>
      </c>
    </row>
    <row r="5" spans="1:6" x14ac:dyDescent="0.2">
      <c r="A5" s="22">
        <v>2011</v>
      </c>
      <c r="B5" s="11">
        <v>13898</v>
      </c>
      <c r="C5" s="11">
        <v>764</v>
      </c>
      <c r="D5" s="11">
        <v>14662</v>
      </c>
      <c r="E5" s="11">
        <v>1888</v>
      </c>
    </row>
    <row r="6" spans="1:6" x14ac:dyDescent="0.2">
      <c r="A6" s="22">
        <v>2012</v>
      </c>
      <c r="B6" s="11">
        <v>15670</v>
      </c>
      <c r="C6" s="11">
        <v>791</v>
      </c>
      <c r="D6" s="11">
        <v>16461</v>
      </c>
      <c r="E6" s="11">
        <v>1799</v>
      </c>
    </row>
    <row r="7" spans="1:6" x14ac:dyDescent="0.2">
      <c r="A7" s="22">
        <v>2013</v>
      </c>
      <c r="B7" s="11">
        <v>17016</v>
      </c>
      <c r="C7" s="11">
        <v>813</v>
      </c>
      <c r="D7" s="11">
        <v>17829</v>
      </c>
      <c r="E7" s="11">
        <v>1368</v>
      </c>
    </row>
    <row r="8" spans="1:6" x14ac:dyDescent="0.2">
      <c r="A8" s="22">
        <v>2014</v>
      </c>
      <c r="B8" s="11">
        <v>18312</v>
      </c>
      <c r="C8" s="11">
        <v>848</v>
      </c>
      <c r="D8" s="11">
        <v>19160</v>
      </c>
      <c r="E8" s="11">
        <v>1331</v>
      </c>
    </row>
    <row r="9" spans="1:6" x14ac:dyDescent="0.2">
      <c r="A9" s="22">
        <v>2015</v>
      </c>
      <c r="B9" s="11">
        <v>19241</v>
      </c>
      <c r="C9" s="11">
        <v>843</v>
      </c>
      <c r="D9" s="11">
        <v>20084</v>
      </c>
      <c r="E9" s="11">
        <v>924</v>
      </c>
    </row>
    <row r="10" spans="1:6" x14ac:dyDescent="0.2">
      <c r="A10" s="22">
        <v>2016</v>
      </c>
      <c r="B10" s="11">
        <v>21049</v>
      </c>
      <c r="C10" s="11">
        <v>913</v>
      </c>
      <c r="D10" s="11">
        <v>21962</v>
      </c>
      <c r="E10" s="11">
        <v>1878</v>
      </c>
    </row>
    <row r="11" spans="1:6" x14ac:dyDescent="0.2">
      <c r="A11" s="22">
        <v>2017</v>
      </c>
      <c r="B11" s="11">
        <v>22450</v>
      </c>
      <c r="C11" s="11">
        <v>1007</v>
      </c>
      <c r="D11" s="11">
        <v>23457</v>
      </c>
      <c r="E11" s="11">
        <v>1495</v>
      </c>
    </row>
    <row r="12" spans="1:6" x14ac:dyDescent="0.2">
      <c r="A12" s="23">
        <v>2018</v>
      </c>
      <c r="B12" s="12">
        <v>23657</v>
      </c>
      <c r="C12" s="12">
        <v>996</v>
      </c>
      <c r="D12" s="12">
        <v>24653</v>
      </c>
      <c r="E12" s="12">
        <v>1196</v>
      </c>
    </row>
    <row r="13" spans="1:6" x14ac:dyDescent="0.2">
      <c r="A13" s="6" t="s">
        <v>163</v>
      </c>
      <c r="B13" s="72"/>
      <c r="C13" s="72"/>
      <c r="D13" s="72"/>
      <c r="E13" s="72"/>
    </row>
    <row r="14" spans="1:6" x14ac:dyDescent="0.2">
      <c r="A14" s="6" t="s">
        <v>147</v>
      </c>
      <c r="B14" s="6"/>
    </row>
    <row r="15" spans="1:6" ht="12.75" customHeight="1" x14ac:dyDescent="0.2">
      <c r="A15" s="80" t="s">
        <v>161</v>
      </c>
      <c r="B15" s="80"/>
      <c r="C15" s="80"/>
      <c r="D15" s="80"/>
      <c r="E15" s="80"/>
      <c r="F15" s="80"/>
    </row>
    <row r="16" spans="1:6" x14ac:dyDescent="0.2">
      <c r="A16" s="2" t="s">
        <v>344</v>
      </c>
      <c r="B16" s="3"/>
    </row>
    <row r="18" spans="1:5" x14ac:dyDescent="0.2">
      <c r="A18" s="2" t="s">
        <v>74</v>
      </c>
    </row>
    <row r="19" spans="1:5" x14ac:dyDescent="0.2">
      <c r="A19" s="14"/>
      <c r="B19" s="15" t="s">
        <v>2</v>
      </c>
      <c r="C19" s="31" t="s">
        <v>3</v>
      </c>
      <c r="D19" s="31" t="s">
        <v>4</v>
      </c>
      <c r="E19" s="33"/>
    </row>
    <row r="20" spans="1:5" x14ac:dyDescent="0.2">
      <c r="A20" s="21" t="s">
        <v>75</v>
      </c>
      <c r="B20" s="10">
        <v>100</v>
      </c>
      <c r="C20" s="11">
        <v>100</v>
      </c>
      <c r="D20" s="11">
        <v>100</v>
      </c>
      <c r="E20" s="34"/>
    </row>
    <row r="21" spans="1:5" x14ac:dyDescent="0.2">
      <c r="A21" s="22" t="s">
        <v>76</v>
      </c>
      <c r="B21" s="11">
        <v>112.16354661451058</v>
      </c>
      <c r="C21" s="11">
        <v>115.11811023622047</v>
      </c>
      <c r="D21" s="11">
        <v>112.32852620471334</v>
      </c>
      <c r="E21" s="34"/>
    </row>
    <row r="22" spans="1:5" x14ac:dyDescent="0.2">
      <c r="A22" s="22" t="s">
        <v>77</v>
      </c>
      <c r="B22" s="11">
        <v>129.44025332960788</v>
      </c>
      <c r="C22" s="11">
        <v>120.31496062992126</v>
      </c>
      <c r="D22" s="11">
        <v>128.93070699964827</v>
      </c>
      <c r="E22" s="34"/>
    </row>
    <row r="23" spans="1:5" x14ac:dyDescent="0.2">
      <c r="A23" s="22" t="s">
        <v>78</v>
      </c>
      <c r="B23" s="11">
        <v>145.94393219707553</v>
      </c>
      <c r="C23" s="11">
        <v>124.56692913385827</v>
      </c>
      <c r="D23" s="11">
        <v>144.7502638058389</v>
      </c>
      <c r="E23" s="34"/>
    </row>
    <row r="24" spans="1:5" x14ac:dyDescent="0.2">
      <c r="A24" s="22" t="s">
        <v>79</v>
      </c>
      <c r="B24" s="11">
        <v>158.48002235261248</v>
      </c>
      <c r="C24" s="11">
        <v>128.03149606299215</v>
      </c>
      <c r="D24" s="11">
        <v>156.77981005979601</v>
      </c>
      <c r="E24" s="34"/>
    </row>
    <row r="25" spans="1:5" x14ac:dyDescent="0.2">
      <c r="A25" s="22" t="s">
        <v>80</v>
      </c>
      <c r="B25" s="11">
        <v>170.55043308186643</v>
      </c>
      <c r="C25" s="11">
        <v>133.54330708661416</v>
      </c>
      <c r="D25" s="11">
        <v>168.48399577910658</v>
      </c>
      <c r="E25" s="34"/>
    </row>
    <row r="26" spans="1:5" x14ac:dyDescent="0.2">
      <c r="A26" s="22" t="s">
        <v>81</v>
      </c>
      <c r="B26" s="11">
        <v>179.20275682220358</v>
      </c>
      <c r="C26" s="11">
        <v>132.75590551181102</v>
      </c>
      <c r="D26" s="11">
        <v>176.60921561730567</v>
      </c>
      <c r="E26" s="34"/>
    </row>
    <row r="27" spans="1:5" x14ac:dyDescent="0.2">
      <c r="A27" s="22" t="s">
        <v>82</v>
      </c>
      <c r="B27" s="11">
        <v>196.04172487659494</v>
      </c>
      <c r="C27" s="11">
        <v>143.77952755905511</v>
      </c>
      <c r="D27" s="11">
        <v>193.12346113260642</v>
      </c>
      <c r="E27" s="34"/>
    </row>
    <row r="28" spans="1:5" x14ac:dyDescent="0.2">
      <c r="A28" s="22" t="s">
        <v>83</v>
      </c>
      <c r="B28" s="11">
        <v>209.09006240104313</v>
      </c>
      <c r="C28" s="11">
        <v>158.58267716535431</v>
      </c>
      <c r="D28" s="11">
        <v>206.26978543791768</v>
      </c>
      <c r="E28" s="34"/>
    </row>
    <row r="29" spans="1:5" x14ac:dyDescent="0.2">
      <c r="A29" s="23" t="s">
        <v>84</v>
      </c>
      <c r="B29" s="12">
        <v>220.33156375151344</v>
      </c>
      <c r="C29" s="12">
        <v>156.85039370078741</v>
      </c>
      <c r="D29" s="12">
        <v>216.78684488216672</v>
      </c>
      <c r="E29" s="34"/>
    </row>
  </sheetData>
  <mergeCells count="1">
    <mergeCell ref="A15:F15"/>
  </mergeCells>
  <pageMargins left="0.59055118110236227" right="0.59055118110236227" top="0.59055118110236227" bottom="0.59055118110236227" header="0.51181102362204722" footer="0.51181102362204722"/>
  <pageSetup paperSize="9"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zoomScaleNormal="100" workbookViewId="0">
      <selection activeCell="B22" sqref="B22"/>
    </sheetView>
  </sheetViews>
  <sheetFormatPr baseColWidth="10" defaultRowHeight="12" x14ac:dyDescent="0.2"/>
  <cols>
    <col min="1" max="4" width="21.42578125" style="2" customWidth="1"/>
    <col min="5" max="16384" width="11.42578125" style="2"/>
  </cols>
  <sheetData>
    <row r="1" spans="1:6" s="1" customFormat="1" x14ac:dyDescent="0.2">
      <c r="A1" s="5" t="s">
        <v>139</v>
      </c>
      <c r="B1" s="5"/>
      <c r="C1" s="4"/>
    </row>
    <row r="2" spans="1:6" ht="67.5" customHeight="1" x14ac:dyDescent="0.2">
      <c r="A2" s="14" t="s">
        <v>148</v>
      </c>
      <c r="B2" s="24" t="s">
        <v>165</v>
      </c>
      <c r="C2" s="8" t="s">
        <v>166</v>
      </c>
      <c r="D2" s="8" t="s">
        <v>7</v>
      </c>
    </row>
    <row r="3" spans="1:6" x14ac:dyDescent="0.2">
      <c r="A3" s="21" t="s">
        <v>45</v>
      </c>
      <c r="B3" s="10">
        <v>910</v>
      </c>
      <c r="C3" s="10">
        <v>492</v>
      </c>
      <c r="D3" s="10">
        <v>1402</v>
      </c>
    </row>
    <row r="4" spans="1:6" x14ac:dyDescent="0.2">
      <c r="A4" s="22" t="s">
        <v>46</v>
      </c>
      <c r="B4" s="11">
        <v>1298</v>
      </c>
      <c r="C4" s="11">
        <v>590</v>
      </c>
      <c r="D4" s="11">
        <v>1888</v>
      </c>
    </row>
    <row r="5" spans="1:6" x14ac:dyDescent="0.2">
      <c r="A5" s="22" t="s">
        <v>47</v>
      </c>
      <c r="B5" s="11">
        <v>1125</v>
      </c>
      <c r="C5" s="11">
        <v>674</v>
      </c>
      <c r="D5" s="11">
        <v>1799</v>
      </c>
    </row>
    <row r="6" spans="1:6" x14ac:dyDescent="0.2">
      <c r="A6" s="22" t="s">
        <v>48</v>
      </c>
      <c r="B6" s="11">
        <v>692</v>
      </c>
      <c r="C6" s="11">
        <v>676</v>
      </c>
      <c r="D6" s="11">
        <v>1368</v>
      </c>
    </row>
    <row r="7" spans="1:6" x14ac:dyDescent="0.2">
      <c r="A7" s="22" t="s">
        <v>49</v>
      </c>
      <c r="B7" s="11">
        <v>612</v>
      </c>
      <c r="C7" s="11">
        <v>719</v>
      </c>
      <c r="D7" s="11">
        <v>1331</v>
      </c>
    </row>
    <row r="8" spans="1:6" x14ac:dyDescent="0.2">
      <c r="A8" s="22" t="s">
        <v>50</v>
      </c>
      <c r="B8" s="11">
        <v>504</v>
      </c>
      <c r="C8" s="11">
        <v>420</v>
      </c>
      <c r="D8" s="11">
        <v>924</v>
      </c>
    </row>
    <row r="9" spans="1:6" x14ac:dyDescent="0.2">
      <c r="A9" s="22" t="s">
        <v>51</v>
      </c>
      <c r="B9" s="11">
        <v>763</v>
      </c>
      <c r="C9" s="11">
        <v>1115</v>
      </c>
      <c r="D9" s="11">
        <v>1878</v>
      </c>
    </row>
    <row r="10" spans="1:6" x14ac:dyDescent="0.2">
      <c r="A10" s="22" t="s">
        <v>52</v>
      </c>
      <c r="B10" s="11">
        <v>690</v>
      </c>
      <c r="C10" s="11">
        <v>805</v>
      </c>
      <c r="D10" s="11">
        <v>1495</v>
      </c>
    </row>
    <row r="11" spans="1:6" x14ac:dyDescent="0.2">
      <c r="A11" s="23" t="s">
        <v>53</v>
      </c>
      <c r="B11" s="12">
        <v>582</v>
      </c>
      <c r="C11" s="12">
        <v>614</v>
      </c>
      <c r="D11" s="12">
        <v>1196</v>
      </c>
    </row>
    <row r="12" spans="1:6" x14ac:dyDescent="0.2">
      <c r="A12" s="92" t="s">
        <v>164</v>
      </c>
      <c r="B12" s="92"/>
      <c r="C12" s="92"/>
      <c r="D12" s="92"/>
    </row>
    <row r="13" spans="1:6" ht="40.5" customHeight="1" x14ac:dyDescent="0.2">
      <c r="A13" s="92" t="s">
        <v>167</v>
      </c>
      <c r="B13" s="92"/>
      <c r="C13" s="92"/>
      <c r="D13" s="92"/>
    </row>
    <row r="14" spans="1:6" ht="12.75" customHeight="1" x14ac:dyDescent="0.2">
      <c r="A14" s="6" t="s">
        <v>155</v>
      </c>
      <c r="B14" s="69"/>
      <c r="C14" s="69"/>
      <c r="D14" s="69"/>
    </row>
    <row r="15" spans="1:6" ht="12.75" customHeight="1" x14ac:dyDescent="0.2">
      <c r="A15" s="80" t="s">
        <v>161</v>
      </c>
      <c r="B15" s="80"/>
      <c r="C15" s="80"/>
      <c r="D15" s="80"/>
      <c r="E15" s="80"/>
      <c r="F15" s="80"/>
    </row>
    <row r="16" spans="1:6" x14ac:dyDescent="0.2">
      <c r="A16" s="2" t="s">
        <v>344</v>
      </c>
      <c r="B16" s="3"/>
    </row>
  </sheetData>
  <mergeCells count="3">
    <mergeCell ref="A12:D12"/>
    <mergeCell ref="A13:D13"/>
    <mergeCell ref="A15:F15"/>
  </mergeCells>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Normal="100" workbookViewId="0">
      <selection activeCell="B17" sqref="B17"/>
    </sheetView>
  </sheetViews>
  <sheetFormatPr baseColWidth="10" defaultRowHeight="12" x14ac:dyDescent="0.2"/>
  <cols>
    <col min="1" max="1" width="39.5703125" style="2" customWidth="1"/>
    <col min="2" max="9" width="9.140625" style="2" customWidth="1"/>
    <col min="10" max="16384" width="11.42578125" style="2"/>
  </cols>
  <sheetData>
    <row r="1" spans="1:9" s="1" customFormat="1" x14ac:dyDescent="0.2">
      <c r="A1" s="5" t="s">
        <v>140</v>
      </c>
      <c r="B1" s="5"/>
      <c r="C1" s="5"/>
      <c r="D1" s="5"/>
      <c r="E1" s="5"/>
      <c r="F1" s="4"/>
      <c r="G1" s="4"/>
    </row>
    <row r="2" spans="1:9" ht="24" customHeight="1" x14ac:dyDescent="0.2">
      <c r="A2" s="14" t="s">
        <v>6</v>
      </c>
      <c r="B2" s="95" t="s">
        <v>2</v>
      </c>
      <c r="C2" s="96"/>
      <c r="D2" s="87" t="s">
        <v>93</v>
      </c>
      <c r="E2" s="88"/>
      <c r="F2" s="93" t="s">
        <v>3</v>
      </c>
      <c r="G2" s="94"/>
      <c r="H2" s="93" t="s">
        <v>4</v>
      </c>
      <c r="I2" s="94"/>
    </row>
    <row r="3" spans="1:9" x14ac:dyDescent="0.2">
      <c r="A3" s="43"/>
      <c r="B3" s="55" t="s">
        <v>95</v>
      </c>
      <c r="C3" s="42" t="s">
        <v>94</v>
      </c>
      <c r="D3" s="42" t="s">
        <v>95</v>
      </c>
      <c r="E3" s="42" t="s">
        <v>94</v>
      </c>
      <c r="F3" s="42" t="s">
        <v>95</v>
      </c>
      <c r="G3" s="42" t="s">
        <v>94</v>
      </c>
      <c r="H3" s="42" t="s">
        <v>95</v>
      </c>
      <c r="I3" s="42" t="s">
        <v>94</v>
      </c>
    </row>
    <row r="4" spans="1:9" x14ac:dyDescent="0.2">
      <c r="A4" s="17" t="s">
        <v>168</v>
      </c>
      <c r="B4" s="10">
        <v>180</v>
      </c>
      <c r="C4" s="9">
        <f>B4/$B$6*100</f>
        <v>9.0863200403836437</v>
      </c>
      <c r="D4" s="11">
        <v>29</v>
      </c>
      <c r="E4" s="9">
        <f>D4/$D$6*100</f>
        <v>5.6974459724950881</v>
      </c>
      <c r="F4" s="11">
        <v>13</v>
      </c>
      <c r="G4" s="9">
        <f>F4/$F$6*100</f>
        <v>14.606741573033707</v>
      </c>
      <c r="H4" s="11">
        <v>193</v>
      </c>
      <c r="I4" s="56">
        <f>H4/$H$6*100</f>
        <v>9.3236714975845416</v>
      </c>
    </row>
    <row r="5" spans="1:9" x14ac:dyDescent="0.2">
      <c r="A5" s="18" t="s">
        <v>169</v>
      </c>
      <c r="B5" s="11">
        <v>1801</v>
      </c>
      <c r="C5" s="9">
        <f t="shared" ref="C5:C6" si="0">B5/$B$6*100</f>
        <v>90.91367995961636</v>
      </c>
      <c r="D5" s="11">
        <v>480</v>
      </c>
      <c r="E5" s="9">
        <f t="shared" ref="E5:E6" si="1">D5/$D$6*100</f>
        <v>94.302554027504911</v>
      </c>
      <c r="F5" s="11">
        <v>76</v>
      </c>
      <c r="G5" s="9">
        <f t="shared" ref="G5:G6" si="2">F5/$F$6*100</f>
        <v>85.393258426966284</v>
      </c>
      <c r="H5" s="11">
        <v>1877</v>
      </c>
      <c r="I5" s="58">
        <f t="shared" ref="I5:I6" si="3">H5/$H$6*100</f>
        <v>90.676328502415458</v>
      </c>
    </row>
    <row r="6" spans="1:9" x14ac:dyDescent="0.2">
      <c r="A6" s="19" t="s">
        <v>4</v>
      </c>
      <c r="B6" s="13">
        <v>1981</v>
      </c>
      <c r="C6" s="20">
        <f t="shared" si="0"/>
        <v>100</v>
      </c>
      <c r="D6" s="13">
        <v>509</v>
      </c>
      <c r="E6" s="20">
        <f t="shared" si="1"/>
        <v>100</v>
      </c>
      <c r="F6" s="13">
        <v>89</v>
      </c>
      <c r="G6" s="20">
        <f t="shared" si="2"/>
        <v>100</v>
      </c>
      <c r="H6" s="13">
        <v>2070</v>
      </c>
      <c r="I6" s="60">
        <f t="shared" si="3"/>
        <v>100</v>
      </c>
    </row>
    <row r="7" spans="1:9" x14ac:dyDescent="0.2">
      <c r="A7" s="6" t="s">
        <v>149</v>
      </c>
      <c r="B7" s="6"/>
      <c r="C7" s="6"/>
      <c r="D7" s="6"/>
      <c r="E7" s="6"/>
    </row>
    <row r="8" spans="1:9" x14ac:dyDescent="0.2">
      <c r="A8" s="80" t="s">
        <v>161</v>
      </c>
      <c r="B8" s="80"/>
      <c r="C8" s="80"/>
      <c r="D8" s="80"/>
      <c r="E8" s="80"/>
      <c r="F8" s="80"/>
    </row>
    <row r="9" spans="1:9" x14ac:dyDescent="0.2">
      <c r="A9" s="2" t="s">
        <v>344</v>
      </c>
      <c r="B9" s="3"/>
      <c r="C9" s="3"/>
      <c r="D9" s="3"/>
      <c r="E9" s="3"/>
    </row>
  </sheetData>
  <mergeCells count="5">
    <mergeCell ref="H2:I2"/>
    <mergeCell ref="F2:G2"/>
    <mergeCell ref="D2:E2"/>
    <mergeCell ref="B2:C2"/>
    <mergeCell ref="A8:F8"/>
  </mergeCells>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zoomScaleNormal="100" workbookViewId="0">
      <selection activeCell="D24" sqref="D24"/>
    </sheetView>
  </sheetViews>
  <sheetFormatPr baseColWidth="10" defaultRowHeight="12" x14ac:dyDescent="0.2"/>
  <cols>
    <col min="1" max="1" width="14.5703125" style="2" customWidth="1"/>
    <col min="2" max="2" width="10.5703125" style="2" bestFit="1" customWidth="1"/>
    <col min="3" max="6" width="11.140625" style="2" bestFit="1" customWidth="1"/>
    <col min="7" max="7" width="10.5703125" style="2" bestFit="1" customWidth="1"/>
    <col min="8" max="11" width="11.140625" style="2" bestFit="1" customWidth="1"/>
    <col min="12" max="12" width="10.5703125" style="2" bestFit="1" customWidth="1"/>
    <col min="13" max="16" width="11.140625" style="2" bestFit="1" customWidth="1"/>
    <col min="17" max="17" width="9.5703125" style="2" bestFit="1" customWidth="1"/>
    <col min="18" max="18" width="10.28515625" style="2" bestFit="1" customWidth="1"/>
    <col min="19" max="19" width="9" style="2" bestFit="1" customWidth="1"/>
    <col min="20" max="20" width="9.5703125" style="2" bestFit="1" customWidth="1"/>
    <col min="21" max="21" width="10.140625" style="2" bestFit="1" customWidth="1"/>
    <col min="22" max="16384" width="11.42578125" style="2"/>
  </cols>
  <sheetData>
    <row r="1" spans="1:21" s="1" customFormat="1" x14ac:dyDescent="0.2">
      <c r="A1" s="5" t="s">
        <v>141</v>
      </c>
      <c r="B1" s="5"/>
      <c r="C1" s="5"/>
      <c r="D1" s="5"/>
      <c r="E1" s="5"/>
      <c r="F1" s="5"/>
      <c r="G1" s="5"/>
      <c r="H1" s="5"/>
      <c r="I1" s="5"/>
      <c r="J1" s="5"/>
      <c r="K1" s="5"/>
      <c r="L1" s="4"/>
      <c r="M1" s="4"/>
      <c r="N1" s="4"/>
      <c r="O1" s="4"/>
      <c r="P1" s="4"/>
    </row>
    <row r="2" spans="1:21" x14ac:dyDescent="0.2">
      <c r="A2" s="97" t="s">
        <v>1</v>
      </c>
      <c r="B2" s="90" t="s">
        <v>2</v>
      </c>
      <c r="C2" s="90"/>
      <c r="D2" s="90"/>
      <c r="E2" s="90"/>
      <c r="F2" s="90"/>
      <c r="G2" s="95" t="s">
        <v>93</v>
      </c>
      <c r="H2" s="98"/>
      <c r="I2" s="98"/>
      <c r="J2" s="98"/>
      <c r="K2" s="96"/>
      <c r="L2" s="91" t="s">
        <v>3</v>
      </c>
      <c r="M2" s="91"/>
      <c r="N2" s="91"/>
      <c r="O2" s="91"/>
      <c r="P2" s="91"/>
      <c r="Q2" s="91" t="s">
        <v>4</v>
      </c>
      <c r="R2" s="91"/>
      <c r="S2" s="91"/>
      <c r="T2" s="91"/>
      <c r="U2" s="91"/>
    </row>
    <row r="3" spans="1:21" ht="13.5" x14ac:dyDescent="0.2">
      <c r="A3" s="97"/>
      <c r="B3" s="30" t="s">
        <v>118</v>
      </c>
      <c r="C3" s="65" t="s">
        <v>171</v>
      </c>
      <c r="D3" s="65" t="s">
        <v>119</v>
      </c>
      <c r="E3" s="65" t="s">
        <v>172</v>
      </c>
      <c r="F3" s="30" t="s">
        <v>120</v>
      </c>
      <c r="G3" s="65" t="s">
        <v>118</v>
      </c>
      <c r="H3" s="65" t="s">
        <v>171</v>
      </c>
      <c r="I3" s="65" t="s">
        <v>119</v>
      </c>
      <c r="J3" s="65" t="s">
        <v>172</v>
      </c>
      <c r="K3" s="65" t="s">
        <v>120</v>
      </c>
      <c r="L3" s="65" t="s">
        <v>118</v>
      </c>
      <c r="M3" s="65" t="s">
        <v>171</v>
      </c>
      <c r="N3" s="65" t="s">
        <v>119</v>
      </c>
      <c r="O3" s="65" t="s">
        <v>172</v>
      </c>
      <c r="P3" s="65" t="s">
        <v>120</v>
      </c>
      <c r="Q3" s="65" t="s">
        <v>118</v>
      </c>
      <c r="R3" s="65" t="s">
        <v>173</v>
      </c>
      <c r="S3" s="65" t="s">
        <v>119</v>
      </c>
      <c r="T3" s="65" t="s">
        <v>172</v>
      </c>
      <c r="U3" s="65" t="s">
        <v>120</v>
      </c>
    </row>
    <row r="4" spans="1:21" ht="13.5" x14ac:dyDescent="0.2">
      <c r="A4" s="18" t="s">
        <v>150</v>
      </c>
      <c r="B4" s="9">
        <v>2</v>
      </c>
      <c r="C4" s="9">
        <v>41</v>
      </c>
      <c r="D4" s="9">
        <v>60</v>
      </c>
      <c r="E4" s="9">
        <v>87</v>
      </c>
      <c r="F4" s="9">
        <v>287</v>
      </c>
      <c r="G4" s="9">
        <v>5</v>
      </c>
      <c r="H4" s="9">
        <v>35</v>
      </c>
      <c r="I4" s="9">
        <v>50</v>
      </c>
      <c r="J4" s="9">
        <v>66</v>
      </c>
      <c r="K4" s="9">
        <v>168</v>
      </c>
      <c r="L4" s="9">
        <v>7</v>
      </c>
      <c r="M4" s="9">
        <v>29</v>
      </c>
      <c r="N4" s="9" t="s">
        <v>121</v>
      </c>
      <c r="O4" s="9">
        <v>76</v>
      </c>
      <c r="P4" s="9">
        <v>140</v>
      </c>
      <c r="Q4" s="9">
        <v>2</v>
      </c>
      <c r="R4" s="9">
        <v>39</v>
      </c>
      <c r="S4" s="9" t="s">
        <v>122</v>
      </c>
      <c r="T4" s="9">
        <v>87</v>
      </c>
      <c r="U4" s="9">
        <v>287</v>
      </c>
    </row>
    <row r="5" spans="1:21" x14ac:dyDescent="0.2">
      <c r="A5" s="18" t="s">
        <v>40</v>
      </c>
      <c r="B5" s="9">
        <v>1</v>
      </c>
      <c r="C5" s="9">
        <v>23</v>
      </c>
      <c r="D5" s="9">
        <v>28</v>
      </c>
      <c r="E5" s="9">
        <v>39</v>
      </c>
      <c r="F5" s="9">
        <v>134</v>
      </c>
      <c r="G5" s="9">
        <v>18</v>
      </c>
      <c r="H5" s="9">
        <v>22</v>
      </c>
      <c r="I5" s="9">
        <v>26</v>
      </c>
      <c r="J5" s="9">
        <v>41</v>
      </c>
      <c r="K5" s="9">
        <v>79</v>
      </c>
      <c r="L5" s="9"/>
      <c r="M5" s="9"/>
      <c r="N5" s="9"/>
      <c r="O5" s="9"/>
      <c r="P5" s="9"/>
      <c r="Q5" s="9">
        <v>1</v>
      </c>
      <c r="R5" s="9">
        <v>23</v>
      </c>
      <c r="S5" s="9" t="s">
        <v>123</v>
      </c>
      <c r="T5" s="9">
        <v>39</v>
      </c>
      <c r="U5" s="9">
        <v>134</v>
      </c>
    </row>
    <row r="6" spans="1:21" ht="13.5" x14ac:dyDescent="0.2">
      <c r="A6" s="18" t="s">
        <v>143</v>
      </c>
      <c r="B6" s="9">
        <v>5</v>
      </c>
      <c r="C6" s="9">
        <v>27</v>
      </c>
      <c r="D6" s="9">
        <v>38</v>
      </c>
      <c r="E6" s="9">
        <v>57</v>
      </c>
      <c r="F6" s="9">
        <v>109</v>
      </c>
      <c r="G6" s="9">
        <v>23</v>
      </c>
      <c r="H6" s="9">
        <v>31</v>
      </c>
      <c r="I6" s="9">
        <v>39</v>
      </c>
      <c r="J6" s="9">
        <v>57</v>
      </c>
      <c r="K6" s="9">
        <v>83</v>
      </c>
      <c r="L6" s="9">
        <v>15</v>
      </c>
      <c r="M6" s="9">
        <v>15</v>
      </c>
      <c r="N6" s="9" t="s">
        <v>124</v>
      </c>
      <c r="O6" s="9">
        <v>50</v>
      </c>
      <c r="P6" s="9">
        <v>50</v>
      </c>
      <c r="Q6" s="9">
        <v>5</v>
      </c>
      <c r="R6" s="9">
        <v>26</v>
      </c>
      <c r="S6" s="9" t="s">
        <v>125</v>
      </c>
      <c r="T6" s="9">
        <v>57</v>
      </c>
      <c r="U6" s="9">
        <v>109</v>
      </c>
    </row>
    <row r="7" spans="1:21" x14ac:dyDescent="0.2">
      <c r="A7" s="18" t="s">
        <v>0</v>
      </c>
      <c r="B7" s="9">
        <v>9</v>
      </c>
      <c r="C7" s="9">
        <v>19</v>
      </c>
      <c r="D7" s="9">
        <v>25</v>
      </c>
      <c r="E7" s="9">
        <v>37</v>
      </c>
      <c r="F7" s="9">
        <v>99</v>
      </c>
      <c r="G7" s="9">
        <v>11</v>
      </c>
      <c r="H7" s="9">
        <v>13</v>
      </c>
      <c r="I7" s="9">
        <v>16</v>
      </c>
      <c r="J7" s="9">
        <v>25</v>
      </c>
      <c r="K7" s="9">
        <v>32</v>
      </c>
      <c r="L7" s="9">
        <v>37</v>
      </c>
      <c r="M7" s="9">
        <v>37</v>
      </c>
      <c r="N7" s="9" t="s">
        <v>126</v>
      </c>
      <c r="O7" s="9">
        <v>37</v>
      </c>
      <c r="P7" s="9">
        <v>37</v>
      </c>
      <c r="Q7" s="9">
        <v>9</v>
      </c>
      <c r="R7" s="9">
        <v>19</v>
      </c>
      <c r="S7" s="9" t="s">
        <v>127</v>
      </c>
      <c r="T7" s="9">
        <v>37</v>
      </c>
      <c r="U7" s="9">
        <v>99</v>
      </c>
    </row>
    <row r="8" spans="1:21" x14ac:dyDescent="0.2">
      <c r="A8" s="19" t="s">
        <v>4</v>
      </c>
      <c r="B8" s="20">
        <v>1</v>
      </c>
      <c r="C8" s="20">
        <v>30</v>
      </c>
      <c r="D8" s="20">
        <v>48</v>
      </c>
      <c r="E8" s="20">
        <v>77</v>
      </c>
      <c r="F8" s="20">
        <v>287</v>
      </c>
      <c r="G8" s="20">
        <v>5</v>
      </c>
      <c r="H8" s="20">
        <v>28</v>
      </c>
      <c r="I8" s="20">
        <v>44</v>
      </c>
      <c r="J8" s="20">
        <v>61</v>
      </c>
      <c r="K8" s="20">
        <v>168</v>
      </c>
      <c r="L8" s="20">
        <v>7</v>
      </c>
      <c r="M8" s="20">
        <v>29</v>
      </c>
      <c r="N8" s="20" t="s">
        <v>128</v>
      </c>
      <c r="O8" s="20">
        <v>63</v>
      </c>
      <c r="P8" s="20">
        <v>140</v>
      </c>
      <c r="Q8" s="20">
        <v>1</v>
      </c>
      <c r="R8" s="20">
        <v>30</v>
      </c>
      <c r="S8" s="20" t="s">
        <v>129</v>
      </c>
      <c r="T8" s="20">
        <v>76</v>
      </c>
      <c r="U8" s="20">
        <v>287</v>
      </c>
    </row>
    <row r="9" spans="1:21" x14ac:dyDescent="0.2">
      <c r="A9" s="2" t="s">
        <v>159</v>
      </c>
      <c r="B9" s="3"/>
      <c r="C9" s="3"/>
      <c r="D9" s="3"/>
      <c r="E9" s="3"/>
      <c r="F9" s="3"/>
      <c r="G9" s="3"/>
      <c r="H9" s="3"/>
      <c r="I9" s="3"/>
      <c r="J9" s="3"/>
      <c r="K9" s="3"/>
    </row>
    <row r="10" spans="1:21" x14ac:dyDescent="0.2">
      <c r="A10" s="2" t="s">
        <v>158</v>
      </c>
      <c r="B10" s="3"/>
      <c r="C10" s="3"/>
      <c r="D10" s="3"/>
      <c r="E10" s="3"/>
      <c r="F10" s="3"/>
      <c r="G10" s="3"/>
      <c r="H10" s="3"/>
      <c r="I10" s="3"/>
      <c r="J10" s="3"/>
      <c r="K10" s="3"/>
    </row>
    <row r="11" spans="1:21" x14ac:dyDescent="0.2">
      <c r="A11" s="6" t="s">
        <v>170</v>
      </c>
      <c r="B11" s="6"/>
      <c r="C11" s="6"/>
      <c r="D11" s="6"/>
      <c r="E11" s="6"/>
      <c r="F11" s="6"/>
      <c r="G11" s="6"/>
      <c r="H11" s="6"/>
      <c r="I11" s="6"/>
      <c r="J11" s="6"/>
      <c r="K11" s="6"/>
    </row>
    <row r="12" spans="1:21" x14ac:dyDescent="0.2">
      <c r="A12" s="6" t="s">
        <v>151</v>
      </c>
      <c r="B12" s="6"/>
      <c r="C12" s="6"/>
      <c r="D12" s="6"/>
      <c r="E12" s="6"/>
      <c r="F12" s="6"/>
      <c r="G12" s="6"/>
      <c r="H12" s="6"/>
      <c r="I12" s="6"/>
      <c r="J12" s="6"/>
      <c r="K12" s="6"/>
    </row>
    <row r="13" spans="1:21" ht="12.75" customHeight="1" x14ac:dyDescent="0.2">
      <c r="A13" s="80" t="s">
        <v>161</v>
      </c>
      <c r="B13" s="80"/>
      <c r="C13" s="80"/>
      <c r="D13" s="80"/>
      <c r="E13" s="80"/>
      <c r="F13" s="80"/>
      <c r="G13" s="70"/>
      <c r="H13" s="70"/>
      <c r="I13" s="70"/>
      <c r="J13" s="70"/>
      <c r="K13" s="70"/>
    </row>
    <row r="14" spans="1:21" x14ac:dyDescent="0.2">
      <c r="A14" s="2" t="s">
        <v>344</v>
      </c>
      <c r="B14" s="3"/>
      <c r="C14" s="3"/>
      <c r="D14" s="3"/>
      <c r="E14" s="3"/>
      <c r="F14" s="3"/>
      <c r="G14" s="3"/>
      <c r="H14" s="3"/>
      <c r="I14" s="3"/>
      <c r="J14" s="3"/>
      <c r="K14" s="3"/>
    </row>
  </sheetData>
  <mergeCells count="6">
    <mergeCell ref="A13:F13"/>
    <mergeCell ref="Q2:U2"/>
    <mergeCell ref="L2:P2"/>
    <mergeCell ref="B2:F2"/>
    <mergeCell ref="A2:A3"/>
    <mergeCell ref="G2:K2"/>
  </mergeCells>
  <pageMargins left="0.59055118110236227" right="0.59055118110236227" top="0.59055118110236227" bottom="0.59055118110236227" header="0.51181102362204722" footer="0.51181102362204722"/>
  <pageSetup paperSize="9" scale="59"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Normal="100" workbookViewId="0">
      <selection activeCell="A29" sqref="A29"/>
    </sheetView>
  </sheetViews>
  <sheetFormatPr baseColWidth="10" defaultRowHeight="12" x14ac:dyDescent="0.2"/>
  <cols>
    <col min="1" max="1" width="44.7109375" style="2" customWidth="1"/>
    <col min="2" max="4" width="16.85546875" style="2" customWidth="1"/>
    <col min="5" max="16384" width="11.42578125" style="2"/>
  </cols>
  <sheetData>
    <row r="1" spans="1:4" s="1" customFormat="1" x14ac:dyDescent="0.2">
      <c r="A1" s="5" t="s">
        <v>54</v>
      </c>
      <c r="B1" s="5"/>
      <c r="C1" s="4"/>
    </row>
    <row r="2" spans="1:4" x14ac:dyDescent="0.2">
      <c r="A2" s="14" t="s">
        <v>1</v>
      </c>
      <c r="B2" s="15" t="s">
        <v>8</v>
      </c>
      <c r="C2" s="16" t="s">
        <v>9</v>
      </c>
      <c r="D2" s="16" t="s">
        <v>4</v>
      </c>
    </row>
    <row r="3" spans="1:4" ht="13.5" x14ac:dyDescent="0.2">
      <c r="A3" s="17" t="s">
        <v>152</v>
      </c>
      <c r="B3" s="10">
        <v>7655</v>
      </c>
      <c r="C3" s="10">
        <v>12446</v>
      </c>
      <c r="D3" s="10">
        <v>20101</v>
      </c>
    </row>
    <row r="4" spans="1:4" x14ac:dyDescent="0.2">
      <c r="A4" s="7"/>
      <c r="B4" s="26" t="s">
        <v>174</v>
      </c>
      <c r="C4" s="26" t="s">
        <v>175</v>
      </c>
      <c r="D4" s="26"/>
    </row>
    <row r="5" spans="1:4" x14ac:dyDescent="0.2">
      <c r="A5" s="18" t="s">
        <v>40</v>
      </c>
      <c r="B5" s="11">
        <v>194</v>
      </c>
      <c r="C5" s="11">
        <v>1569</v>
      </c>
      <c r="D5" s="11">
        <v>1763</v>
      </c>
    </row>
    <row r="6" spans="1:4" x14ac:dyDescent="0.2">
      <c r="A6" s="18"/>
      <c r="B6" s="25" t="s">
        <v>177</v>
      </c>
      <c r="C6" s="25" t="s">
        <v>176</v>
      </c>
      <c r="D6" s="25"/>
    </row>
    <row r="7" spans="1:4" ht="13.5" x14ac:dyDescent="0.2">
      <c r="A7" s="17" t="s">
        <v>153</v>
      </c>
      <c r="B7" s="10">
        <v>1079</v>
      </c>
      <c r="C7" s="10">
        <v>2098</v>
      </c>
      <c r="D7" s="10">
        <v>3177</v>
      </c>
    </row>
    <row r="8" spans="1:4" x14ac:dyDescent="0.2">
      <c r="A8" s="7"/>
      <c r="B8" s="26" t="s">
        <v>178</v>
      </c>
      <c r="C8" s="26" t="s">
        <v>179</v>
      </c>
      <c r="D8" s="26"/>
    </row>
    <row r="9" spans="1:4" x14ac:dyDescent="0.2">
      <c r="A9" s="18" t="s">
        <v>162</v>
      </c>
      <c r="B9" s="11">
        <v>335</v>
      </c>
      <c r="C9" s="11">
        <v>550</v>
      </c>
      <c r="D9" s="11">
        <v>885</v>
      </c>
    </row>
    <row r="10" spans="1:4" x14ac:dyDescent="0.2">
      <c r="A10" s="18"/>
      <c r="B10" s="25" t="s">
        <v>181</v>
      </c>
      <c r="C10" s="25" t="s">
        <v>180</v>
      </c>
      <c r="D10" s="25"/>
    </row>
    <row r="11" spans="1:4" x14ac:dyDescent="0.2">
      <c r="A11" s="17" t="s">
        <v>66</v>
      </c>
      <c r="B11" s="10">
        <v>9263</v>
      </c>
      <c r="C11" s="10">
        <v>16663</v>
      </c>
      <c r="D11" s="10">
        <v>25926</v>
      </c>
    </row>
    <row r="12" spans="1:4" x14ac:dyDescent="0.2">
      <c r="A12" s="7"/>
      <c r="B12" s="26" t="s">
        <v>182</v>
      </c>
      <c r="C12" s="26" t="s">
        <v>183</v>
      </c>
      <c r="D12" s="26"/>
    </row>
    <row r="13" spans="1:4" x14ac:dyDescent="0.2">
      <c r="A13" s="99" t="s">
        <v>65</v>
      </c>
      <c r="B13" s="10">
        <v>15761</v>
      </c>
      <c r="C13" s="10">
        <v>12092</v>
      </c>
      <c r="D13" s="10">
        <v>27853</v>
      </c>
    </row>
    <row r="14" spans="1:4" x14ac:dyDescent="0.2">
      <c r="A14" s="100"/>
      <c r="B14" s="26" t="s">
        <v>185</v>
      </c>
      <c r="C14" s="26" t="s">
        <v>184</v>
      </c>
      <c r="D14" s="26"/>
    </row>
    <row r="15" spans="1:4" x14ac:dyDescent="0.2">
      <c r="A15" s="101" t="s">
        <v>64</v>
      </c>
      <c r="B15" s="11">
        <v>107552</v>
      </c>
      <c r="C15" s="11">
        <v>98649</v>
      </c>
      <c r="D15" s="11">
        <v>206201</v>
      </c>
    </row>
    <row r="16" spans="1:4" x14ac:dyDescent="0.2">
      <c r="A16" s="102"/>
      <c r="B16" s="25" t="s">
        <v>186</v>
      </c>
      <c r="C16" s="25" t="s">
        <v>187</v>
      </c>
      <c r="D16" s="25"/>
    </row>
    <row r="17" spans="1:6" x14ac:dyDescent="0.2">
      <c r="A17" s="17" t="s">
        <v>43</v>
      </c>
      <c r="B17" s="10">
        <v>1695764</v>
      </c>
      <c r="C17" s="10">
        <v>1630427</v>
      </c>
      <c r="D17" s="10">
        <v>3326191</v>
      </c>
    </row>
    <row r="18" spans="1:6" x14ac:dyDescent="0.2">
      <c r="A18" s="7"/>
      <c r="B18" s="26" t="s">
        <v>189</v>
      </c>
      <c r="C18" s="26" t="s">
        <v>188</v>
      </c>
      <c r="D18" s="26"/>
    </row>
    <row r="19" spans="1:6" x14ac:dyDescent="0.2">
      <c r="A19" s="2" t="s">
        <v>159</v>
      </c>
      <c r="B19" s="3"/>
    </row>
    <row r="20" spans="1:6" x14ac:dyDescent="0.2">
      <c r="A20" s="2" t="s">
        <v>158</v>
      </c>
      <c r="B20" s="3"/>
    </row>
    <row r="21" spans="1:6" x14ac:dyDescent="0.2">
      <c r="A21" s="6" t="s">
        <v>146</v>
      </c>
      <c r="B21" s="6"/>
    </row>
    <row r="22" spans="1:6" x14ac:dyDescent="0.2">
      <c r="A22" s="80" t="s">
        <v>161</v>
      </c>
      <c r="B22" s="80"/>
      <c r="C22" s="80"/>
      <c r="D22" s="80"/>
      <c r="E22" s="80"/>
      <c r="F22" s="80"/>
    </row>
    <row r="23" spans="1:6" x14ac:dyDescent="0.2">
      <c r="A23" s="2" t="s">
        <v>344</v>
      </c>
      <c r="B23" s="3"/>
    </row>
  </sheetData>
  <mergeCells count="3">
    <mergeCell ref="A13:A14"/>
    <mergeCell ref="A15:A16"/>
    <mergeCell ref="A22:F22"/>
  </mergeCells>
  <pageMargins left="0.59055118110236227" right="0.59055118110236227" top="0.59055118110236227" bottom="0.59055118110236227" header="0.51181102362204722" footer="0.51181102362204722"/>
  <pageSetup paperSize="9"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Normal="100" workbookViewId="0">
      <selection activeCell="A29" sqref="A29"/>
    </sheetView>
  </sheetViews>
  <sheetFormatPr baseColWidth="10" defaultRowHeight="12" x14ac:dyDescent="0.2"/>
  <cols>
    <col min="1" max="1" width="53.7109375" style="2" customWidth="1"/>
    <col min="2" max="11" width="13.28515625" style="2" customWidth="1"/>
    <col min="12" max="16384" width="11.42578125" style="2"/>
  </cols>
  <sheetData>
    <row r="1" spans="1:11" s="1" customFormat="1" x14ac:dyDescent="0.2">
      <c r="A1" s="5" t="s">
        <v>55</v>
      </c>
      <c r="B1" s="5"/>
      <c r="C1" s="5"/>
      <c r="D1" s="4"/>
      <c r="E1" s="4"/>
    </row>
    <row r="2" spans="1:11" s="1" customFormat="1" ht="12.75" customHeight="1" x14ac:dyDescent="0.2">
      <c r="A2" s="83" t="s">
        <v>1</v>
      </c>
      <c r="B2" s="91" t="s">
        <v>60</v>
      </c>
      <c r="C2" s="91"/>
      <c r="D2" s="91"/>
      <c r="E2" s="91"/>
      <c r="F2" s="91"/>
      <c r="G2" s="91"/>
      <c r="H2" s="91"/>
      <c r="I2" s="91"/>
      <c r="J2" s="91"/>
      <c r="K2" s="91"/>
    </row>
    <row r="3" spans="1:11" x14ac:dyDescent="0.2">
      <c r="A3" s="84"/>
      <c r="B3" s="90" t="s">
        <v>56</v>
      </c>
      <c r="C3" s="90"/>
      <c r="D3" s="91" t="s">
        <v>57</v>
      </c>
      <c r="E3" s="91"/>
      <c r="F3" s="91" t="s">
        <v>10</v>
      </c>
      <c r="G3" s="91"/>
      <c r="H3" s="97" t="s">
        <v>11</v>
      </c>
      <c r="I3" s="97"/>
      <c r="J3" s="91" t="s">
        <v>4</v>
      </c>
      <c r="K3" s="91"/>
    </row>
    <row r="4" spans="1:11" ht="29.25" customHeight="1" x14ac:dyDescent="0.2">
      <c r="A4" s="61"/>
      <c r="B4" s="45" t="s">
        <v>190</v>
      </c>
      <c r="C4" s="45" t="s">
        <v>93</v>
      </c>
      <c r="D4" s="71" t="s">
        <v>190</v>
      </c>
      <c r="E4" s="45" t="s">
        <v>93</v>
      </c>
      <c r="F4" s="71" t="s">
        <v>190</v>
      </c>
      <c r="G4" s="45" t="s">
        <v>93</v>
      </c>
      <c r="H4" s="71" t="s">
        <v>190</v>
      </c>
      <c r="I4" s="45" t="s">
        <v>93</v>
      </c>
      <c r="J4" s="71" t="s">
        <v>190</v>
      </c>
      <c r="K4" s="45" t="s">
        <v>93</v>
      </c>
    </row>
    <row r="5" spans="1:11" ht="13.5" x14ac:dyDescent="0.2">
      <c r="A5" s="17" t="s">
        <v>152</v>
      </c>
      <c r="B5" s="11">
        <v>9070</v>
      </c>
      <c r="C5" s="11">
        <v>764</v>
      </c>
      <c r="D5" s="11">
        <v>2540</v>
      </c>
      <c r="E5" s="11">
        <v>409</v>
      </c>
      <c r="F5" s="11">
        <v>4012</v>
      </c>
      <c r="G5" s="11">
        <v>962</v>
      </c>
      <c r="H5" s="11">
        <v>4479</v>
      </c>
      <c r="I5" s="10">
        <v>1845</v>
      </c>
      <c r="J5" s="10">
        <v>20101</v>
      </c>
      <c r="K5" s="63">
        <v>3980</v>
      </c>
    </row>
    <row r="6" spans="1:11" x14ac:dyDescent="0.2">
      <c r="A6" s="7"/>
      <c r="B6" s="26" t="s">
        <v>26</v>
      </c>
      <c r="C6" s="26" t="s">
        <v>96</v>
      </c>
      <c r="D6" s="26" t="s">
        <v>15</v>
      </c>
      <c r="E6" s="26" t="s">
        <v>97</v>
      </c>
      <c r="F6" s="26" t="s">
        <v>132</v>
      </c>
      <c r="G6" s="26" t="s">
        <v>34</v>
      </c>
      <c r="H6" s="26" t="s">
        <v>58</v>
      </c>
      <c r="I6" s="26" t="s">
        <v>104</v>
      </c>
      <c r="J6" s="28"/>
      <c r="K6" s="64"/>
    </row>
    <row r="7" spans="1:11" x14ac:dyDescent="0.2">
      <c r="A7" s="18" t="s">
        <v>40</v>
      </c>
      <c r="B7" s="11">
        <v>744</v>
      </c>
      <c r="C7" s="11">
        <v>104</v>
      </c>
      <c r="D7" s="11">
        <v>285</v>
      </c>
      <c r="E7" s="11">
        <v>49</v>
      </c>
      <c r="F7" s="11">
        <v>397</v>
      </c>
      <c r="G7" s="11">
        <v>94</v>
      </c>
      <c r="H7" s="11">
        <v>337</v>
      </c>
      <c r="I7" s="11">
        <v>113</v>
      </c>
      <c r="J7" s="11">
        <v>1763</v>
      </c>
      <c r="K7" s="10">
        <v>360</v>
      </c>
    </row>
    <row r="8" spans="1:11" x14ac:dyDescent="0.2">
      <c r="A8" s="18"/>
      <c r="B8" s="25" t="s">
        <v>12</v>
      </c>
      <c r="C8" s="25" t="s">
        <v>98</v>
      </c>
      <c r="D8" s="25" t="s">
        <v>16</v>
      </c>
      <c r="E8" s="25" t="s">
        <v>18</v>
      </c>
      <c r="F8" s="25" t="s">
        <v>21</v>
      </c>
      <c r="G8" s="25" t="s">
        <v>99</v>
      </c>
      <c r="H8" s="25" t="s">
        <v>28</v>
      </c>
      <c r="I8" s="25" t="s">
        <v>105</v>
      </c>
      <c r="J8" s="27"/>
      <c r="K8" s="11"/>
    </row>
    <row r="9" spans="1:11" ht="13.5" x14ac:dyDescent="0.2">
      <c r="A9" s="17" t="s">
        <v>153</v>
      </c>
      <c r="B9" s="10">
        <v>762</v>
      </c>
      <c r="C9" s="10">
        <v>120</v>
      </c>
      <c r="D9" s="10">
        <v>383</v>
      </c>
      <c r="E9" s="10">
        <v>97</v>
      </c>
      <c r="F9" s="10">
        <v>826</v>
      </c>
      <c r="G9" s="10">
        <v>236</v>
      </c>
      <c r="H9" s="10">
        <v>1206</v>
      </c>
      <c r="I9" s="10">
        <v>566</v>
      </c>
      <c r="J9" s="10">
        <v>3177</v>
      </c>
      <c r="K9" s="10">
        <v>1019</v>
      </c>
    </row>
    <row r="10" spans="1:11" x14ac:dyDescent="0.2">
      <c r="A10" s="7"/>
      <c r="B10" s="26" t="s">
        <v>130</v>
      </c>
      <c r="C10" s="26" t="s">
        <v>100</v>
      </c>
      <c r="D10" s="26" t="s">
        <v>17</v>
      </c>
      <c r="E10" s="26" t="s">
        <v>101</v>
      </c>
      <c r="F10" s="26" t="s">
        <v>133</v>
      </c>
      <c r="G10" s="26" t="s">
        <v>102</v>
      </c>
      <c r="H10" s="26" t="s">
        <v>135</v>
      </c>
      <c r="I10" s="26" t="s">
        <v>106</v>
      </c>
      <c r="J10" s="28"/>
      <c r="K10" s="12"/>
    </row>
    <row r="11" spans="1:11" x14ac:dyDescent="0.2">
      <c r="A11" s="18" t="s">
        <v>162</v>
      </c>
      <c r="B11" s="11">
        <v>259</v>
      </c>
      <c r="C11" s="11">
        <v>20</v>
      </c>
      <c r="D11" s="11">
        <v>120</v>
      </c>
      <c r="E11" s="11">
        <v>13</v>
      </c>
      <c r="F11" s="11">
        <v>247</v>
      </c>
      <c r="G11" s="11">
        <v>41</v>
      </c>
      <c r="H11" s="11">
        <v>259</v>
      </c>
      <c r="I11" s="11">
        <v>57</v>
      </c>
      <c r="J11" s="11">
        <v>885</v>
      </c>
      <c r="K11" s="11">
        <v>131</v>
      </c>
    </row>
    <row r="12" spans="1:11" x14ac:dyDescent="0.2">
      <c r="A12" s="18"/>
      <c r="B12" s="25" t="s">
        <v>13</v>
      </c>
      <c r="C12" s="25" t="s">
        <v>25</v>
      </c>
      <c r="D12" s="25" t="s">
        <v>18</v>
      </c>
      <c r="E12" s="25" t="s">
        <v>103</v>
      </c>
      <c r="F12" s="25" t="s">
        <v>22</v>
      </c>
      <c r="G12" s="25" t="s">
        <v>35</v>
      </c>
      <c r="H12" s="25" t="s">
        <v>13</v>
      </c>
      <c r="I12" s="25" t="s">
        <v>107</v>
      </c>
      <c r="J12" s="27"/>
      <c r="K12" s="11"/>
    </row>
    <row r="13" spans="1:11" x14ac:dyDescent="0.2">
      <c r="A13" s="17" t="s">
        <v>66</v>
      </c>
      <c r="B13" s="10">
        <v>10835</v>
      </c>
      <c r="C13" s="10">
        <v>1008</v>
      </c>
      <c r="D13" s="10">
        <v>3328</v>
      </c>
      <c r="E13" s="10">
        <v>568</v>
      </c>
      <c r="F13" s="10">
        <v>5482</v>
      </c>
      <c r="G13" s="10">
        <v>1333</v>
      </c>
      <c r="H13" s="10">
        <v>6281</v>
      </c>
      <c r="I13" s="10">
        <v>2581</v>
      </c>
      <c r="J13" s="10">
        <v>25926</v>
      </c>
      <c r="K13" s="10">
        <v>5490</v>
      </c>
    </row>
    <row r="14" spans="1:11" x14ac:dyDescent="0.2">
      <c r="A14" s="7"/>
      <c r="B14" s="26" t="s">
        <v>14</v>
      </c>
      <c r="C14" s="26" t="s">
        <v>32</v>
      </c>
      <c r="D14" s="26" t="s">
        <v>19</v>
      </c>
      <c r="E14" s="26" t="s">
        <v>97</v>
      </c>
      <c r="F14" s="26" t="s">
        <v>23</v>
      </c>
      <c r="G14" s="26" t="s">
        <v>30</v>
      </c>
      <c r="H14" s="26" t="s">
        <v>34</v>
      </c>
      <c r="I14" s="26" t="s">
        <v>137</v>
      </c>
      <c r="J14" s="28"/>
      <c r="K14" s="12"/>
    </row>
    <row r="15" spans="1:11" x14ac:dyDescent="0.2">
      <c r="A15" s="101" t="s">
        <v>65</v>
      </c>
      <c r="B15" s="10">
        <v>5128</v>
      </c>
      <c r="C15" s="10">
        <v>530</v>
      </c>
      <c r="D15" s="10">
        <v>3120</v>
      </c>
      <c r="E15" s="10">
        <v>499</v>
      </c>
      <c r="F15" s="10">
        <v>7077</v>
      </c>
      <c r="G15" s="11">
        <v>1352</v>
      </c>
      <c r="H15" s="11">
        <v>12528</v>
      </c>
      <c r="I15" s="10">
        <v>3999</v>
      </c>
      <c r="J15" s="62">
        <v>27853</v>
      </c>
      <c r="K15" s="10">
        <v>6380</v>
      </c>
    </row>
    <row r="16" spans="1:11" x14ac:dyDescent="0.2">
      <c r="A16" s="102"/>
      <c r="B16" s="26" t="s">
        <v>32</v>
      </c>
      <c r="C16" s="26" t="s">
        <v>111</v>
      </c>
      <c r="D16" s="26" t="s">
        <v>27</v>
      </c>
      <c r="E16" s="26" t="s">
        <v>112</v>
      </c>
      <c r="F16" s="26" t="s">
        <v>33</v>
      </c>
      <c r="G16" s="25" t="s">
        <v>113</v>
      </c>
      <c r="H16" s="25" t="s">
        <v>136</v>
      </c>
      <c r="I16" s="26" t="s">
        <v>114</v>
      </c>
      <c r="J16" s="28"/>
      <c r="K16" s="12"/>
    </row>
    <row r="17" spans="1:11" x14ac:dyDescent="0.2">
      <c r="A17" s="99" t="s">
        <v>64</v>
      </c>
      <c r="B17" s="10">
        <v>40566</v>
      </c>
      <c r="C17" s="10">
        <v>3941</v>
      </c>
      <c r="D17" s="10">
        <v>22788</v>
      </c>
      <c r="E17" s="10">
        <v>3966</v>
      </c>
      <c r="F17" s="10">
        <v>51547</v>
      </c>
      <c r="G17" s="10">
        <v>11728</v>
      </c>
      <c r="H17" s="10">
        <v>91300</v>
      </c>
      <c r="I17" s="10">
        <v>34532</v>
      </c>
      <c r="J17" s="10">
        <v>206201</v>
      </c>
      <c r="K17" s="10">
        <v>54167</v>
      </c>
    </row>
    <row r="18" spans="1:11" x14ac:dyDescent="0.2">
      <c r="A18" s="100"/>
      <c r="B18" s="26" t="s">
        <v>31</v>
      </c>
      <c r="C18" s="26" t="s">
        <v>108</v>
      </c>
      <c r="D18" s="26" t="s">
        <v>29</v>
      </c>
      <c r="E18" s="26" t="s">
        <v>108</v>
      </c>
      <c r="F18" s="26" t="s">
        <v>134</v>
      </c>
      <c r="G18" s="26" t="s">
        <v>109</v>
      </c>
      <c r="H18" s="26" t="s">
        <v>63</v>
      </c>
      <c r="I18" s="26" t="s">
        <v>110</v>
      </c>
      <c r="J18" s="28"/>
      <c r="K18" s="12"/>
    </row>
    <row r="19" spans="1:11" x14ac:dyDescent="0.2">
      <c r="A19" s="17" t="s">
        <v>67</v>
      </c>
      <c r="B19" s="10">
        <v>764901</v>
      </c>
      <c r="C19" s="10">
        <v>35457</v>
      </c>
      <c r="D19" s="10">
        <v>411018</v>
      </c>
      <c r="E19" s="10">
        <v>39928</v>
      </c>
      <c r="F19" s="10">
        <v>872701</v>
      </c>
      <c r="G19" s="10">
        <v>114370</v>
      </c>
      <c r="H19" s="10">
        <v>1277571</v>
      </c>
      <c r="I19" s="11">
        <v>356503</v>
      </c>
      <c r="J19" s="11">
        <v>3326191</v>
      </c>
      <c r="K19" s="11">
        <v>546258</v>
      </c>
    </row>
    <row r="20" spans="1:11" x14ac:dyDescent="0.2">
      <c r="A20" s="7"/>
      <c r="B20" s="26" t="s">
        <v>131</v>
      </c>
      <c r="C20" s="26" t="s">
        <v>115</v>
      </c>
      <c r="D20" s="26" t="s">
        <v>20</v>
      </c>
      <c r="E20" s="26" t="s">
        <v>108</v>
      </c>
      <c r="F20" s="26" t="s">
        <v>24</v>
      </c>
      <c r="G20" s="26" t="s">
        <v>116</v>
      </c>
      <c r="H20" s="26" t="s">
        <v>59</v>
      </c>
      <c r="I20" s="26" t="s">
        <v>117</v>
      </c>
      <c r="J20" s="28"/>
      <c r="K20" s="12"/>
    </row>
    <row r="21" spans="1:11" x14ac:dyDescent="0.2">
      <c r="A21" s="2" t="s">
        <v>159</v>
      </c>
      <c r="B21" s="3"/>
      <c r="C21" s="3"/>
    </row>
    <row r="22" spans="1:11" x14ac:dyDescent="0.2">
      <c r="A22" s="2" t="s">
        <v>158</v>
      </c>
      <c r="B22" s="3"/>
      <c r="C22" s="3"/>
    </row>
    <row r="23" spans="1:11" x14ac:dyDescent="0.2">
      <c r="A23" s="2" t="s">
        <v>156</v>
      </c>
      <c r="B23" s="6"/>
      <c r="C23" s="6"/>
    </row>
    <row r="24" spans="1:11" x14ac:dyDescent="0.2">
      <c r="A24" s="6" t="s">
        <v>191</v>
      </c>
      <c r="B24" s="6"/>
      <c r="C24" s="6"/>
    </row>
    <row r="25" spans="1:11" ht="12.75" customHeight="1" x14ac:dyDescent="0.2">
      <c r="A25" s="80" t="s">
        <v>161</v>
      </c>
      <c r="B25" s="80"/>
      <c r="C25" s="80"/>
      <c r="D25" s="80"/>
      <c r="E25" s="80"/>
      <c r="F25" s="80"/>
    </row>
    <row r="26" spans="1:11" x14ac:dyDescent="0.2">
      <c r="A26" s="2" t="s">
        <v>344</v>
      </c>
      <c r="B26" s="3"/>
      <c r="C26" s="3"/>
    </row>
  </sheetData>
  <mergeCells count="10">
    <mergeCell ref="A25:F25"/>
    <mergeCell ref="A2:A3"/>
    <mergeCell ref="A17:A18"/>
    <mergeCell ref="A15:A16"/>
    <mergeCell ref="J3:K3"/>
    <mergeCell ref="H3:I3"/>
    <mergeCell ref="F3:G3"/>
    <mergeCell ref="D3:E3"/>
    <mergeCell ref="B3:C3"/>
    <mergeCell ref="B2:K2"/>
  </mergeCells>
  <pageMargins left="0.59055118110236227" right="0.59055118110236227" top="0.59055118110236227" bottom="0.59055118110236227" header="0.51181102362204722" footer="0.51181102362204722"/>
  <pageSetup paperSize="9" scale="73"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activeCell="A29" sqref="A29"/>
    </sheetView>
  </sheetViews>
  <sheetFormatPr baseColWidth="10" defaultRowHeight="12" x14ac:dyDescent="0.2"/>
  <cols>
    <col min="1" max="1" width="44.28515625" style="2" customWidth="1"/>
    <col min="2" max="11" width="10.85546875" style="2" customWidth="1"/>
    <col min="12" max="16384" width="11.42578125" style="2"/>
  </cols>
  <sheetData>
    <row r="1" spans="1:11" s="1" customFormat="1" x14ac:dyDescent="0.2">
      <c r="A1" s="5" t="s">
        <v>61</v>
      </c>
      <c r="B1" s="5"/>
      <c r="C1" s="5"/>
      <c r="D1" s="4"/>
      <c r="E1" s="4"/>
    </row>
    <row r="2" spans="1:11" s="1" customFormat="1" ht="12.75" customHeight="1" x14ac:dyDescent="0.2">
      <c r="A2" s="97" t="s">
        <v>1</v>
      </c>
      <c r="B2" s="91" t="s">
        <v>60</v>
      </c>
      <c r="C2" s="91"/>
      <c r="D2" s="91"/>
      <c r="E2" s="91"/>
      <c r="F2" s="91"/>
      <c r="G2" s="91"/>
      <c r="H2" s="91"/>
      <c r="I2" s="91"/>
      <c r="J2" s="91"/>
      <c r="K2" s="91"/>
    </row>
    <row r="3" spans="1:11" x14ac:dyDescent="0.2">
      <c r="A3" s="97"/>
      <c r="B3" s="90" t="s">
        <v>56</v>
      </c>
      <c r="C3" s="90"/>
      <c r="D3" s="91" t="s">
        <v>57</v>
      </c>
      <c r="E3" s="91"/>
      <c r="F3" s="91" t="s">
        <v>10</v>
      </c>
      <c r="G3" s="91"/>
      <c r="H3" s="91" t="s">
        <v>11</v>
      </c>
      <c r="I3" s="91"/>
      <c r="J3" s="91" t="s">
        <v>4</v>
      </c>
      <c r="K3" s="91"/>
    </row>
    <row r="4" spans="1:11" x14ac:dyDescent="0.2">
      <c r="A4" s="97"/>
      <c r="B4" s="30" t="s">
        <v>8</v>
      </c>
      <c r="C4" s="30" t="s">
        <v>9</v>
      </c>
      <c r="D4" s="65" t="s">
        <v>8</v>
      </c>
      <c r="E4" s="65" t="s">
        <v>9</v>
      </c>
      <c r="F4" s="65" t="s">
        <v>8</v>
      </c>
      <c r="G4" s="65" t="s">
        <v>9</v>
      </c>
      <c r="H4" s="65" t="s">
        <v>8</v>
      </c>
      <c r="I4" s="65" t="s">
        <v>9</v>
      </c>
      <c r="J4" s="65" t="s">
        <v>8</v>
      </c>
      <c r="K4" s="65" t="s">
        <v>9</v>
      </c>
    </row>
    <row r="5" spans="1:11" ht="13.5" x14ac:dyDescent="0.2">
      <c r="A5" s="17" t="s">
        <v>152</v>
      </c>
      <c r="B5" s="11">
        <v>3710</v>
      </c>
      <c r="C5" s="10">
        <v>5360</v>
      </c>
      <c r="D5" s="11">
        <v>988</v>
      </c>
      <c r="E5" s="10">
        <v>1552</v>
      </c>
      <c r="F5" s="11">
        <v>1442</v>
      </c>
      <c r="G5" s="10">
        <v>2570</v>
      </c>
      <c r="H5" s="11">
        <v>1515</v>
      </c>
      <c r="I5" s="10">
        <v>2964</v>
      </c>
      <c r="J5" s="11">
        <v>7655</v>
      </c>
      <c r="K5" s="11">
        <v>12446</v>
      </c>
    </row>
    <row r="6" spans="1:11" x14ac:dyDescent="0.2">
      <c r="A6" s="7"/>
      <c r="B6" s="26" t="s">
        <v>193</v>
      </c>
      <c r="C6" s="26" t="s">
        <v>192</v>
      </c>
      <c r="D6" s="26" t="s">
        <v>211</v>
      </c>
      <c r="E6" s="26" t="s">
        <v>212</v>
      </c>
      <c r="F6" s="26" t="s">
        <v>218</v>
      </c>
      <c r="G6" s="26" t="s">
        <v>219</v>
      </c>
      <c r="H6" s="26" t="s">
        <v>233</v>
      </c>
      <c r="I6" s="26" t="s">
        <v>246</v>
      </c>
      <c r="J6" s="27"/>
      <c r="K6" s="27"/>
    </row>
    <row r="7" spans="1:11" x14ac:dyDescent="0.2">
      <c r="A7" s="18" t="s">
        <v>40</v>
      </c>
      <c r="B7" s="11">
        <v>98</v>
      </c>
      <c r="C7" s="11">
        <v>646</v>
      </c>
      <c r="D7" s="11">
        <v>25</v>
      </c>
      <c r="E7" s="11">
        <v>260</v>
      </c>
      <c r="F7" s="11">
        <v>40</v>
      </c>
      <c r="G7" s="11">
        <v>357</v>
      </c>
      <c r="H7" s="11">
        <v>31</v>
      </c>
      <c r="I7" s="11">
        <v>306</v>
      </c>
      <c r="J7" s="10">
        <v>194</v>
      </c>
      <c r="K7" s="10">
        <v>1569</v>
      </c>
    </row>
    <row r="8" spans="1:11" x14ac:dyDescent="0.2">
      <c r="A8" s="18"/>
      <c r="B8" s="25" t="s">
        <v>194</v>
      </c>
      <c r="C8" s="25" t="s">
        <v>200</v>
      </c>
      <c r="D8" s="25" t="s">
        <v>211</v>
      </c>
      <c r="E8" s="25" t="s">
        <v>213</v>
      </c>
      <c r="F8" s="25" t="s">
        <v>219</v>
      </c>
      <c r="G8" s="25" t="s">
        <v>232</v>
      </c>
      <c r="H8" s="25" t="s">
        <v>234</v>
      </c>
      <c r="I8" s="25" t="s">
        <v>245</v>
      </c>
      <c r="J8" s="28"/>
      <c r="K8" s="28"/>
    </row>
    <row r="9" spans="1:11" ht="13.5" x14ac:dyDescent="0.2">
      <c r="A9" s="17" t="s">
        <v>153</v>
      </c>
      <c r="B9" s="10">
        <v>281</v>
      </c>
      <c r="C9" s="10">
        <v>481</v>
      </c>
      <c r="D9" s="10">
        <v>121</v>
      </c>
      <c r="E9" s="10">
        <v>262</v>
      </c>
      <c r="F9" s="10">
        <v>296</v>
      </c>
      <c r="G9" s="10">
        <v>530</v>
      </c>
      <c r="H9" s="10">
        <v>381</v>
      </c>
      <c r="I9" s="10">
        <v>825</v>
      </c>
      <c r="J9" s="11">
        <v>1079</v>
      </c>
      <c r="K9" s="11">
        <v>2098</v>
      </c>
    </row>
    <row r="10" spans="1:11" x14ac:dyDescent="0.2">
      <c r="A10" s="7"/>
      <c r="B10" s="26" t="s">
        <v>133</v>
      </c>
      <c r="C10" s="26" t="s">
        <v>201</v>
      </c>
      <c r="D10" s="26" t="s">
        <v>208</v>
      </c>
      <c r="E10" s="26" t="s">
        <v>212</v>
      </c>
      <c r="F10" s="26" t="s">
        <v>220</v>
      </c>
      <c r="G10" s="26" t="s">
        <v>231</v>
      </c>
      <c r="H10" s="26" t="s">
        <v>235</v>
      </c>
      <c r="I10" s="26" t="s">
        <v>244</v>
      </c>
      <c r="J10" s="27"/>
      <c r="K10" s="27"/>
    </row>
    <row r="11" spans="1:11" x14ac:dyDescent="0.2">
      <c r="A11" s="18" t="s">
        <v>162</v>
      </c>
      <c r="B11" s="11">
        <v>90</v>
      </c>
      <c r="C11" s="11">
        <v>169</v>
      </c>
      <c r="D11" s="11">
        <v>36</v>
      </c>
      <c r="E11" s="11">
        <v>84</v>
      </c>
      <c r="F11" s="11">
        <v>98</v>
      </c>
      <c r="G11" s="11">
        <v>149</v>
      </c>
      <c r="H11" s="11">
        <v>111</v>
      </c>
      <c r="I11" s="11">
        <v>148</v>
      </c>
      <c r="J11" s="10">
        <v>335</v>
      </c>
      <c r="K11" s="10">
        <v>550</v>
      </c>
    </row>
    <row r="12" spans="1:11" x14ac:dyDescent="0.2">
      <c r="A12" s="18"/>
      <c r="B12" s="25" t="s">
        <v>195</v>
      </c>
      <c r="C12" s="25" t="s">
        <v>202</v>
      </c>
      <c r="D12" s="25" t="s">
        <v>210</v>
      </c>
      <c r="E12" s="25" t="s">
        <v>214</v>
      </c>
      <c r="F12" s="25" t="s">
        <v>221</v>
      </c>
      <c r="G12" s="25" t="s">
        <v>230</v>
      </c>
      <c r="H12" s="25" t="s">
        <v>236</v>
      </c>
      <c r="I12" s="25" t="s">
        <v>195</v>
      </c>
      <c r="J12" s="28"/>
      <c r="K12" s="28"/>
    </row>
    <row r="13" spans="1:11" x14ac:dyDescent="0.2">
      <c r="A13" s="17" t="s">
        <v>39</v>
      </c>
      <c r="B13" s="10">
        <v>4179</v>
      </c>
      <c r="C13" s="10">
        <v>6656</v>
      </c>
      <c r="D13" s="10">
        <v>1170</v>
      </c>
      <c r="E13" s="10">
        <v>2158</v>
      </c>
      <c r="F13" s="10">
        <v>1876</v>
      </c>
      <c r="G13" s="10">
        <v>3606</v>
      </c>
      <c r="H13" s="10">
        <v>2038</v>
      </c>
      <c r="I13" s="10">
        <v>4243</v>
      </c>
      <c r="J13" s="11">
        <v>9263</v>
      </c>
      <c r="K13" s="11">
        <v>16663</v>
      </c>
    </row>
    <row r="14" spans="1:11" x14ac:dyDescent="0.2">
      <c r="A14" s="7"/>
      <c r="B14" s="25" t="s">
        <v>196</v>
      </c>
      <c r="C14" s="25" t="s">
        <v>203</v>
      </c>
      <c r="D14" s="25" t="s">
        <v>209</v>
      </c>
      <c r="E14" s="25" t="s">
        <v>215</v>
      </c>
      <c r="F14" s="25" t="s">
        <v>222</v>
      </c>
      <c r="G14" s="25" t="s">
        <v>229</v>
      </c>
      <c r="H14" s="25" t="s">
        <v>237</v>
      </c>
      <c r="I14" s="25" t="s">
        <v>223</v>
      </c>
      <c r="J14" s="27"/>
      <c r="K14" s="27"/>
    </row>
    <row r="15" spans="1:11" x14ac:dyDescent="0.2">
      <c r="A15" s="99" t="s">
        <v>65</v>
      </c>
      <c r="B15" s="10">
        <v>2928</v>
      </c>
      <c r="C15" s="10">
        <v>2200</v>
      </c>
      <c r="D15" s="10">
        <v>1766</v>
      </c>
      <c r="E15" s="10">
        <v>1354</v>
      </c>
      <c r="F15" s="10">
        <v>4025</v>
      </c>
      <c r="G15" s="10">
        <v>3052</v>
      </c>
      <c r="H15" s="10">
        <v>7042</v>
      </c>
      <c r="I15" s="10">
        <v>5486</v>
      </c>
      <c r="J15" s="62">
        <v>15761</v>
      </c>
      <c r="K15" s="62">
        <v>12092</v>
      </c>
    </row>
    <row r="16" spans="1:11" x14ac:dyDescent="0.2">
      <c r="A16" s="100"/>
      <c r="B16" s="26" t="s">
        <v>197</v>
      </c>
      <c r="C16" s="26" t="s">
        <v>204</v>
      </c>
      <c r="D16" s="26" t="s">
        <v>208</v>
      </c>
      <c r="E16" s="26" t="s">
        <v>208</v>
      </c>
      <c r="F16" s="26" t="s">
        <v>223</v>
      </c>
      <c r="G16" s="26" t="s">
        <v>228</v>
      </c>
      <c r="H16" s="26" t="s">
        <v>238</v>
      </c>
      <c r="I16" s="26" t="s">
        <v>243</v>
      </c>
      <c r="J16" s="28"/>
      <c r="K16" s="28"/>
    </row>
    <row r="17" spans="1:11" x14ac:dyDescent="0.2">
      <c r="A17" s="101" t="s">
        <v>64</v>
      </c>
      <c r="B17" s="11">
        <v>21540</v>
      </c>
      <c r="C17" s="11">
        <v>19026</v>
      </c>
      <c r="D17" s="11">
        <v>11948</v>
      </c>
      <c r="E17" s="11">
        <v>10840</v>
      </c>
      <c r="F17" s="11">
        <v>26943</v>
      </c>
      <c r="G17" s="11">
        <v>24604</v>
      </c>
      <c r="H17" s="11">
        <v>47121</v>
      </c>
      <c r="I17" s="11">
        <v>44179</v>
      </c>
      <c r="J17" s="32">
        <v>107552</v>
      </c>
      <c r="K17" s="32">
        <v>98649</v>
      </c>
    </row>
    <row r="18" spans="1:11" x14ac:dyDescent="0.2">
      <c r="A18" s="102"/>
      <c r="B18" s="25" t="s">
        <v>198</v>
      </c>
      <c r="C18" s="25" t="s">
        <v>205</v>
      </c>
      <c r="D18" s="25" t="s">
        <v>207</v>
      </c>
      <c r="E18" s="25" t="s">
        <v>216</v>
      </c>
      <c r="F18" s="25" t="s">
        <v>224</v>
      </c>
      <c r="G18" s="25" t="s">
        <v>227</v>
      </c>
      <c r="H18" s="25" t="s">
        <v>239</v>
      </c>
      <c r="I18" s="25" t="s">
        <v>242</v>
      </c>
      <c r="J18" s="27"/>
      <c r="K18" s="27"/>
    </row>
    <row r="19" spans="1:11" x14ac:dyDescent="0.2">
      <c r="A19" s="17" t="s">
        <v>43</v>
      </c>
      <c r="B19" s="10">
        <v>392070</v>
      </c>
      <c r="C19" s="10">
        <v>372831</v>
      </c>
      <c r="D19" s="10">
        <v>210105</v>
      </c>
      <c r="E19" s="10">
        <v>200913</v>
      </c>
      <c r="F19" s="10">
        <v>444165</v>
      </c>
      <c r="G19" s="10">
        <v>428536</v>
      </c>
      <c r="H19" s="10">
        <v>649424</v>
      </c>
      <c r="I19" s="10">
        <v>628147</v>
      </c>
      <c r="J19" s="10">
        <v>1695764</v>
      </c>
      <c r="K19" s="10">
        <v>1630427</v>
      </c>
    </row>
    <row r="20" spans="1:11" x14ac:dyDescent="0.2">
      <c r="A20" s="7"/>
      <c r="B20" s="26" t="s">
        <v>199</v>
      </c>
      <c r="C20" s="26" t="s">
        <v>201</v>
      </c>
      <c r="D20" s="26" t="s">
        <v>206</v>
      </c>
      <c r="E20" s="26" t="s">
        <v>217</v>
      </c>
      <c r="F20" s="26" t="s">
        <v>225</v>
      </c>
      <c r="G20" s="26" t="s">
        <v>226</v>
      </c>
      <c r="H20" s="26" t="s">
        <v>240</v>
      </c>
      <c r="I20" s="26" t="s">
        <v>241</v>
      </c>
      <c r="J20" s="28"/>
      <c r="K20" s="28"/>
    </row>
    <row r="21" spans="1:11" x14ac:dyDescent="0.2">
      <c r="A21" s="2" t="s">
        <v>159</v>
      </c>
      <c r="B21" s="3"/>
      <c r="C21" s="3"/>
    </row>
    <row r="22" spans="1:11" x14ac:dyDescent="0.2">
      <c r="A22" s="2" t="s">
        <v>158</v>
      </c>
      <c r="B22" s="3"/>
      <c r="C22" s="3"/>
    </row>
    <row r="23" spans="1:11" x14ac:dyDescent="0.2">
      <c r="A23" s="6" t="s">
        <v>146</v>
      </c>
      <c r="B23" s="6"/>
      <c r="C23" s="6"/>
    </row>
    <row r="24" spans="1:11" x14ac:dyDescent="0.2">
      <c r="A24" s="80" t="s">
        <v>161</v>
      </c>
      <c r="B24" s="80"/>
      <c r="C24" s="80"/>
      <c r="D24" s="80"/>
      <c r="E24" s="80"/>
      <c r="F24" s="80"/>
    </row>
    <row r="25" spans="1:11" x14ac:dyDescent="0.2">
      <c r="A25" s="2" t="s">
        <v>344</v>
      </c>
      <c r="B25" s="3"/>
      <c r="C25" s="3"/>
    </row>
  </sheetData>
  <mergeCells count="10">
    <mergeCell ref="A15:A16"/>
    <mergeCell ref="A17:A18"/>
    <mergeCell ref="A24:F24"/>
    <mergeCell ref="H3:I3"/>
    <mergeCell ref="J3:K3"/>
    <mergeCell ref="B2:K2"/>
    <mergeCell ref="A2:A4"/>
    <mergeCell ref="B3:C3"/>
    <mergeCell ref="D3:E3"/>
    <mergeCell ref="F3:G3"/>
  </mergeCells>
  <pageMargins left="0.59055118110236227" right="0.59055118110236227" top="0.59055118110236227" bottom="0.59055118110236227" header="0.51181102362204722" footer="0.51181102362204722"/>
  <pageSetup paperSize="9" scale="8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vt:i4>
      </vt:variant>
    </vt:vector>
  </HeadingPairs>
  <TitlesOfParts>
    <vt:vector size="18" baseType="lpstr">
      <vt:lpstr>Figure 1</vt:lpstr>
      <vt:lpstr>Figure 2</vt:lpstr>
      <vt:lpstr>Figure 3</vt:lpstr>
      <vt:lpstr>Figure 3bis</vt:lpstr>
      <vt:lpstr>Figure 4</vt:lpstr>
      <vt:lpstr>Figure 4bis web</vt:lpstr>
      <vt:lpstr>Figure 5</vt:lpstr>
      <vt:lpstr>Figure 6</vt:lpstr>
      <vt:lpstr>Figure 7</vt:lpstr>
      <vt:lpstr>Figure 7bis web</vt:lpstr>
      <vt:lpstr>Figure 8</vt:lpstr>
      <vt:lpstr>Figure 8bis web</vt:lpstr>
      <vt:lpstr>Figure 9</vt:lpstr>
      <vt:lpstr>Figure 10</vt:lpstr>
      <vt:lpstr>Définitions</vt:lpstr>
      <vt:lpstr>Sources et méthodologie</vt:lpstr>
      <vt:lpstr>'Figure 10'!Zone_d_impression</vt:lpstr>
      <vt:lpstr>'Figure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Elèves scolarisés dans des classes à horaires aménagés</dc:title>
  <dc:creator>Ministère de l'Éducation nationale et de la Jeunesse;MENJ;"direction de l'évaluation, de la prospective et de la performance";DEPP</dc:creator>
  <cp:lastModifiedBy>AB</cp:lastModifiedBy>
  <cp:lastPrinted>2019-05-14T08:35:05Z</cp:lastPrinted>
  <dcterms:created xsi:type="dcterms:W3CDTF">2008-03-28T15:11:59Z</dcterms:created>
  <dcterms:modified xsi:type="dcterms:W3CDTF">2019-06-12T08:19:50Z</dcterms:modified>
</cp:coreProperties>
</file>