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5\08- Sivis\03- Epreuves\"/>
    </mc:Choice>
  </mc:AlternateContent>
  <bookViews>
    <workbookView xWindow="0" yWindow="0" windowWidth="20490" windowHeight="7620" tabRatio="889"/>
  </bookViews>
  <sheets>
    <sheet name="Figure 1" sheetId="86" r:id="rId1"/>
    <sheet name="Figure 2" sheetId="76" r:id="rId2"/>
    <sheet name="Figure 3" sheetId="73" r:id="rId3"/>
    <sheet name="Figure 4" sheetId="74" r:id="rId4"/>
    <sheet name="Figure 5" sheetId="57" r:id="rId5"/>
    <sheet name="Figure 6" sheetId="72" r:id="rId6"/>
    <sheet name="Figure 7" sheetId="78" r:id="rId7"/>
    <sheet name="Figure 9 web  " sheetId="62" r:id="rId8"/>
    <sheet name="Figure 10 web " sheetId="3" r:id="rId9"/>
    <sheet name="Figure 11 web" sheetId="77" r:id="rId10"/>
    <sheet name="Figure 12 web" sheetId="75" r:id="rId11"/>
    <sheet name="Source Méthodologie" sheetId="31" r:id="rId12"/>
    <sheet name="Définitions" sheetId="32" r:id="rId13"/>
  </sheets>
  <externalReferences>
    <externalReference r:id="rId14"/>
    <externalReference r:id="rId15"/>
  </externalReferences>
  <definedNames>
    <definedName name="_1D">'[1]1D'!$A$1:$H$27</definedName>
    <definedName name="_2D">'[1]2D'!$B$1:$H$30</definedName>
    <definedName name="_t1" localSheetId="10">#REF!</definedName>
    <definedName name="_t1" localSheetId="3">#REF!</definedName>
    <definedName name="_t1" localSheetId="7">#REF!</definedName>
    <definedName name="_t1">#REF!</definedName>
    <definedName name="_t2" localSheetId="10">'[2]Figure 4 '!#REF!</definedName>
    <definedName name="_t2" localSheetId="3">#REF!</definedName>
    <definedName name="_t2" localSheetId="4">#REF!</definedName>
    <definedName name="_t2" localSheetId="7">#REF!</definedName>
    <definedName name="_t2">#REF!</definedName>
    <definedName name="COMPT" localSheetId="10">#REF!</definedName>
    <definedName name="COMPT" localSheetId="3">#REF!</definedName>
    <definedName name="COMPT" localSheetId="4">#REF!</definedName>
    <definedName name="COMPT" localSheetId="7">#REF!</definedName>
    <definedName name="COMPT">#REF!</definedName>
    <definedName name="_xlnm.Print_Area" localSheetId="12">Définitions!$A$1:$B$15</definedName>
    <definedName name="_xlnm.Print_Area" localSheetId="0">'Figure 1'!$A$1:$K$28</definedName>
    <definedName name="_xlnm.Print_Area" localSheetId="8">'Figure 10 web '!$A$1:$K$27</definedName>
    <definedName name="_xlnm.Print_Area" localSheetId="9">'Figure 11 web'!$A$1:$L$52</definedName>
    <definedName name="_xlnm.Print_Area" localSheetId="10">'Figure 12 web'!$A$1:$J$17</definedName>
    <definedName name="_xlnm.Print_Area" localSheetId="1">'Figure 2'!$A$1:$K$41</definedName>
    <definedName name="_xlnm.Print_Area" localSheetId="2">'Figure 3'!$A$1:$L$32</definedName>
    <definedName name="_xlnm.Print_Area" localSheetId="3">'Figure 4'!$A$1:$H$25</definedName>
    <definedName name="_xlnm.Print_Area" localSheetId="4">'Figure 5'!$A$1:$L$51</definedName>
    <definedName name="_xlnm.Print_Area" localSheetId="5">'Figure 6'!$A$1:$O$36</definedName>
    <definedName name="_xlnm.Print_Area" localSheetId="6">'Figure 7'!$A$1:$K$36</definedName>
    <definedName name="_xlnm.Print_Area" localSheetId="7">'Figure 9 web  '!$A$1:$G$24</definedName>
    <definedName name="_xlnm.Print_Area" localSheetId="11">'Source Méthodologie'!$A$1:$F$32</definedName>
  </definedNames>
  <calcPr calcId="162913"/>
</workbook>
</file>

<file path=xl/calcChain.xml><?xml version="1.0" encoding="utf-8"?>
<calcChain xmlns="http://schemas.openxmlformats.org/spreadsheetml/2006/main">
  <c r="D35" i="78" l="1"/>
  <c r="D34" i="78"/>
  <c r="D33" i="78"/>
</calcChain>
</file>

<file path=xl/sharedStrings.xml><?xml version="1.0" encoding="utf-8"?>
<sst xmlns="http://schemas.openxmlformats.org/spreadsheetml/2006/main" count="279" uniqueCount="185">
  <si>
    <t>Atteintes aux personnes</t>
  </si>
  <si>
    <t>Atteintes aux biens</t>
  </si>
  <si>
    <t>Total</t>
  </si>
  <si>
    <t>Racket</t>
  </si>
  <si>
    <t>Bizutage</t>
  </si>
  <si>
    <t>Vol</t>
  </si>
  <si>
    <t>Dommage aux locaux ou au matériel</t>
  </si>
  <si>
    <t>Dommage aux biens personnels</t>
  </si>
  <si>
    <t>Violence physique</t>
  </si>
  <si>
    <t>Violence verbale (orale ou écrite)</t>
  </si>
  <si>
    <t>Violence sexuelle</t>
  </si>
  <si>
    <r>
      <t xml:space="preserve">Atteinte à la vie privée 
</t>
    </r>
    <r>
      <rPr>
        <i/>
        <sz val="10"/>
        <rFont val="Arial"/>
        <family val="2"/>
      </rPr>
      <t>(via les réseaux sociaux notamment)</t>
    </r>
  </si>
  <si>
    <t>Port d'arme à feu (sans violence)</t>
  </si>
  <si>
    <t xml:space="preserve">Ensemble </t>
  </si>
  <si>
    <t xml:space="preserve">Lieu </t>
  </si>
  <si>
    <t>Autres</t>
  </si>
  <si>
    <t>Autres atteintes aux personnes</t>
  </si>
  <si>
    <t>Atteintes aux biens **</t>
  </si>
  <si>
    <t>Autre fait de violence</t>
  </si>
  <si>
    <t>Protection des données</t>
  </si>
  <si>
    <t>Champ</t>
  </si>
  <si>
    <t>Incident grave</t>
  </si>
  <si>
    <t>Mise en place à la rentrée 2007, l’enquête Sivis (Système d’information et de vigilance sur la sécurité scolaire) permet le recueil de données sur la violence en milieu scolaire.</t>
  </si>
  <si>
    <t>Violences verbales</t>
  </si>
  <si>
    <t xml:space="preserve">Violences physiques </t>
  </si>
  <si>
    <t>Nature des incidents graves</t>
  </si>
  <si>
    <t>Atteinte à la laïcité</t>
  </si>
  <si>
    <t>Auteur</t>
  </si>
  <si>
    <t>Personnel enseignant et non enseignant</t>
  </si>
  <si>
    <t xml:space="preserve">Inconnu ou personne extérieure </t>
  </si>
  <si>
    <t>Personnel enseignant</t>
  </si>
  <si>
    <t>Personnel non enseignant</t>
  </si>
  <si>
    <t>Collèges et lycées</t>
  </si>
  <si>
    <t>dans les collèges et les lycées</t>
  </si>
  <si>
    <t xml:space="preserve">Sexe de la victime </t>
  </si>
  <si>
    <t>Dans le cadre d'une intrusion dans l'établissement</t>
  </si>
  <si>
    <t>Féminin</t>
  </si>
  <si>
    <t>Masculin</t>
  </si>
  <si>
    <t>Inconnu ou sans objet</t>
  </si>
  <si>
    <t>Autre lieu</t>
  </si>
  <si>
    <t>Collèges et lycées publics et privés sous contrat</t>
  </si>
  <si>
    <t>Ensemble des auteurs</t>
  </si>
  <si>
    <t>dans les écoles publiques</t>
  </si>
  <si>
    <t>Violence à caractère sexuel</t>
  </si>
  <si>
    <t>Les écoles publiques</t>
  </si>
  <si>
    <t>Chaque mois, les chefs d’établissement ou les inspecteurs de l'éducation nationale pour les écoles de leur circonscription, signalent si des incidents ont eu lieu, et les décrivent le cas échéant selon leurs grandes caractéristiques (type de fait, lieu, auteur, victime, circonstances, suites données).</t>
  </si>
  <si>
    <t xml:space="preserve">Données du graphique </t>
  </si>
  <si>
    <t>Famille d'un élève</t>
  </si>
  <si>
    <t xml:space="preserve">Victime </t>
  </si>
  <si>
    <t>Atteintes à la sécurité</t>
  </si>
  <si>
    <t xml:space="preserve">Atteintes aux biens </t>
  </si>
  <si>
    <t>Consommation ou port d'alcool/ trafic de stupéfiants</t>
  </si>
  <si>
    <t xml:space="preserve">Enquête Sivis </t>
  </si>
  <si>
    <t>Nature de l'incident grave</t>
  </si>
  <si>
    <t xml:space="preserve">Le Conseil national de l'information statistique a attribué à l’enquête Sivis, le 30 mars 2023,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</si>
  <si>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 xml:space="preserve">L'échantillon du premier degré public constitué de 200 circonscriptions a été sélectionné pour l'année scolaire 2019-2020.  </t>
  </si>
  <si>
    <t xml:space="preserve">Il est important de rappeler que la collecte des données de l’enquête Sivis en 2021-2022 réalisée dans des périodes d’application de protocoles sanitaires pour lutter contre l’épidémie de Covid-19 rend difficile l’interprétation de l’évolution de la violence scolaire avec l'année 2022-2023. La vie des écoles, des collèges et des lycées a été fortement perturbée par des fermetures de classes et par de nombreuses absences individuelles pour raisons de santé des élèves et des personnels. </t>
  </si>
  <si>
    <t>Les établissements retenus dans les analyses statistiques sont les établissements ayant répondu au moins 6 mois sur 10 (10 étant le nombre de mois maximal avec réponse, de septembre à juin). Pour les mois sans réponse,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50 %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t>
  </si>
  <si>
    <t>Les inspecteurs de l'éducation nationale (IEN) répondent pour chacune des écoles publiques de leur circonscription. Comme pour les établissements du second degré, les circonscriptions retenues dans les analyses sont celles ayant répondu au moins 6 mois sur 10. Le taux de réponse des IEN pour les écoles publiques de leur circonscription est de 58 %. Pour les mois sans réponse, le nombre d’incidents est imputé à l'aide d'un modèle économétrique tenant compte des caractéristiques des circonscriptions et de l'historique des réponses des mois avec réponse sur l'année en cours.</t>
  </si>
  <si>
    <t>Bibliographie</t>
  </si>
  <si>
    <t>[Infographie : Le point de vue des élèves de CM1-CM2 sur le climat scolaire]</t>
  </si>
  <si>
    <t xml:space="preserve">Pour en savoir plus sur les enquêtes de climat scolaire et de victimation: </t>
  </si>
  <si>
    <t>https://www.education.gouv.fr/les-enquetes-nationales-de-climat-scolaire-et-de-victimation-323459</t>
  </si>
  <si>
    <t xml:space="preserve"> Nature des incidents graves </t>
  </si>
  <si>
    <t>envers personnels enseignants et non enseignants</t>
  </si>
  <si>
    <t>Nature des incidents graves envers les personnels</t>
  </si>
  <si>
    <t>enseignants uniquement</t>
  </si>
  <si>
    <t>non enseignants uniquement</t>
  </si>
  <si>
    <t>Une exclusion temporaire</t>
  </si>
  <si>
    <t xml:space="preserve">Une exclusion définitive </t>
  </si>
  <si>
    <t>Incidents graves à caractère discriminatoire</t>
  </si>
  <si>
    <t>Envers les enseignants</t>
  </si>
  <si>
    <t>Définitions</t>
  </si>
  <si>
    <t>Envers les personnels non enseignants</t>
  </si>
  <si>
    <t>dont salle de classe</t>
  </si>
  <si>
    <t>dont cour de récréation</t>
  </si>
  <si>
    <t>dont circulations</t>
  </si>
  <si>
    <t>Envers les non enseignants</t>
  </si>
  <si>
    <t>Autres atteintes aux personnes *</t>
  </si>
  <si>
    <t>Données du graphique</t>
  </si>
  <si>
    <t xml:space="preserve"> </t>
  </si>
  <si>
    <t>0 incident</t>
  </si>
  <si>
    <t xml:space="preserve">10 et plus  </t>
  </si>
  <si>
    <t>Collèges</t>
  </si>
  <si>
    <t>LEGT et LPO</t>
  </si>
  <si>
    <t>LP</t>
  </si>
  <si>
    <t>Favorisé *</t>
  </si>
  <si>
    <t>Défavorisé *</t>
  </si>
  <si>
    <t xml:space="preserve">dont commis par les familles d'élèves </t>
  </si>
  <si>
    <t>Collège</t>
  </si>
  <si>
    <t>LEGT/LPO</t>
  </si>
  <si>
    <t>Violences physiques</t>
  </si>
  <si>
    <t>Sexe de l'auteur</t>
  </si>
  <si>
    <t>Autres violences</t>
  </si>
  <si>
    <r>
      <t>Un établissement (collège, LEGT/LPO ou LP) est qualifié de socialement « </t>
    </r>
    <r>
      <rPr>
        <b/>
        <i/>
        <sz val="10"/>
        <rFont val="Arial"/>
        <family val="2"/>
      </rPr>
      <t>favorisé</t>
    </r>
    <r>
      <rPr>
        <sz val="10"/>
        <rFont val="Arial"/>
        <family val="2"/>
      </rPr>
      <t xml:space="preserve"> » dès lors que son IPS (cf. supra) est élevé par rapport aux établissements de même type. Le seuil retenu est le troisième quartile d’IPS. Il correspond au niveau d’IPS au-dessus duquel se situent les trois-quarts des établissements aux IPS les plus élevés. </t>
    </r>
  </si>
  <si>
    <t xml:space="preserve">Indice de position sociale (IPS) </t>
  </si>
  <si>
    <t xml:space="preserve">L’indice de position sociale (IPS) permet d'appréhender le statut social des élèves à partir des professions et catégories sociales (PCS) de leurs parents. À chaque PCS ou couple de PCS est associée une valeur numérique de l’IPS. Cette valeur numérique correspond à un résumé quantitatif d’un ensemble d’attributs socio-économiques et culturels liés à la réussite scolaire. Plus l'indice de position sociale (IPS) est élevé, plus les élèves sont en moyenne d'origine sociale favorisée. Plus il est faible, plus les élèves sont d'origine défavorisée socialement.  </t>
  </si>
  <si>
    <t>Rocher, T., 2016. Construction d’un indice de position sociale des élèves. Éducation &amp; formations, DEPP, 90, pp. 5-27.</t>
  </si>
  <si>
    <t>Pour en savoir plus: https://www.education.gouv.fr/l-indice-de-position-sociale-ips-357755</t>
  </si>
  <si>
    <t>Groupe mixte ou non connu</t>
  </si>
  <si>
    <t>Sexe de l'auteur ou du groupe d'auteurs</t>
  </si>
  <si>
    <t>Un conseil de discipline, une commission éducative ou une réunion de l'équipe éducative</t>
  </si>
  <si>
    <t>Autres atteintes ***</t>
  </si>
  <si>
    <t>2022-2023</t>
  </si>
  <si>
    <t>Absence d'incident</t>
  </si>
  <si>
    <t xml:space="preserve">1 incident </t>
  </si>
  <si>
    <t xml:space="preserve">2 incidents et plus </t>
  </si>
  <si>
    <t>Figure 1. Répartition des écoles publiques en fonction du nombre d'incidents graves envers les personnels (en %)</t>
  </si>
  <si>
    <t>Ensemble des personnels</t>
  </si>
  <si>
    <t>dont locaux administratifs</t>
  </si>
  <si>
    <t>Suites données ou envisagées aux incidents graves</t>
  </si>
  <si>
    <t>Au moins une suite donnée ou envisagée</t>
  </si>
  <si>
    <t>parmi les incidents commis par un élève ou un groupe d'élèves</t>
  </si>
  <si>
    <t>Avertissement</t>
  </si>
  <si>
    <t xml:space="preserve">Établissements du second degré </t>
  </si>
  <si>
    <t xml:space="preserve">En 2017-2018, la taille de l’échantillon des établissements du second degré a été réduite : 1 330 établissements ont été tirés au sort, soit un taux de sondage de 12,5 % (contre 43 % précédemment). Il  a été renouvelé avec 60 % d’établissements nouvellement interrogés. À la rentrée 2022, l'échantillon a été à nouveau partiellement renouvelé, au un cinquième.
Depuis la rentrée 2012, le champ de l’enquête auprès des établissements du second degré inclut le secteur privé sous contrat. Leur réponse à Sivis est intégrée au champ de diffusion depuis l'année scolaire 2017-2018. </t>
  </si>
  <si>
    <r>
      <t>Rakotobe M., "Les signalements d’incidents graves dans les écoles publiques et les collèges et lycées publics et privés sous contrat en 2022-2023",</t>
    </r>
    <r>
      <rPr>
        <i/>
        <sz val="10"/>
        <color theme="10"/>
        <rFont val="MS Sans Serif"/>
        <family val="2"/>
      </rPr>
      <t> Note d’Information</t>
    </r>
    <r>
      <rPr>
        <sz val="10"/>
        <color theme="10"/>
        <rFont val="MS Sans Serif"/>
        <family val="2"/>
      </rPr>
      <t>, n° 24.04, DEPP.</t>
    </r>
  </si>
  <si>
    <r>
      <t>Traore B., 2023, "93 % des élèves déclarent se sentir "bien" ou "tout à fait bien" dans leur collège",</t>
    </r>
    <r>
      <rPr>
        <i/>
        <sz val="10"/>
        <color theme="10"/>
        <rFont val="MS Sans Serif"/>
        <family val="2"/>
      </rPr>
      <t> Note d'Information</t>
    </r>
    <r>
      <rPr>
        <sz val="10"/>
        <color theme="10"/>
        <rFont val="MS Sans Serif"/>
        <family val="2"/>
      </rPr>
      <t>, n° 23.07, DEPP.</t>
    </r>
  </si>
  <si>
    <r>
      <t xml:space="preserve">Fréchou H., 2022, "Résultats de l’enquête Sivis 2021-2022 auprès des écoles publiques et des collèges et lycées publics et privés sous contrat", </t>
    </r>
    <r>
      <rPr>
        <i/>
        <sz val="10"/>
        <color theme="10"/>
        <rFont val="MS Sans Serif"/>
        <family val="2"/>
      </rPr>
      <t>Note d'Information</t>
    </r>
    <r>
      <rPr>
        <sz val="10"/>
        <color theme="10"/>
        <rFont val="MS Sans Serif"/>
        <family val="2"/>
      </rPr>
      <t>, n° 21.39, DEPP.</t>
    </r>
  </si>
  <si>
    <r>
      <t xml:space="preserve">Traore B., 2022, "Résultats de la première enquête de climat scolaire et victimation auprès des élèves de CM1-CM2", </t>
    </r>
    <r>
      <rPr>
        <i/>
        <sz val="10"/>
        <color theme="10"/>
        <rFont val="MS Sans Serif"/>
      </rPr>
      <t>Note d'Information</t>
    </r>
    <r>
      <rPr>
        <sz val="10"/>
        <color theme="10"/>
        <rFont val="MS Sans Serif"/>
        <family val="2"/>
      </rPr>
      <t>, n°22-08, DEPP.</t>
    </r>
  </si>
  <si>
    <r>
      <t xml:space="preserve">Fréchou H., 2021, "Résultats de l’enquête Sivis 2020-2021 auprès des écoles publiques et des collèges et lycées publics et privés sous contrat", </t>
    </r>
    <r>
      <rPr>
        <i/>
        <sz val="10"/>
        <color theme="10"/>
        <rFont val="MS Sans Serif"/>
      </rPr>
      <t>Note d'Information</t>
    </r>
    <r>
      <rPr>
        <sz val="10"/>
        <color theme="10"/>
        <rFont val="MS Sans Serif"/>
        <family val="2"/>
      </rPr>
      <t>, n° 21.39,DEPP.</t>
    </r>
  </si>
  <si>
    <r>
      <t xml:space="preserve">Hubert T., 2020, "Enquête nationale 2018 de climat scolaire et de victimation auprès des lycéens : le point de vue des élèves internes", </t>
    </r>
    <r>
      <rPr>
        <i/>
        <sz val="10"/>
        <color theme="10"/>
        <rFont val="MS Sans Serif"/>
        <family val="2"/>
      </rPr>
      <t>Note d'Information</t>
    </r>
    <r>
      <rPr>
        <sz val="10"/>
        <color theme="10"/>
        <rFont val="MS Sans Serif"/>
        <family val="2"/>
      </rPr>
      <t>, n° 20.19, DEPP.</t>
    </r>
  </si>
  <si>
    <r>
      <t xml:space="preserve">Fréchou H., Traore B., 2021, "Au collège, dans un climat scolaire globalement serein, 25 % des élèves et 9 % des enseignants se sentent en insécurité aux abords de l’établissement mais beaucoup moins dans l’enceinte", in </t>
    </r>
    <r>
      <rPr>
        <i/>
        <sz val="10"/>
        <color theme="10"/>
        <rFont val="MS Sans Serif"/>
        <family val="2"/>
      </rPr>
      <t xml:space="preserve">Insee Références </t>
    </r>
    <r>
      <rPr>
        <sz val="10"/>
        <color theme="10"/>
        <rFont val="MS Sans Serif"/>
        <family val="2"/>
      </rPr>
      <t>sur le thème de la sécurité.</t>
    </r>
  </si>
  <si>
    <t>La volonté d’homogénéiser au mieux les données a conduit à restreindre les critères d’appréciation pour l’enregistrement d’un acte donné, notamment pour toutes les violences entre les élèves. Ainsi, seuls les incidents présentant un caractère de gravité suffisant au regard des circonstances et des conséquences de l’acte sont enregistrés. Dans cette optique, une motivation à caractère raciste, xénophobe ou antisémite est une circonstance aggravante et suffit à retenir l’incident dans le dispositif Sivis. D’autres conditions peuvent également s’avérer suffisantes : usage d’une arme ou d’un objet dangereux, situation de harcèlement, acte commis dans le cadre d’une intrusion, ayant entraîné des soins pour la victime ou causés un préjudice financier important, ayant donné lieu à un conseil de discipline, un signalement à la police, la gendarmerie ou la justice, un dépôt de plainte. En revanche, par l’atteinte grave qu’ils représentent à l’institution scolaire, tous les incidents impliquant un personnel de l’établissement sont retenus.</t>
  </si>
  <si>
    <t>Établissement socialement « favorisé » et « défavorisé »</t>
  </si>
  <si>
    <r>
      <t>Inversement un établissement est dit socialement « </t>
    </r>
    <r>
      <rPr>
        <b/>
        <i/>
        <sz val="10"/>
        <rFont val="Arial"/>
        <family val="2"/>
      </rPr>
      <t>défavorisé</t>
    </r>
    <r>
      <rPr>
        <sz val="10"/>
        <rFont val="Arial"/>
        <family val="2"/>
      </rPr>
      <t xml:space="preserve"> » quand son IPS est faible, inférieur au premier quartile. Ce dernier correspond au niveau d’IPS en dessous duquel se situent les 25 % d'établissements aux IPS les plus faibles. </t>
    </r>
  </si>
  <si>
    <t>Figure 2. Répartition des établissements en fonction du nombre d'incidents graves envers les personnels (en %)</t>
  </si>
  <si>
    <r>
      <rPr>
        <b/>
        <sz val="10"/>
        <color theme="1"/>
        <rFont val="Arial"/>
        <family val="2"/>
      </rPr>
      <t>Lecture :</t>
    </r>
    <r>
      <rPr>
        <sz val="10"/>
        <color theme="1"/>
        <rFont val="Arial"/>
        <family val="2"/>
      </rPr>
      <t xml:space="preserve"> au cours de l'année scolaire 2022-2023, les inspecteurs de l'éducation nationale (IEN) ont déclaré une absence d'incident grave envers les personnels pour 84 % des écoles publiques.</t>
    </r>
  </si>
  <si>
    <r>
      <rPr>
        <b/>
        <sz val="10"/>
        <rFont val="Arial"/>
        <family val="2"/>
      </rPr>
      <t xml:space="preserve">Source : </t>
    </r>
    <r>
      <rPr>
        <sz val="10"/>
        <rFont val="Arial"/>
        <family val="2"/>
      </rPr>
      <t>DEPP, enquête Sivis.</t>
    </r>
  </si>
  <si>
    <r>
      <rPr>
        <b/>
        <sz val="10"/>
        <color theme="1"/>
        <rFont val="Arial"/>
        <family val="2"/>
      </rPr>
      <t xml:space="preserve">Champ : </t>
    </r>
    <r>
      <rPr>
        <sz val="10"/>
        <color theme="1"/>
        <rFont val="Arial"/>
        <family val="2"/>
      </rPr>
      <t>France, écoles publiques.</t>
    </r>
  </si>
  <si>
    <r>
      <rPr>
        <b/>
        <sz val="10"/>
        <rFont val="Arial"/>
        <family val="2"/>
      </rPr>
      <t xml:space="preserve">Lecture : </t>
    </r>
    <r>
      <rPr>
        <sz val="10"/>
        <rFont val="Arial"/>
        <family val="2"/>
      </rPr>
      <t xml:space="preserve">52 % des chefs d'établissements du second degré public et privé sous contrat déclarent une absence d'incident grave envers les personnels au cours de l'année scolaire 2022-2023.  </t>
    </r>
  </si>
  <si>
    <r>
      <rPr>
        <b/>
        <sz val="10"/>
        <rFont val="Arial"/>
        <family val="2"/>
      </rPr>
      <t>Champ :</t>
    </r>
    <r>
      <rPr>
        <sz val="10"/>
        <rFont val="Arial"/>
        <family val="2"/>
      </rPr>
      <t xml:space="preserve"> France, établissements publics et privés sous contrat du second degré.</t>
    </r>
  </si>
  <si>
    <r>
      <rPr>
        <b/>
        <sz val="10"/>
        <rFont val="Arial"/>
        <family val="2"/>
      </rPr>
      <t xml:space="preserve">Source : </t>
    </r>
    <r>
      <rPr>
        <sz val="10"/>
        <rFont val="Arial"/>
        <family val="2"/>
      </rPr>
      <t>DEPP, enquête Sivis 2022-2023.</t>
    </r>
  </si>
  <si>
    <t>Figure 3. Les victimes de 100 incidents graves envers les personnels, et auteurs parmi les types de victime</t>
  </si>
  <si>
    <t>Élève ou groupe d'élèves</t>
  </si>
  <si>
    <r>
      <rPr>
        <b/>
        <sz val="10"/>
        <rFont val="Arial"/>
        <family val="2"/>
      </rPr>
      <t>Champ :</t>
    </r>
    <r>
      <rPr>
        <sz val="10"/>
        <rFont val="Arial"/>
        <family val="2"/>
      </rPr>
      <t xml:space="preserve"> France, écoles publiques et établissements publics et privés sous contrat du second degré.</t>
    </r>
  </si>
  <si>
    <r>
      <rPr>
        <b/>
        <sz val="10"/>
        <rFont val="Arial"/>
        <family val="2"/>
      </rPr>
      <t>Source :</t>
    </r>
    <r>
      <rPr>
        <sz val="10"/>
        <rFont val="Arial"/>
        <family val="2"/>
      </rPr>
      <t xml:space="preserve"> DEPP, enquête Sivis 2022-2023.</t>
    </r>
  </si>
  <si>
    <t>Figure 4. Caractéristiques des incidents graves commis envers les personnels des écoles publiques et des établissements scolaires (en %)</t>
  </si>
  <si>
    <t>Écoles publiques</t>
  </si>
  <si>
    <t>À l'intérieur de l'établissement</t>
  </si>
  <si>
    <r>
      <rPr>
        <b/>
        <sz val="10"/>
        <rFont val="Arial"/>
        <family val="2"/>
      </rPr>
      <t>Lecture :</t>
    </r>
    <r>
      <rPr>
        <sz val="10"/>
        <rFont val="Arial"/>
        <family val="2"/>
      </rPr>
      <t xml:space="preserve"> au cours de l'année scolaire 2022-2023 dans les écoles publiques, 60 % des incidents graves commis envers les enseignants sont des violences verbales (orales ou écrites). </t>
    </r>
  </si>
  <si>
    <t>Figure 5. Nature des incidents graves envers les personnels dans les écoles publiques, les collèges et les lycées publics et privés sous contrat (en %)</t>
  </si>
  <si>
    <t xml:space="preserve">Écoles publiques </t>
  </si>
  <si>
    <r>
      <rPr>
        <b/>
        <sz val="10"/>
        <color theme="1"/>
        <rFont val="Arial"/>
        <family val="2"/>
      </rPr>
      <t>Lecture :</t>
    </r>
    <r>
      <rPr>
        <sz val="10"/>
        <color theme="1"/>
        <rFont val="Arial"/>
        <family val="2"/>
      </rPr>
      <t xml:space="preserve"> au cours de l'année scolaire 2022-2023, 54 % des incidents graves déclarés par les IEN sont des violences verbales dans les écoles publiques. </t>
    </r>
  </si>
  <si>
    <r>
      <rPr>
        <b/>
        <sz val="10"/>
        <color theme="1"/>
        <rFont val="Arial"/>
        <family val="2"/>
      </rPr>
      <t>Source :</t>
    </r>
    <r>
      <rPr>
        <sz val="10"/>
        <color theme="1"/>
        <rFont val="Arial"/>
        <family val="2"/>
      </rPr>
      <t xml:space="preserve"> DEPP, enquête Sivis 2022-2023.</t>
    </r>
  </si>
  <si>
    <r>
      <rPr>
        <b/>
        <sz val="10"/>
        <rFont val="Arial"/>
        <family val="2"/>
      </rPr>
      <t>Lecture :</t>
    </r>
    <r>
      <rPr>
        <sz val="10"/>
        <rFont val="Arial"/>
        <family val="2"/>
      </rPr>
      <t xml:space="preserve"> en 2022-2023, dans les écoles publiques, 96 % des incidents graves envers l'ensemble des personnels sont des atteintes aux personnes.</t>
    </r>
  </si>
  <si>
    <r>
      <rPr>
        <b/>
        <sz val="10"/>
        <rFont val="Arial"/>
        <family val="2"/>
      </rPr>
      <t>Champ :</t>
    </r>
    <r>
      <rPr>
        <sz val="10"/>
        <rFont val="Arial"/>
        <family val="2"/>
      </rPr>
      <t xml:space="preserve"> France, écoles publiques.</t>
    </r>
  </si>
  <si>
    <r>
      <rPr>
        <b/>
        <sz val="10"/>
        <rFont val="Arial"/>
        <family val="2"/>
      </rPr>
      <t>Lecture :</t>
    </r>
    <r>
      <rPr>
        <sz val="10"/>
        <rFont val="Arial"/>
        <family val="2"/>
      </rPr>
      <t xml:space="preserve"> en 2022-2023, 2 % des incidents graves dans les écoles publiques sont motivés par le racisme, l'antisémitisme, la xénophobie ou l'homophobie.</t>
    </r>
  </si>
  <si>
    <r>
      <rPr>
        <b/>
        <sz val="10"/>
        <rFont val="Arial"/>
        <family val="2"/>
      </rPr>
      <t xml:space="preserve">Champ : </t>
    </r>
    <r>
      <rPr>
        <sz val="10"/>
        <rFont val="Arial"/>
        <family val="2"/>
      </rPr>
      <t>France, écoles publiques et établissements publics et privés sous contrat du second degré.</t>
    </r>
  </si>
  <si>
    <r>
      <rPr>
        <b/>
        <sz val="10"/>
        <rFont val="Arial"/>
        <family val="2"/>
      </rPr>
      <t>Lecture :</t>
    </r>
    <r>
      <rPr>
        <sz val="10"/>
        <rFont val="Arial"/>
        <family val="2"/>
      </rPr>
      <t xml:space="preserve"> dans les lycées professionnels, 21 % des incidents graves sont commis par des auteurs de sexe féminin.</t>
    </r>
  </si>
  <si>
    <r>
      <rPr>
        <b/>
        <sz val="10"/>
        <rFont val="Arial"/>
        <family val="2"/>
      </rPr>
      <t>Lecture :</t>
    </r>
    <r>
      <rPr>
        <sz val="10"/>
        <rFont val="Arial"/>
        <family val="2"/>
      </rPr>
      <t xml:space="preserve"> au cours de l'année scolaire 2022-2023, 27 % des incidents graves envers les personnels commis dans les écoles publiques par des élèves de sexe féminin sont des violences verbales.</t>
    </r>
  </si>
  <si>
    <r>
      <rPr>
        <b/>
        <sz val="10"/>
        <color theme="1"/>
        <rFont val="Arial"/>
        <family val="2"/>
      </rPr>
      <t>Champ :</t>
    </r>
    <r>
      <rPr>
        <sz val="10"/>
        <color theme="1"/>
        <rFont val="Arial"/>
        <family val="2"/>
      </rPr>
      <t xml:space="preserve"> France, écoles publiques et établissements publics et privés sous contrat du second degré.</t>
    </r>
  </si>
  <si>
    <t>Figure 6. Incidents graves envers les personnels motivés par le racisme, l'antisémitisme, la xénophobie ou l'homophobie dans les écoles publiques, les collèges et les lycées (en %)</t>
  </si>
  <si>
    <t>Figure 7. Répartition du sexe de l'auteur des incidents graves envers les personnels selon le type d'établissement (en %)</t>
  </si>
  <si>
    <r>
      <rPr>
        <b/>
        <sz val="10"/>
        <rFont val="Arial"/>
        <family val="2"/>
      </rPr>
      <t xml:space="preserve">1. </t>
    </r>
    <r>
      <rPr>
        <sz val="10"/>
        <rFont val="Arial"/>
        <family val="2"/>
      </rPr>
      <t>Voir figures 9 et 10 en ligne pour le détail des types de fait.</t>
    </r>
  </si>
  <si>
    <r>
      <t>Autre</t>
    </r>
    <r>
      <rPr>
        <vertAlign val="superscript"/>
        <sz val="10"/>
        <color theme="1"/>
        <rFont val="Arial"/>
        <family val="2"/>
      </rPr>
      <t>1</t>
    </r>
  </si>
  <si>
    <t>**  « Vol », « dommage aux locaux ou au matériel » et « dommage aux biens personnels ».</t>
  </si>
  <si>
    <r>
      <rPr>
        <b/>
        <sz val="10"/>
        <rFont val="Arial"/>
        <family val="2"/>
      </rPr>
      <t>Lecture :</t>
    </r>
    <r>
      <rPr>
        <sz val="10"/>
        <rFont val="Arial"/>
        <family val="2"/>
      </rPr>
      <t xml:space="preserve"> en 2022-2023 dans les écoles publiques, 85 % des incidents graves dont les victimes sont les personnels ont été commis envers les enseignants, et 44 % de ces incidents graves envers les enseignants sont commis par la famille de l'élève.</t>
    </r>
  </si>
  <si>
    <r>
      <t xml:space="preserve">* Voir l'onglet Définitions : établissement socialement </t>
    </r>
    <r>
      <rPr>
        <sz val="10"/>
        <rFont val="Calibri"/>
        <family val="2"/>
      </rPr>
      <t>« </t>
    </r>
    <r>
      <rPr>
        <sz val="10"/>
        <rFont val="Arial"/>
        <family val="2"/>
      </rPr>
      <t xml:space="preserve">favorisé » et socialement « défavorisé ». </t>
    </r>
  </si>
  <si>
    <t xml:space="preserve">À l'extérieur ou aux abords </t>
  </si>
  <si>
    <r>
      <t xml:space="preserve">Figure 9 web. Nature des incidents graves </t>
    </r>
    <r>
      <rPr>
        <b/>
        <u/>
        <sz val="10"/>
        <rFont val="Arial"/>
        <family val="2"/>
      </rPr>
      <t>envers les personnels</t>
    </r>
    <r>
      <rPr>
        <b/>
        <sz val="10"/>
        <rFont val="Arial"/>
        <family val="2"/>
      </rPr>
      <t xml:space="preserve"> dans les écoles publiques (en %)</t>
    </r>
  </si>
  <si>
    <t>« Happy slapping»*</t>
  </si>
  <si>
    <r>
      <rPr>
        <b/>
        <sz val="10"/>
        <rFont val="Arial"/>
        <family val="2"/>
      </rPr>
      <t>Lecture :</t>
    </r>
    <r>
      <rPr>
        <sz val="10"/>
        <rFont val="Arial"/>
        <family val="2"/>
      </rPr>
      <t xml:space="preserve"> en 2022-2023, 91 % des incidents graves dans les collèges et lycées sont des atteintes aux personnes.</t>
    </r>
  </si>
  <si>
    <r>
      <t>* Le «</t>
    </r>
    <r>
      <rPr>
        <i/>
        <sz val="10"/>
        <rFont val="Arial"/>
        <family val="2"/>
      </rPr>
      <t>Happy slapping</t>
    </r>
    <r>
      <rPr>
        <sz val="10"/>
        <rFont val="Arial"/>
        <family val="2"/>
      </rPr>
      <t>» est une pratique qui consiste à filmer l’agression physique d’une personne à l’aide d’un téléphone portable.</t>
    </r>
  </si>
  <si>
    <r>
      <rPr>
        <b/>
        <sz val="10"/>
        <rFont val="Arial"/>
        <family val="2"/>
      </rPr>
      <t>Lecture :</t>
    </r>
    <r>
      <rPr>
        <sz val="10"/>
        <rFont val="Arial"/>
        <family val="2"/>
      </rPr>
      <t xml:space="preserve"> dans les écoles publiques, 63 % des incidents graves ont donné lieu à un conseil de discipline, une commission éducative ou une réunion de l'équipe éducative.</t>
    </r>
  </si>
  <si>
    <t>Enseignants uniquement</t>
  </si>
  <si>
    <t>Non enseignants uniquement</t>
  </si>
  <si>
    <t>* comprend : information du DASEN, information préoccupante au Conseil Général, information police ou gendarmerie et signalement du procureur de la République.</t>
  </si>
  <si>
    <t>** comprend : les plaintes du chef d'établissement, d'un personnel de l'établissement et d'un élève ou d'une famille</t>
  </si>
  <si>
    <t>Information *</t>
  </si>
  <si>
    <t>Plaintes **</t>
  </si>
  <si>
    <r>
      <t xml:space="preserve"> Le h</t>
    </r>
    <r>
      <rPr>
        <i/>
        <sz val="10"/>
        <color theme="1"/>
        <rFont val="Arial"/>
        <family val="2"/>
      </rPr>
      <t>appy slapping</t>
    </r>
    <r>
      <rPr>
        <sz val="10"/>
        <color theme="1"/>
        <rFont val="Arial"/>
        <family val="2"/>
      </rPr>
      <t xml:space="preserve"> est une pratique qui consiste à filmer l’agression physique d’une personne à l’aide d’un téléphone portable.</t>
    </r>
  </si>
  <si>
    <r>
      <t>*  « Atteinte à la vie privée (y compris par les réseaux sociaux) », « violence sexuelle », « racket », «</t>
    </r>
    <r>
      <rPr>
        <i/>
        <sz val="10"/>
        <color theme="1"/>
        <rFont val="Arial"/>
        <family val="2"/>
      </rPr>
      <t> h</t>
    </r>
    <r>
      <rPr>
        <i/>
        <sz val="10"/>
        <rFont val="Arial"/>
        <family val="2"/>
      </rPr>
      <t>appy slapping</t>
    </r>
    <r>
      <rPr>
        <sz val="10"/>
        <rFont val="Arial"/>
        <family val="2"/>
      </rPr>
      <t>» et « bizutage ».</t>
    </r>
  </si>
  <si>
    <r>
      <t xml:space="preserve">Figure 12. Suites données ou envisagées aux incidents graves </t>
    </r>
    <r>
      <rPr>
        <b/>
        <u/>
        <sz val="10"/>
        <rFont val="Arial"/>
        <family val="2"/>
      </rPr>
      <t>envers les personnels</t>
    </r>
    <r>
      <rPr>
        <b/>
        <sz val="10"/>
        <rFont val="Arial"/>
        <family val="2"/>
      </rPr>
      <t xml:space="preserve"> dans les écoles publiques, les collèges et les lycées (en %)</t>
    </r>
  </si>
  <si>
    <t>Figure 11. Nature des incidents graves commis par les élèves ou groupes d'élèves envers les personnels, dans les collèges et lycées selon le sexe de l'auteur de l'incident (en %)</t>
  </si>
  <si>
    <r>
      <t xml:space="preserve">Figure 10. Nature des incidents graves </t>
    </r>
    <r>
      <rPr>
        <b/>
        <u/>
        <sz val="10"/>
        <rFont val="Arial"/>
        <family val="2"/>
      </rPr>
      <t xml:space="preserve">envers les personnels </t>
    </r>
    <r>
      <rPr>
        <b/>
        <sz val="10"/>
        <rFont val="Arial"/>
        <family val="2"/>
      </rPr>
      <t>dans les collèges et les lycées (en %)</t>
    </r>
  </si>
  <si>
    <r>
      <t>Réf. :</t>
    </r>
    <r>
      <rPr>
        <i/>
        <sz val="10"/>
        <rFont val="Arial"/>
        <family val="2"/>
      </rPr>
      <t xml:space="preserve"> Note d'Information</t>
    </r>
    <r>
      <rPr>
        <sz val="10"/>
        <rFont val="Arial"/>
        <family val="2"/>
      </rPr>
      <t>, n° 25.08. DEPP</t>
    </r>
  </si>
  <si>
    <r>
      <t xml:space="preserve">Réf. : </t>
    </r>
    <r>
      <rPr>
        <i/>
        <sz val="10"/>
        <rFont val="Arial"/>
        <family val="2"/>
      </rPr>
      <t>Note d'Information</t>
    </r>
    <r>
      <rPr>
        <sz val="10"/>
        <rFont val="Arial"/>
        <family val="2"/>
      </rPr>
      <t>, n° 25.08 DEPP</t>
    </r>
  </si>
  <si>
    <r>
      <t>Réf. :</t>
    </r>
    <r>
      <rPr>
        <i/>
        <sz val="10"/>
        <rFont val="Arial"/>
        <family val="2"/>
      </rPr>
      <t xml:space="preserve"> Note d'Information</t>
    </r>
    <r>
      <rPr>
        <sz val="10"/>
        <rFont val="Arial"/>
        <family val="2"/>
      </rPr>
      <t>, n° 25.08 DEPP</t>
    </r>
  </si>
  <si>
    <r>
      <t xml:space="preserve">Réf. : </t>
    </r>
    <r>
      <rPr>
        <i/>
        <sz val="10"/>
        <color theme="1"/>
        <rFont val="Arial"/>
        <family val="2"/>
      </rPr>
      <t>Note d'Information</t>
    </r>
    <r>
      <rPr>
        <sz val="10"/>
        <color theme="1"/>
        <rFont val="Arial"/>
        <family val="2"/>
      </rPr>
      <t>, n° 25.08 DEPP</t>
    </r>
  </si>
  <si>
    <r>
      <t xml:space="preserve">Réf. : </t>
    </r>
    <r>
      <rPr>
        <i/>
        <sz val="10"/>
        <rFont val="Arial"/>
        <family val="2"/>
      </rPr>
      <t>Note d'Information</t>
    </r>
    <r>
      <rPr>
        <sz val="10"/>
        <rFont val="Arial"/>
        <family val="2"/>
      </rPr>
      <t>, n° 25.08. DEPP</t>
    </r>
  </si>
  <si>
    <r>
      <t xml:space="preserve">Réf. : </t>
    </r>
    <r>
      <rPr>
        <i/>
        <sz val="10"/>
        <rFont val="Arial"/>
        <family val="2"/>
      </rPr>
      <t>Note d'Information</t>
    </r>
    <r>
      <rPr>
        <sz val="10"/>
        <rFont val="Arial"/>
        <family val="2"/>
      </rPr>
      <t>, n° 25.08 DEPP.</t>
    </r>
  </si>
  <si>
    <t>Réf. : Note d'Information, n° 25.08 DEPP</t>
  </si>
  <si>
    <t>Réf. : Note d'information, n° 25.08 DEPP</t>
  </si>
  <si>
    <t>*** « Port d'arme à feu (sans violence) », « suicide ou tentative de suicide » et « autre fait de violence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</si>
</sst>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0"/>
      <name val="MS Sans Serif"/>
      <family val="2"/>
    </font>
    <font>
      <sz val="11"/>
      <color theme="1"/>
      <name val="Arial"/>
      <family val="2"/>
    </font>
    <font>
      <sz val="10"/>
      <name val="Arial"/>
      <family val="2"/>
    </font>
    <font>
      <b/>
      <sz val="10"/>
      <name val="Arial"/>
      <family val="2"/>
    </font>
    <font>
      <b/>
      <sz val="8"/>
      <name val="Arial"/>
      <family val="2"/>
    </font>
    <font>
      <sz val="8"/>
      <name val="Arial"/>
      <family val="2"/>
    </font>
    <font>
      <i/>
      <sz val="10"/>
      <name val="Arial"/>
      <family val="2"/>
    </font>
    <font>
      <sz val="8.5"/>
      <name val="Arial"/>
      <family val="2"/>
    </font>
    <font>
      <sz val="10"/>
      <name val="MS Sans Serif"/>
      <family val="2"/>
    </font>
    <font>
      <sz val="10"/>
      <name val="Arial"/>
      <family val="2"/>
    </font>
    <font>
      <b/>
      <i/>
      <sz val="10"/>
      <name val="Arial"/>
      <family val="2"/>
    </font>
    <font>
      <b/>
      <sz val="14"/>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1"/>
      <color theme="1"/>
      <name val="Arial"/>
      <family val="2"/>
    </font>
    <font>
      <i/>
      <sz val="10"/>
      <color theme="1"/>
      <name val="Arial"/>
      <family val="2"/>
    </font>
    <font>
      <sz val="9"/>
      <name val="Arial"/>
      <family val="2"/>
    </font>
    <font>
      <sz val="9"/>
      <color theme="1"/>
      <name val="Arial"/>
      <family val="2"/>
    </font>
    <font>
      <u/>
      <sz val="10"/>
      <color theme="10"/>
      <name val="MS Sans Serif"/>
      <family val="2"/>
    </font>
    <font>
      <b/>
      <i/>
      <sz val="12"/>
      <name val="Arial"/>
      <family val="2"/>
    </font>
    <font>
      <b/>
      <sz val="10"/>
      <color rgb="FFFF0000"/>
      <name val="MS Sans Serif"/>
    </font>
    <font>
      <b/>
      <sz val="11"/>
      <name val="Arial"/>
      <family val="2"/>
    </font>
    <font>
      <b/>
      <sz val="10"/>
      <color theme="9" tint="-0.249977111117893"/>
      <name val="Arial"/>
      <family val="2"/>
    </font>
    <font>
      <b/>
      <u/>
      <sz val="10"/>
      <name val="Arial"/>
      <family val="2"/>
    </font>
    <font>
      <b/>
      <sz val="10"/>
      <color rgb="FFFF0000"/>
      <name val="Arial"/>
      <family val="2"/>
    </font>
    <font>
      <b/>
      <i/>
      <sz val="10"/>
      <color rgb="FFFF0000"/>
      <name val="Arial"/>
      <family val="2"/>
    </font>
    <font>
      <sz val="10"/>
      <color rgb="FFFF0000"/>
      <name val="MS Sans Serif"/>
      <family val="2"/>
    </font>
    <font>
      <sz val="10"/>
      <color rgb="FFFF0000"/>
      <name val="Arial"/>
      <family val="2"/>
    </font>
    <font>
      <i/>
      <sz val="9"/>
      <name val="Arial"/>
      <family val="2"/>
    </font>
    <font>
      <sz val="10"/>
      <color theme="10"/>
      <name val="MS Sans Serif"/>
      <family val="2"/>
    </font>
    <font>
      <i/>
      <sz val="10"/>
      <color theme="10"/>
      <name val="MS Sans Serif"/>
      <family val="2"/>
    </font>
    <font>
      <i/>
      <sz val="10"/>
      <color theme="10"/>
      <name val="MS Sans Serif"/>
    </font>
    <font>
      <sz val="10"/>
      <name val="Calibri"/>
      <family val="2"/>
    </font>
    <font>
      <vertAlign val="superscript"/>
      <sz val="10"/>
      <color theme="1"/>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tint="-0.14999847407452621"/>
      </left>
      <right/>
      <top/>
      <bottom/>
      <diagonal/>
    </border>
    <border>
      <left style="thin">
        <color theme="0"/>
      </left>
      <right/>
      <top/>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s>
  <cellStyleXfs count="19">
    <xf numFmtId="0" fontId="0" fillId="0" borderId="0"/>
    <xf numFmtId="0" fontId="2" fillId="0" borderId="0"/>
    <xf numFmtId="0" fontId="8" fillId="0" borderId="0"/>
    <xf numFmtId="0" fontId="13" fillId="0" borderId="0"/>
    <xf numFmtId="0" fontId="12" fillId="0" borderId="0"/>
    <xf numFmtId="0" fontId="13" fillId="0" borderId="0"/>
    <xf numFmtId="0" fontId="9" fillId="0" borderId="0"/>
    <xf numFmtId="0" fontId="13" fillId="0" borderId="0"/>
    <xf numFmtId="0" fontId="13" fillId="0" borderId="0"/>
    <xf numFmtId="0" fontId="13" fillId="0" borderId="0"/>
    <xf numFmtId="9" fontId="2" fillId="0" borderId="0" applyFont="0" applyFill="0" applyBorder="0" applyAlignment="0" applyProtection="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20" fillId="0" borderId="0" applyNumberFormat="0" applyFill="0" applyBorder="0" applyAlignment="0" applyProtection="0"/>
  </cellStyleXfs>
  <cellXfs count="323">
    <xf numFmtId="0" fontId="0" fillId="0" borderId="0" xfId="0"/>
    <xf numFmtId="0" fontId="4" fillId="2" borderId="0" xfId="0" applyFont="1" applyFill="1" applyBorder="1" applyAlignment="1">
      <alignment horizontal="left" vertical="center"/>
    </xf>
    <xf numFmtId="0" fontId="5" fillId="2" borderId="0" xfId="0" applyFont="1" applyFill="1" applyBorder="1" applyAlignment="1">
      <alignment vertical="center"/>
    </xf>
    <xf numFmtId="0" fontId="3" fillId="2" borderId="0" xfId="0" applyFont="1" applyFill="1" applyBorder="1" applyAlignment="1">
      <alignment horizontal="left" vertical="center"/>
    </xf>
    <xf numFmtId="0" fontId="7" fillId="2" borderId="0" xfId="0" applyFont="1" applyFill="1"/>
    <xf numFmtId="0" fontId="3" fillId="2" borderId="0" xfId="0" applyFont="1" applyFill="1" applyBorder="1" applyAlignment="1">
      <alignment vertical="center"/>
    </xf>
    <xf numFmtId="1" fontId="3" fillId="2" borderId="2" xfId="0" applyNumberFormat="1" applyFont="1" applyFill="1" applyBorder="1" applyAlignment="1">
      <alignment horizontal="right" vertical="center"/>
    </xf>
    <xf numFmtId="0" fontId="0" fillId="2" borderId="0" xfId="0" applyFont="1" applyFill="1" applyAlignment="1">
      <alignment vertical="center"/>
    </xf>
    <xf numFmtId="0" fontId="0" fillId="2" borderId="0" xfId="0" applyFont="1" applyFill="1" applyBorder="1" applyAlignment="1">
      <alignment vertical="center"/>
    </xf>
    <xf numFmtId="0" fontId="2" fillId="2" borderId="0" xfId="0" quotePrefix="1" applyFont="1" applyFill="1" applyBorder="1" applyAlignment="1">
      <alignment vertical="center" wrapText="1"/>
    </xf>
    <xf numFmtId="0" fontId="10" fillId="2" borderId="0" xfId="0" applyFont="1" applyFill="1" applyAlignment="1">
      <alignment horizontal="justify" vertical="center"/>
    </xf>
    <xf numFmtId="0" fontId="2" fillId="2" borderId="0" xfId="0" applyFont="1" applyFill="1" applyAlignment="1">
      <alignment horizontal="justify" vertical="center"/>
    </xf>
    <xf numFmtId="0" fontId="6" fillId="2" borderId="0" xfId="0" applyFont="1" applyFill="1" applyAlignment="1">
      <alignment horizontal="justify" vertical="center"/>
    </xf>
    <xf numFmtId="0" fontId="2" fillId="2" borderId="2" xfId="0" applyFont="1" applyFill="1" applyBorder="1"/>
    <xf numFmtId="0" fontId="2" fillId="2" borderId="2" xfId="0" applyFont="1" applyFill="1" applyBorder="1" applyAlignment="1">
      <alignment wrapText="1"/>
    </xf>
    <xf numFmtId="1" fontId="2" fillId="2" borderId="0" xfId="0" applyNumberFormat="1" applyFont="1" applyFill="1"/>
    <xf numFmtId="0" fontId="6" fillId="2" borderId="2" xfId="0" applyFont="1" applyFill="1" applyBorder="1" applyAlignment="1">
      <alignment horizontal="left" vertical="center"/>
    </xf>
    <xf numFmtId="0" fontId="11" fillId="2" borderId="0" xfId="0" applyFont="1" applyFill="1" applyAlignment="1">
      <alignment horizontal="justify" vertical="center"/>
    </xf>
    <xf numFmtId="0" fontId="2" fillId="2" borderId="2" xfId="2" applyFont="1" applyFill="1" applyBorder="1"/>
    <xf numFmtId="0" fontId="14" fillId="2" borderId="5"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6" fillId="2" borderId="2" xfId="0" applyFont="1" applyFill="1" applyBorder="1" applyAlignment="1">
      <alignment vertical="center"/>
    </xf>
    <xf numFmtId="0" fontId="3" fillId="2" borderId="7" xfId="0" applyFont="1" applyFill="1" applyBorder="1"/>
    <xf numFmtId="0" fontId="3" fillId="2" borderId="8" xfId="0" applyFont="1" applyFill="1" applyBorder="1"/>
    <xf numFmtId="0" fontId="2" fillId="2" borderId="10" xfId="0" applyFont="1" applyFill="1" applyBorder="1"/>
    <xf numFmtId="0" fontId="3" fillId="2" borderId="0" xfId="0" applyFont="1" applyFill="1" applyAlignment="1">
      <alignment vertical="center"/>
    </xf>
    <xf numFmtId="0" fontId="2" fillId="2" borderId="0" xfId="0" applyFont="1" applyFill="1" applyBorder="1" applyAlignment="1">
      <alignment vertical="center"/>
    </xf>
    <xf numFmtId="0" fontId="0" fillId="2" borderId="0" xfId="0" applyFill="1"/>
    <xf numFmtId="0" fontId="2" fillId="2" borderId="0" xfId="0" applyFont="1" applyFill="1"/>
    <xf numFmtId="0" fontId="2" fillId="2" borderId="0" xfId="0" applyFont="1" applyFill="1" applyBorder="1" applyAlignment="1"/>
    <xf numFmtId="0" fontId="2" fillId="2" borderId="0" xfId="0" applyFont="1" applyFill="1" applyBorder="1"/>
    <xf numFmtId="0" fontId="2" fillId="2" borderId="0" xfId="0" applyFont="1" applyFill="1" applyAlignment="1">
      <alignment vertical="center"/>
    </xf>
    <xf numFmtId="0" fontId="2" fillId="2" borderId="0" xfId="0" applyFont="1" applyFill="1" applyAlignment="1">
      <alignment horizontal="justify" vertical="center" wrapText="1"/>
    </xf>
    <xf numFmtId="0" fontId="10" fillId="2" borderId="0" xfId="0" applyFont="1" applyFill="1" applyAlignment="1">
      <alignment horizontal="justify" vertical="center" wrapText="1"/>
    </xf>
    <xf numFmtId="0" fontId="0" fillId="2" borderId="0" xfId="0" applyFont="1" applyFill="1"/>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0" xfId="0" quotePrefix="1" applyFont="1" applyFill="1" applyBorder="1" applyAlignment="1">
      <alignment horizontal="left" vertical="center" wrapText="1"/>
    </xf>
    <xf numFmtId="0" fontId="21" fillId="2" borderId="0" xfId="0" applyFont="1" applyFill="1" applyBorder="1" applyAlignment="1">
      <alignment vertical="center"/>
    </xf>
    <xf numFmtId="0" fontId="0" fillId="0" borderId="15" xfId="0" applyBorder="1"/>
    <xf numFmtId="0" fontId="20" fillId="0" borderId="18" xfId="18" applyBorder="1"/>
    <xf numFmtId="0" fontId="22" fillId="2" borderId="0" xfId="0" applyFont="1" applyFill="1" applyAlignment="1">
      <alignment vertical="center"/>
    </xf>
    <xf numFmtId="164" fontId="2" fillId="2" borderId="0" xfId="0" applyNumberFormat="1" applyFont="1" applyFill="1" applyBorder="1" applyAlignment="1">
      <alignment vertical="center"/>
    </xf>
    <xf numFmtId="2" fontId="2" fillId="2" borderId="0" xfId="0" applyNumberFormat="1" applyFont="1" applyFill="1" applyBorder="1" applyAlignment="1">
      <alignment vertical="center"/>
    </xf>
    <xf numFmtId="0" fontId="6" fillId="2" borderId="1" xfId="0" applyFont="1" applyFill="1" applyBorder="1" applyAlignment="1">
      <alignment horizontal="center" vertical="center" wrapText="1"/>
    </xf>
    <xf numFmtId="3" fontId="2" fillId="2" borderId="2" xfId="0" applyNumberFormat="1" applyFont="1" applyFill="1" applyBorder="1" applyAlignment="1">
      <alignment horizontal="left" vertical="center" wrapText="1"/>
    </xf>
    <xf numFmtId="1" fontId="2" fillId="0" borderId="9" xfId="0" applyNumberFormat="1" applyFont="1" applyFill="1" applyBorder="1" applyAlignment="1">
      <alignment horizontal="left" vertical="center"/>
    </xf>
    <xf numFmtId="0" fontId="2" fillId="2" borderId="0" xfId="0" applyFont="1" applyFill="1" applyBorder="1" applyAlignment="1">
      <alignment wrapText="1"/>
    </xf>
    <xf numFmtId="1" fontId="2" fillId="0" borderId="2" xfId="0" applyNumberFormat="1" applyFont="1" applyFill="1" applyBorder="1" applyAlignment="1">
      <alignment horizontal="left" vertical="center"/>
    </xf>
    <xf numFmtId="0" fontId="23" fillId="2" borderId="2" xfId="0" applyFont="1" applyFill="1" applyBorder="1" applyAlignment="1">
      <alignment vertical="center"/>
    </xf>
    <xf numFmtId="0" fontId="3" fillId="2" borderId="12" xfId="0" applyFont="1" applyFill="1" applyBorder="1"/>
    <xf numFmtId="1" fontId="23" fillId="2" borderId="2" xfId="0" applyNumberFormat="1" applyFont="1" applyFill="1" applyBorder="1" applyAlignment="1">
      <alignment vertical="center"/>
    </xf>
    <xf numFmtId="0" fontId="2" fillId="2" borderId="2" xfId="0" applyFont="1" applyFill="1" applyBorder="1" applyAlignment="1">
      <alignment horizontal="center" vertical="center" wrapText="1"/>
    </xf>
    <xf numFmtId="0" fontId="0" fillId="0" borderId="16" xfId="0" applyBorder="1"/>
    <xf numFmtId="0" fontId="0" fillId="0" borderId="20" xfId="0" applyBorder="1"/>
    <xf numFmtId="0" fontId="0" fillId="0" borderId="21" xfId="0" applyBorder="1"/>
    <xf numFmtId="164" fontId="2" fillId="2" borderId="0" xfId="0" applyNumberFormat="1" applyFont="1" applyFill="1" applyBorder="1"/>
    <xf numFmtId="164" fontId="6" fillId="2" borderId="0" xfId="0" applyNumberFormat="1" applyFont="1" applyFill="1" applyBorder="1"/>
    <xf numFmtId="0" fontId="18" fillId="2" borderId="2" xfId="2" applyFont="1" applyFill="1" applyBorder="1" applyAlignment="1">
      <alignment horizontal="left" vertical="center"/>
    </xf>
    <xf numFmtId="164" fontId="26" fillId="2" borderId="0" xfId="0" applyNumberFormat="1" applyFont="1" applyFill="1" applyBorder="1"/>
    <xf numFmtId="164" fontId="27" fillId="2" borderId="0" xfId="0" applyNumberFormat="1" applyFont="1" applyFill="1" applyBorder="1"/>
    <xf numFmtId="0" fontId="18" fillId="2" borderId="0" xfId="2" applyFont="1" applyFill="1" applyBorder="1" applyAlignment="1">
      <alignment horizontal="left" vertical="center"/>
    </xf>
    <xf numFmtId="0" fontId="0" fillId="0" borderId="22" xfId="0" applyBorder="1"/>
    <xf numFmtId="0" fontId="0" fillId="0" borderId="17" xfId="0" applyBorder="1"/>
    <xf numFmtId="0" fontId="2" fillId="2" borderId="0" xfId="2" quotePrefix="1" applyFont="1" applyFill="1" applyBorder="1" applyAlignment="1">
      <alignment horizontal="left" vertical="top" wrapText="1"/>
    </xf>
    <xf numFmtId="0" fontId="2" fillId="2" borderId="0" xfId="2" quotePrefix="1" applyFont="1" applyFill="1" applyAlignment="1">
      <alignment wrapText="1"/>
    </xf>
    <xf numFmtId="0" fontId="2" fillId="2" borderId="18" xfId="0" applyFont="1" applyFill="1" applyBorder="1" applyAlignment="1"/>
    <xf numFmtId="0" fontId="2" fillId="2" borderId="20" xfId="0" applyFont="1" applyFill="1" applyBorder="1" applyAlignment="1"/>
    <xf numFmtId="0" fontId="2" fillId="2" borderId="18" xfId="0" applyFont="1" applyFill="1" applyBorder="1" applyAlignment="1">
      <alignment vertical="center"/>
    </xf>
    <xf numFmtId="0" fontId="2" fillId="2" borderId="20" xfId="0" applyFont="1" applyFill="1" applyBorder="1" applyAlignment="1">
      <alignment vertical="center"/>
    </xf>
    <xf numFmtId="0" fontId="0" fillId="0" borderId="24" xfId="0" applyBorder="1"/>
    <xf numFmtId="0" fontId="2" fillId="0" borderId="16" xfId="0" applyFont="1" applyBorder="1" applyAlignment="1"/>
    <xf numFmtId="0" fontId="6" fillId="2" borderId="18" xfId="0" applyFont="1" applyFill="1" applyBorder="1" applyAlignment="1">
      <alignment vertical="center"/>
    </xf>
    <xf numFmtId="0" fontId="6" fillId="2" borderId="20" xfId="0" applyFont="1" applyFill="1" applyBorder="1" applyAlignment="1">
      <alignment vertical="center"/>
    </xf>
    <xf numFmtId="0" fontId="0" fillId="0" borderId="25" xfId="0" applyBorder="1"/>
    <xf numFmtId="0" fontId="6" fillId="2" borderId="26" xfId="0" applyFont="1" applyFill="1" applyBorder="1" applyAlignment="1">
      <alignment vertical="top"/>
    </xf>
    <xf numFmtId="0" fontId="2" fillId="0" borderId="2" xfId="0" applyFont="1" applyBorder="1" applyAlignment="1">
      <alignment vertical="center" wrapText="1"/>
    </xf>
    <xf numFmtId="0" fontId="2" fillId="0" borderId="2" xfId="0" applyFont="1" applyBorder="1"/>
    <xf numFmtId="164" fontId="2" fillId="0" borderId="2" xfId="0" applyNumberFormat="1" applyFont="1" applyBorder="1"/>
    <xf numFmtId="0" fontId="14" fillId="2" borderId="0" xfId="0" applyFont="1" applyFill="1" applyBorder="1" applyAlignment="1">
      <alignment horizontal="center" vertical="center" wrapText="1"/>
    </xf>
    <xf numFmtId="0" fontId="2" fillId="2" borderId="0" xfId="0" applyFont="1" applyFill="1" applyBorder="1" applyAlignment="1">
      <alignment vertical="top" wrapText="1"/>
    </xf>
    <xf numFmtId="0" fontId="2" fillId="2" borderId="9" xfId="0" applyFont="1" applyFill="1" applyBorder="1" applyAlignment="1">
      <alignment vertical="top" wrapText="1"/>
    </xf>
    <xf numFmtId="1" fontId="3" fillId="2" borderId="7" xfId="0" applyNumberFormat="1" applyFont="1" applyFill="1" applyBorder="1" applyAlignment="1">
      <alignment horizontal="right" vertical="center"/>
    </xf>
    <xf numFmtId="0" fontId="28" fillId="2" borderId="0" xfId="0" applyFont="1" applyFill="1" applyAlignment="1">
      <alignment horizontal="left" vertical="top" wrapText="1"/>
    </xf>
    <xf numFmtId="0" fontId="6" fillId="2" borderId="0" xfId="0" applyFont="1" applyFill="1" applyBorder="1" applyAlignment="1">
      <alignment horizontal="left" vertical="center"/>
    </xf>
    <xf numFmtId="0" fontId="14" fillId="2" borderId="0" xfId="4" applyFont="1" applyFill="1" applyAlignment="1">
      <alignment horizontal="left" vertical="top" wrapText="1"/>
    </xf>
    <xf numFmtId="0" fontId="2" fillId="2" borderId="0" xfId="0" applyFont="1" applyFill="1" applyBorder="1" applyAlignment="1">
      <alignment horizontal="left"/>
    </xf>
    <xf numFmtId="0" fontId="2" fillId="2" borderId="0" xfId="0" applyFont="1" applyFill="1" applyBorder="1" applyAlignment="1">
      <alignment horizontal="left" vertical="center"/>
    </xf>
    <xf numFmtId="0" fontId="2" fillId="2" borderId="0" xfId="0" quotePrefix="1" applyFont="1" applyFill="1" applyBorder="1" applyAlignment="1">
      <alignment horizontal="left" vertical="top" wrapText="1"/>
    </xf>
    <xf numFmtId="0" fontId="14" fillId="2" borderId="2" xfId="0" applyFont="1" applyFill="1" applyBorder="1" applyAlignment="1">
      <alignment horizontal="center" vertical="center" wrapText="1"/>
    </xf>
    <xf numFmtId="0" fontId="6" fillId="2" borderId="16" xfId="0" applyFont="1" applyFill="1" applyBorder="1" applyAlignment="1">
      <alignment horizontal="left" vertical="center"/>
    </xf>
    <xf numFmtId="0" fontId="2" fillId="2" borderId="0" xfId="2" quotePrefix="1" applyFont="1" applyFill="1" applyAlignment="1">
      <alignment horizontal="left" vertical="top" wrapText="1"/>
    </xf>
    <xf numFmtId="0" fontId="2" fillId="0" borderId="0" xfId="0" applyFont="1" applyFill="1" applyBorder="1" applyAlignment="1">
      <alignment vertical="center"/>
    </xf>
    <xf numFmtId="0" fontId="2" fillId="2" borderId="2" xfId="0" applyFont="1" applyFill="1" applyBorder="1" applyAlignment="1">
      <alignment vertical="center"/>
    </xf>
    <xf numFmtId="0" fontId="17" fillId="2" borderId="4" xfId="0" applyFont="1" applyFill="1" applyBorder="1" applyAlignment="1">
      <alignment horizontal="right" vertical="center" wrapText="1"/>
    </xf>
    <xf numFmtId="0" fontId="18" fillId="2" borderId="1" xfId="2" applyFont="1" applyFill="1" applyBorder="1" applyAlignment="1">
      <alignment horizontal="left" vertical="center" wrapText="1"/>
    </xf>
    <xf numFmtId="0" fontId="2" fillId="2" borderId="2" xfId="2" applyFont="1" applyFill="1" applyBorder="1" applyAlignment="1">
      <alignment wrapText="1"/>
    </xf>
    <xf numFmtId="0" fontId="2" fillId="2" borderId="2" xfId="0" applyFont="1" applyFill="1" applyBorder="1" applyAlignment="1">
      <alignment vertical="center" wrapText="1"/>
    </xf>
    <xf numFmtId="0" fontId="2" fillId="2" borderId="2" xfId="0" quotePrefix="1" applyFont="1" applyFill="1" applyBorder="1" applyAlignment="1">
      <alignment vertical="center" wrapText="1"/>
    </xf>
    <xf numFmtId="0" fontId="2" fillId="2" borderId="2" xfId="0" quotePrefix="1" applyFont="1" applyFill="1" applyBorder="1" applyAlignment="1">
      <alignment vertical="center"/>
    </xf>
    <xf numFmtId="1" fontId="2" fillId="2" borderId="0" xfId="0" applyNumberFormat="1" applyFont="1" applyFill="1" applyBorder="1" applyAlignment="1">
      <alignment vertical="center"/>
    </xf>
    <xf numFmtId="1" fontId="0" fillId="2" borderId="0" xfId="0" applyNumberFormat="1" applyFont="1" applyFill="1" applyBorder="1" applyAlignment="1">
      <alignment vertical="center"/>
    </xf>
    <xf numFmtId="0" fontId="2" fillId="2" borderId="0" xfId="0" applyFont="1" applyFill="1" applyBorder="1" applyAlignment="1">
      <alignment horizontal="left" vertical="center"/>
    </xf>
    <xf numFmtId="0" fontId="29" fillId="2" borderId="0" xfId="0" applyFont="1" applyFill="1" applyBorder="1" applyAlignment="1">
      <alignment horizontal="left" vertical="top"/>
    </xf>
    <xf numFmtId="0" fontId="10" fillId="2" borderId="0" xfId="0" applyFont="1" applyFill="1" applyAlignment="1">
      <alignment horizontal="justify"/>
    </xf>
    <xf numFmtId="0" fontId="20" fillId="0" borderId="0" xfId="18"/>
    <xf numFmtId="0" fontId="0" fillId="2" borderId="0" xfId="0" applyFont="1" applyFill="1" applyAlignment="1">
      <alignment horizontal="left" vertical="top"/>
    </xf>
    <xf numFmtId="0" fontId="0" fillId="2" borderId="0" xfId="0" applyFont="1" applyFill="1" applyAlignment="1">
      <alignment horizontal="left" vertical="center"/>
    </xf>
    <xf numFmtId="0" fontId="10" fillId="2" borderId="0" xfId="0" applyFont="1" applyFill="1" applyAlignment="1">
      <alignment vertical="center"/>
    </xf>
    <xf numFmtId="0" fontId="3" fillId="2" borderId="3" xfId="0" applyFont="1" applyFill="1" applyBorder="1" applyAlignment="1">
      <alignment horizontal="left" vertical="center"/>
    </xf>
    <xf numFmtId="1" fontId="3" fillId="2" borderId="0" xfId="0" applyNumberFormat="1" applyFont="1" applyFill="1" applyBorder="1" applyAlignment="1">
      <alignment horizontal="right" vertical="center"/>
    </xf>
    <xf numFmtId="0" fontId="0" fillId="0" borderId="0" xfId="0" applyBorder="1"/>
    <xf numFmtId="0" fontId="3" fillId="0" borderId="0" xfId="0" applyFont="1" applyBorder="1"/>
    <xf numFmtId="0" fontId="2" fillId="0" borderId="18" xfId="0" applyFont="1" applyFill="1" applyBorder="1" applyAlignment="1">
      <alignment vertical="top" wrapText="1"/>
    </xf>
    <xf numFmtId="0" fontId="2" fillId="0" borderId="20" xfId="0" applyFont="1" applyFill="1" applyBorder="1" applyAlignment="1">
      <alignment vertical="top" wrapText="1"/>
    </xf>
    <xf numFmtId="0" fontId="2" fillId="0" borderId="18" xfId="0" applyFont="1" applyFill="1" applyBorder="1" applyAlignment="1">
      <alignment vertical="top"/>
    </xf>
    <xf numFmtId="0" fontId="2" fillId="2" borderId="0" xfId="0" quotePrefix="1" applyFont="1" applyFill="1" applyBorder="1" applyAlignment="1">
      <alignment vertical="top"/>
    </xf>
    <xf numFmtId="0" fontId="0" fillId="0" borderId="0" xfId="0" applyAlignment="1">
      <alignment horizontal="left" vertical="top"/>
    </xf>
    <xf numFmtId="0" fontId="15" fillId="2" borderId="0" xfId="0" applyFont="1" applyFill="1" applyBorder="1" applyAlignment="1">
      <alignment vertical="top" wrapText="1"/>
    </xf>
    <xf numFmtId="0" fontId="3" fillId="2" borderId="0" xfId="0" applyFont="1" applyFill="1" applyBorder="1" applyAlignment="1">
      <alignment vertical="top"/>
    </xf>
    <xf numFmtId="0" fontId="0" fillId="0" borderId="16" xfId="0" applyFill="1" applyBorder="1"/>
    <xf numFmtId="0" fontId="2" fillId="0" borderId="2" xfId="0" applyFont="1" applyBorder="1" applyAlignment="1">
      <alignment horizontal="center" vertical="center"/>
    </xf>
    <xf numFmtId="0" fontId="3" fillId="2" borderId="16" xfId="1" applyFont="1" applyFill="1" applyBorder="1" applyAlignment="1">
      <alignment vertical="top" wrapText="1"/>
    </xf>
    <xf numFmtId="0" fontId="2" fillId="0" borderId="2" xfId="0" applyFont="1" applyBorder="1" applyAlignment="1">
      <alignment vertical="top"/>
    </xf>
    <xf numFmtId="0" fontId="2" fillId="0" borderId="2" xfId="0" applyFont="1" applyBorder="1" applyAlignment="1">
      <alignment horizontal="center" vertical="center" wrapText="1"/>
    </xf>
    <xf numFmtId="0" fontId="14" fillId="2" borderId="0" xfId="4" applyFont="1" applyFill="1" applyAlignment="1">
      <alignment vertical="top" wrapText="1"/>
    </xf>
    <xf numFmtId="0" fontId="14" fillId="2" borderId="2" xfId="4" applyFont="1" applyFill="1" applyBorder="1"/>
    <xf numFmtId="0" fontId="14" fillId="2" borderId="2" xfId="4" quotePrefix="1" applyFont="1" applyFill="1" applyBorder="1"/>
    <xf numFmtId="0" fontId="1" fillId="2" borderId="0" xfId="4" applyFont="1" applyFill="1"/>
    <xf numFmtId="0" fontId="2" fillId="0" borderId="5" xfId="0" applyFont="1" applyBorder="1" applyAlignment="1">
      <alignment horizontal="center" vertical="center" wrapText="1"/>
    </xf>
    <xf numFmtId="164" fontId="6" fillId="2" borderId="0" xfId="0" applyNumberFormat="1" applyFont="1" applyFill="1" applyBorder="1" applyAlignment="1">
      <alignment horizontal="left" vertical="center" wrapText="1"/>
    </xf>
    <xf numFmtId="164" fontId="0" fillId="2" borderId="0" xfId="0" applyNumberFormat="1" applyFill="1"/>
    <xf numFmtId="1" fontId="2" fillId="2" borderId="28" xfId="0" applyNumberFormat="1" applyFont="1" applyFill="1" applyBorder="1"/>
    <xf numFmtId="1" fontId="2" fillId="2" borderId="1" xfId="0" applyNumberFormat="1" applyFont="1" applyFill="1" applyBorder="1"/>
    <xf numFmtId="1" fontId="6" fillId="2" borderId="1" xfId="0" applyNumberFormat="1" applyFont="1" applyFill="1" applyBorder="1" applyAlignment="1"/>
    <xf numFmtId="1" fontId="2" fillId="2" borderId="1" xfId="0" applyNumberFormat="1" applyFont="1" applyFill="1" applyBorder="1" applyAlignment="1"/>
    <xf numFmtId="1" fontId="14" fillId="2" borderId="2" xfId="0" applyNumberFormat="1" applyFont="1" applyFill="1" applyBorder="1"/>
    <xf numFmtId="1" fontId="2" fillId="2" borderId="2" xfId="0" applyNumberFormat="1" applyFont="1" applyFill="1" applyBorder="1"/>
    <xf numFmtId="1" fontId="2" fillId="0" borderId="2" xfId="0" applyNumberFormat="1" applyFont="1" applyFill="1" applyBorder="1"/>
    <xf numFmtId="1" fontId="2" fillId="0" borderId="2" xfId="0" applyNumberFormat="1" applyFont="1" applyBorder="1"/>
    <xf numFmtId="1" fontId="3" fillId="0" borderId="2" xfId="0" applyNumberFormat="1" applyFont="1" applyBorder="1"/>
    <xf numFmtId="1" fontId="2" fillId="2" borderId="2" xfId="0" applyNumberFormat="1" applyFont="1" applyFill="1" applyBorder="1" applyAlignment="1">
      <alignment horizontal="right" vertical="center"/>
    </xf>
    <xf numFmtId="1" fontId="2" fillId="2" borderId="1" xfId="0" applyNumberFormat="1" applyFont="1" applyFill="1" applyBorder="1" applyAlignment="1">
      <alignment horizontal="right" vertical="center"/>
    </xf>
    <xf numFmtId="1" fontId="2" fillId="2" borderId="1" xfId="0" applyNumberFormat="1" applyFont="1" applyFill="1" applyBorder="1" applyAlignment="1">
      <alignment vertical="center" wrapText="1"/>
    </xf>
    <xf numFmtId="1" fontId="2" fillId="2" borderId="4" xfId="0" applyNumberFormat="1" applyFont="1" applyFill="1" applyBorder="1" applyAlignment="1">
      <alignment vertical="center" wrapText="1"/>
    </xf>
    <xf numFmtId="1" fontId="2" fillId="2" borderId="5" xfId="0" applyNumberFormat="1" applyFont="1" applyFill="1" applyBorder="1" applyAlignment="1">
      <alignment vertical="center" wrapText="1"/>
    </xf>
    <xf numFmtId="1" fontId="2" fillId="2" borderId="1" xfId="0" applyNumberFormat="1" applyFont="1" applyFill="1" applyBorder="1" applyAlignment="1">
      <alignment horizontal="right" vertical="center" wrapText="1"/>
    </xf>
    <xf numFmtId="1" fontId="6" fillId="2" borderId="4" xfId="0" applyNumberFormat="1" applyFont="1" applyFill="1" applyBorder="1" applyAlignment="1">
      <alignment horizontal="right" vertical="center" wrapText="1"/>
    </xf>
    <xf numFmtId="1" fontId="2" fillId="2" borderId="4" xfId="0" applyNumberFormat="1" applyFont="1" applyFill="1" applyBorder="1" applyAlignment="1">
      <alignment horizontal="right" vertical="center" wrapText="1"/>
    </xf>
    <xf numFmtId="1" fontId="2" fillId="2" borderId="5" xfId="0" applyNumberFormat="1" applyFont="1" applyFill="1" applyBorder="1" applyAlignment="1">
      <alignment horizontal="right" vertical="center" wrapText="1"/>
    </xf>
    <xf numFmtId="1" fontId="2" fillId="0" borderId="2" xfId="0" applyNumberFormat="1" applyFont="1" applyFill="1" applyBorder="1" applyAlignment="1">
      <alignment horizontal="right" vertical="center" wrapText="1"/>
    </xf>
    <xf numFmtId="1" fontId="14" fillId="2" borderId="2" xfId="4" applyNumberFormat="1" applyFont="1" applyFill="1" applyBorder="1" applyAlignment="1">
      <alignment horizontal="right" vertical="center"/>
    </xf>
    <xf numFmtId="1" fontId="14" fillId="2" borderId="0" xfId="4" applyNumberFormat="1" applyFont="1" applyFill="1" applyBorder="1" applyAlignment="1">
      <alignment horizontal="right" vertical="center"/>
    </xf>
    <xf numFmtId="1" fontId="3" fillId="2" borderId="2" xfId="0" applyNumberFormat="1" applyFont="1" applyFill="1" applyBorder="1" applyAlignment="1">
      <alignment vertical="center"/>
    </xf>
    <xf numFmtId="1" fontId="2" fillId="2" borderId="1" xfId="0" applyNumberFormat="1" applyFont="1" applyFill="1" applyBorder="1" applyAlignment="1">
      <alignment vertical="center"/>
    </xf>
    <xf numFmtId="1" fontId="6" fillId="0" borderId="5" xfId="0" applyNumberFormat="1" applyFont="1" applyFill="1" applyBorder="1" applyAlignment="1">
      <alignment vertical="center"/>
    </xf>
    <xf numFmtId="1" fontId="2" fillId="2" borderId="5" xfId="0" applyNumberFormat="1" applyFont="1" applyFill="1" applyBorder="1" applyAlignment="1">
      <alignment vertical="center"/>
    </xf>
    <xf numFmtId="1" fontId="2" fillId="2" borderId="2" xfId="0" applyNumberFormat="1" applyFont="1" applyFill="1" applyBorder="1" applyAlignment="1">
      <alignment vertical="center"/>
    </xf>
    <xf numFmtId="1" fontId="3" fillId="2" borderId="5" xfId="0" applyNumberFormat="1" applyFont="1" applyFill="1" applyBorder="1" applyAlignment="1">
      <alignment vertical="center"/>
    </xf>
    <xf numFmtId="1" fontId="2" fillId="2" borderId="2" xfId="0" quotePrefix="1" applyNumberFormat="1" applyFont="1" applyFill="1" applyBorder="1" applyAlignment="1">
      <alignment vertical="center"/>
    </xf>
    <xf numFmtId="1" fontId="2" fillId="2" borderId="2" xfId="0" quotePrefix="1" applyNumberFormat="1" applyFont="1" applyFill="1" applyBorder="1" applyAlignment="1">
      <alignment vertical="center" wrapText="1"/>
    </xf>
    <xf numFmtId="1" fontId="14" fillId="2" borderId="2" xfId="4" applyNumberFormat="1" applyFont="1" applyFill="1" applyBorder="1"/>
    <xf numFmtId="0" fontId="6"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left"/>
    </xf>
    <xf numFmtId="1" fontId="6" fillId="0" borderId="2" xfId="0" applyNumberFormat="1" applyFont="1" applyFill="1" applyBorder="1"/>
    <xf numFmtId="1" fontId="6" fillId="2" borderId="2" xfId="0" applyNumberFormat="1" applyFont="1" applyFill="1" applyBorder="1"/>
    <xf numFmtId="0" fontId="30" fillId="2" borderId="2" xfId="2" applyFont="1" applyFill="1" applyBorder="1" applyAlignment="1">
      <alignment horizontal="right" vertical="center" wrapText="1"/>
    </xf>
    <xf numFmtId="0" fontId="3" fillId="2" borderId="0" xfId="0" applyFont="1" applyFill="1" applyBorder="1"/>
    <xf numFmtId="0" fontId="24" fillId="2" borderId="0" xfId="0" applyFont="1" applyFill="1" applyBorder="1"/>
    <xf numFmtId="0" fontId="6" fillId="2" borderId="16" xfId="0" applyFont="1" applyFill="1" applyBorder="1" applyAlignment="1">
      <alignment horizontal="left" vertical="center"/>
    </xf>
    <xf numFmtId="0" fontId="2" fillId="2" borderId="0" xfId="2" quotePrefix="1" applyFont="1" applyFill="1" applyAlignment="1">
      <alignment horizontal="left" vertical="top" wrapText="1"/>
    </xf>
    <xf numFmtId="0" fontId="3" fillId="2" borderId="15" xfId="1" applyFont="1" applyFill="1" applyBorder="1" applyAlignment="1">
      <alignment vertical="top" wrapText="1"/>
    </xf>
    <xf numFmtId="0" fontId="2" fillId="2" borderId="3" xfId="0" applyFont="1" applyFill="1" applyBorder="1"/>
    <xf numFmtId="0" fontId="2" fillId="0" borderId="6" xfId="0" applyFont="1" applyFill="1" applyBorder="1"/>
    <xf numFmtId="1" fontId="2" fillId="0" borderId="6" xfId="0" applyNumberFormat="1" applyFont="1" applyFill="1" applyBorder="1"/>
    <xf numFmtId="0" fontId="2" fillId="0" borderId="13" xfId="0" applyFont="1" applyFill="1" applyBorder="1"/>
    <xf numFmtId="1" fontId="2" fillId="0" borderId="29" xfId="0" applyNumberFormat="1" applyFont="1" applyFill="1" applyBorder="1"/>
    <xf numFmtId="1" fontId="3" fillId="0" borderId="10" xfId="0" applyNumberFormat="1" applyFont="1" applyFill="1" applyBorder="1"/>
    <xf numFmtId="0" fontId="2" fillId="0" borderId="7" xfId="0" applyFont="1" applyFill="1" applyBorder="1"/>
    <xf numFmtId="0" fontId="3" fillId="2" borderId="12" xfId="0" applyFont="1" applyFill="1" applyBorder="1" applyAlignment="1">
      <alignment horizontal="left"/>
    </xf>
    <xf numFmtId="0" fontId="3" fillId="2" borderId="11" xfId="0" applyFont="1" applyFill="1" applyBorder="1" applyAlignment="1">
      <alignment horizontal="left"/>
    </xf>
    <xf numFmtId="1" fontId="2" fillId="0" borderId="11" xfId="0" applyNumberFormat="1" applyFont="1" applyFill="1" applyBorder="1" applyAlignment="1">
      <alignment horizontal="right" vertical="top"/>
    </xf>
    <xf numFmtId="0" fontId="2" fillId="0" borderId="12" xfId="0" applyFont="1" applyFill="1" applyBorder="1" applyAlignment="1">
      <alignment horizontal="left" vertical="top"/>
    </xf>
    <xf numFmtId="0" fontId="6" fillId="2" borderId="2" xfId="0" applyFont="1" applyFill="1" applyBorder="1" applyAlignment="1">
      <alignment horizontal="center" vertical="center" wrapText="1"/>
    </xf>
    <xf numFmtId="0" fontId="2" fillId="2" borderId="0" xfId="0" applyFont="1" applyFill="1" applyBorder="1" applyAlignment="1">
      <alignment horizontal="left" vertical="center"/>
    </xf>
    <xf numFmtId="0" fontId="3" fillId="2" borderId="0" xfId="1" applyFont="1" applyFill="1" applyBorder="1" applyAlignment="1">
      <alignment horizontal="left" vertical="center" wrapText="1"/>
    </xf>
    <xf numFmtId="0" fontId="29" fillId="2" borderId="0" xfId="0" applyFont="1" applyFill="1" applyBorder="1" applyAlignment="1">
      <alignment horizontal="left" vertical="top"/>
    </xf>
    <xf numFmtId="0" fontId="31" fillId="2" borderId="0" xfId="18" applyFont="1" applyFill="1" applyAlignment="1">
      <alignment horizontal="justify" vertical="center" wrapText="1"/>
    </xf>
    <xf numFmtId="0" fontId="8" fillId="2" borderId="0" xfId="0" applyFont="1" applyFill="1" applyBorder="1" applyAlignment="1">
      <alignment vertical="center"/>
    </xf>
    <xf numFmtId="0" fontId="8" fillId="2" borderId="0" xfId="0" applyFont="1" applyFill="1" applyAlignment="1">
      <alignment vertical="center"/>
    </xf>
    <xf numFmtId="0" fontId="31" fillId="0" borderId="16" xfId="18" applyFont="1" applyBorder="1"/>
    <xf numFmtId="0" fontId="31" fillId="0" borderId="17" xfId="18" applyFont="1" applyBorder="1"/>
    <xf numFmtId="0" fontId="31" fillId="0" borderId="18" xfId="18" applyFont="1" applyBorder="1"/>
    <xf numFmtId="0" fontId="31" fillId="0" borderId="0" xfId="18" applyFont="1" applyBorder="1"/>
    <xf numFmtId="0" fontId="31" fillId="0" borderId="19" xfId="18" applyFont="1" applyBorder="1"/>
    <xf numFmtId="0" fontId="0" fillId="0" borderId="0" xfId="0" applyFont="1"/>
    <xf numFmtId="0" fontId="8" fillId="0" borderId="0" xfId="0" applyFont="1"/>
    <xf numFmtId="0" fontId="0" fillId="2" borderId="0" xfId="0" applyFill="1" applyBorder="1"/>
    <xf numFmtId="0" fontId="0" fillId="2" borderId="0" xfId="0" applyFont="1" applyFill="1" applyBorder="1"/>
    <xf numFmtId="0" fontId="2" fillId="2" borderId="16" xfId="0" applyFont="1" applyFill="1" applyBorder="1" applyAlignment="1">
      <alignment horizontal="left" vertical="center"/>
    </xf>
    <xf numFmtId="0" fontId="0" fillId="0" borderId="16" xfId="0" applyFont="1" applyBorder="1"/>
    <xf numFmtId="0" fontId="3" fillId="2" borderId="0" xfId="1" applyFont="1" applyFill="1" applyBorder="1" applyAlignment="1">
      <alignment horizontal="left" vertical="center" wrapText="1"/>
    </xf>
    <xf numFmtId="0" fontId="29" fillId="2" borderId="0" xfId="0" applyFont="1" applyFill="1" applyBorder="1" applyAlignment="1">
      <alignment horizontal="left" vertical="top"/>
    </xf>
    <xf numFmtId="0" fontId="16" fillId="0" borderId="0" xfId="0" applyFont="1" applyFill="1" applyBorder="1" applyAlignment="1">
      <alignment vertical="center"/>
    </xf>
    <xf numFmtId="0" fontId="23" fillId="0" borderId="0" xfId="0" applyFont="1" applyFill="1" applyBorder="1" applyAlignment="1">
      <alignment vertical="center"/>
    </xf>
    <xf numFmtId="1" fontId="23" fillId="0" borderId="0" xfId="0" applyNumberFormat="1" applyFont="1" applyFill="1" applyBorder="1" applyAlignment="1">
      <alignment vertical="center"/>
    </xf>
    <xf numFmtId="0" fontId="2" fillId="0" borderId="0" xfId="0" applyFont="1" applyFill="1"/>
    <xf numFmtId="0" fontId="0" fillId="0" borderId="0" xfId="0" applyFill="1"/>
    <xf numFmtId="0" fontId="2" fillId="0" borderId="0" xfId="0" quotePrefix="1" applyFont="1" applyFill="1" applyBorder="1" applyAlignment="1">
      <alignment horizontal="left" vertical="center"/>
    </xf>
    <xf numFmtId="0" fontId="2" fillId="0" borderId="0" xfId="0" applyFont="1" applyFill="1" applyBorder="1"/>
    <xf numFmtId="0" fontId="14" fillId="0" borderId="0" xfId="4" applyFont="1" applyFill="1" applyAlignment="1">
      <alignment horizontal="left" vertical="top" wrapText="1"/>
    </xf>
    <xf numFmtId="0" fontId="6" fillId="2" borderId="0" xfId="0" applyFont="1" applyFill="1" applyBorder="1" applyAlignment="1">
      <alignment horizontal="left" vertical="center"/>
    </xf>
    <xf numFmtId="0" fontId="6" fillId="2" borderId="0" xfId="0" applyFont="1" applyFill="1" applyBorder="1" applyAlignment="1">
      <alignment horizontal="left" vertical="top"/>
    </xf>
    <xf numFmtId="0" fontId="15" fillId="2" borderId="0" xfId="4" applyFont="1" applyFill="1" applyAlignment="1">
      <alignment horizontal="left"/>
    </xf>
    <xf numFmtId="0" fontId="14" fillId="2" borderId="0" xfId="4" applyFont="1" applyFill="1" applyAlignment="1">
      <alignment horizontal="left" vertical="top" wrapText="1"/>
    </xf>
    <xf numFmtId="0" fontId="14" fillId="2" borderId="0" xfId="4" applyFont="1" applyFill="1" applyAlignment="1">
      <alignment horizontal="left"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0" xfId="0" quotePrefix="1" applyFont="1" applyFill="1" applyBorder="1" applyAlignment="1">
      <alignment horizontal="left" wrapText="1"/>
    </xf>
    <xf numFmtId="0" fontId="3" fillId="2" borderId="0" xfId="1" applyFont="1" applyFill="1" applyBorder="1" applyAlignment="1">
      <alignment horizontal="left" vertical="center" wrapText="1"/>
    </xf>
    <xf numFmtId="0" fontId="29" fillId="2" borderId="0" xfId="0" applyFont="1" applyFill="1" applyBorder="1" applyAlignment="1">
      <alignment horizontal="left" vertical="top"/>
    </xf>
    <xf numFmtId="0" fontId="2" fillId="0" borderId="1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3" xfId="0" applyFont="1" applyFill="1" applyBorder="1" applyAlignment="1">
      <alignment horizontal="left" vertical="top" wrapText="1"/>
    </xf>
    <xf numFmtId="0" fontId="3" fillId="2" borderId="7" xfId="0" applyFont="1" applyFill="1" applyBorder="1" applyAlignment="1">
      <alignment horizontal="left"/>
    </xf>
    <xf numFmtId="0" fontId="3" fillId="2" borderId="6" xfId="0" applyFont="1" applyFill="1" applyBorder="1" applyAlignment="1">
      <alignment horizontal="left"/>
    </xf>
    <xf numFmtId="0" fontId="3" fillId="2" borderId="8" xfId="0" applyFont="1" applyFill="1" applyBorder="1" applyAlignment="1">
      <alignment horizontal="left"/>
    </xf>
    <xf numFmtId="1" fontId="3" fillId="0" borderId="11" xfId="0" applyNumberFormat="1" applyFont="1" applyFill="1" applyBorder="1" applyAlignment="1">
      <alignment horizontal="right"/>
    </xf>
    <xf numFmtId="1" fontId="3" fillId="0" borderId="10" xfId="0" applyNumberFormat="1" applyFont="1" applyFill="1" applyBorder="1" applyAlignment="1">
      <alignment horizontal="right"/>
    </xf>
    <xf numFmtId="1" fontId="3" fillId="0" borderId="14" xfId="0" applyNumberFormat="1" applyFont="1" applyFill="1" applyBorder="1" applyAlignment="1">
      <alignment horizontal="right"/>
    </xf>
    <xf numFmtId="1" fontId="2" fillId="0" borderId="11" xfId="0" applyNumberFormat="1" applyFont="1" applyFill="1" applyBorder="1" applyAlignment="1">
      <alignment horizontal="right" vertical="top"/>
    </xf>
    <xf numFmtId="1" fontId="2" fillId="0" borderId="10" xfId="0" applyNumberFormat="1" applyFont="1" applyFill="1" applyBorder="1" applyAlignment="1">
      <alignment horizontal="right" vertical="top"/>
    </xf>
    <xf numFmtId="1" fontId="2" fillId="0" borderId="14" xfId="0" applyNumberFormat="1" applyFont="1" applyFill="1" applyBorder="1" applyAlignment="1">
      <alignment horizontal="right" vertical="top"/>
    </xf>
    <xf numFmtId="0" fontId="15" fillId="2" borderId="29" xfId="0" applyFont="1" applyFill="1" applyBorder="1" applyAlignment="1">
      <alignment horizontal="left" vertical="top" wrapText="1"/>
    </xf>
    <xf numFmtId="0" fontId="2" fillId="2" borderId="9" xfId="0" applyFont="1" applyFill="1" applyBorder="1" applyAlignment="1">
      <alignment horizontal="left" vertical="top" wrapText="1"/>
    </xf>
    <xf numFmtId="0" fontId="29" fillId="2" borderId="0" xfId="0" applyFont="1" applyFill="1" applyAlignment="1">
      <alignment horizontal="left" vertical="top" wrapText="1"/>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164" fontId="2" fillId="0" borderId="8"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0" fontId="14" fillId="0" borderId="0" xfId="4" applyFont="1" applyFill="1" applyAlignment="1">
      <alignment horizontal="lef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 fontId="2" fillId="0" borderId="2" xfId="0" applyNumberFormat="1" applyFont="1" applyFill="1" applyBorder="1" applyAlignment="1">
      <alignment horizontal="left" vertical="center"/>
    </xf>
    <xf numFmtId="0" fontId="2" fillId="2" borderId="24" xfId="0" applyFont="1" applyFill="1" applyBorder="1" applyAlignment="1">
      <alignment horizontal="left" vertical="top"/>
    </xf>
    <xf numFmtId="0" fontId="2" fillId="2" borderId="18" xfId="0" applyFont="1" applyFill="1" applyBorder="1" applyAlignment="1">
      <alignment horizontal="left" vertical="top"/>
    </xf>
    <xf numFmtId="0" fontId="3" fillId="0" borderId="27" xfId="1" applyFont="1" applyFill="1" applyBorder="1" applyAlignment="1">
      <alignment horizontal="left" vertical="top" wrapText="1"/>
    </xf>
    <xf numFmtId="0" fontId="3" fillId="0" borderId="0" xfId="1" applyFont="1" applyFill="1" applyBorder="1" applyAlignment="1">
      <alignment horizontal="left" vertical="top" wrapText="1"/>
    </xf>
    <xf numFmtId="0" fontId="2" fillId="0" borderId="24"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2" borderId="24"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0" xfId="0" applyFont="1" applyFill="1" applyBorder="1" applyAlignment="1">
      <alignment horizontal="left" vertical="center"/>
    </xf>
    <xf numFmtId="0" fontId="3" fillId="2" borderId="0" xfId="0" applyFont="1" applyFill="1" applyBorder="1" applyAlignment="1">
      <alignment horizontal="left" vertical="top" wrapText="1"/>
    </xf>
    <xf numFmtId="0" fontId="2" fillId="0" borderId="2" xfId="0" applyFont="1" applyBorder="1" applyAlignment="1">
      <alignment horizontal="center" wrapText="1"/>
    </xf>
    <xf numFmtId="0" fontId="6" fillId="0" borderId="0" xfId="0" applyFont="1" applyBorder="1" applyAlignment="1">
      <alignment horizontal="left" vertical="top"/>
    </xf>
    <xf numFmtId="0" fontId="2" fillId="2" borderId="16" xfId="0" applyFont="1" applyFill="1" applyBorder="1" applyAlignment="1">
      <alignment horizontal="left" vertical="center"/>
    </xf>
    <xf numFmtId="0" fontId="2" fillId="0" borderId="2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7" xfId="0" applyFont="1" applyFill="1" applyBorder="1" applyAlignment="1">
      <alignment horizontal="left" vertical="top"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6" fillId="0" borderId="13" xfId="0" applyFont="1" applyFill="1" applyBorder="1" applyAlignment="1">
      <alignment horizontal="right" vertical="center"/>
    </xf>
    <xf numFmtId="0" fontId="6" fillId="0" borderId="29" xfId="0" applyFont="1" applyFill="1" applyBorder="1" applyAlignment="1">
      <alignment horizontal="right" vertical="center"/>
    </xf>
    <xf numFmtId="0" fontId="2" fillId="2" borderId="0" xfId="0" quotePrefix="1" applyFont="1" applyFill="1" applyBorder="1" applyAlignment="1">
      <alignment horizontal="left" vertical="top" wrapText="1"/>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3" fillId="0" borderId="0" xfId="0" applyFont="1" applyBorder="1" applyAlignment="1">
      <alignment horizontal="center" vertical="top"/>
    </xf>
    <xf numFmtId="0" fontId="3" fillId="0" borderId="2" xfId="0" applyFont="1" applyBorder="1" applyAlignment="1">
      <alignment horizontal="center" vertical="top"/>
    </xf>
    <xf numFmtId="0" fontId="2" fillId="0" borderId="0" xfId="0" applyFont="1" applyBorder="1" applyAlignment="1">
      <alignment horizontal="left" vertical="top" wrapText="1"/>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30" xfId="1" applyFont="1" applyFill="1" applyBorder="1" applyAlignment="1">
      <alignment horizontal="left" vertical="top" wrapText="1"/>
    </xf>
    <xf numFmtId="0" fontId="3" fillId="2" borderId="31" xfId="1" applyFont="1" applyFill="1" applyBorder="1" applyAlignment="1">
      <alignment horizontal="left" vertical="top" wrapText="1"/>
    </xf>
    <xf numFmtId="0" fontId="3" fillId="2" borderId="19" xfId="1" applyFont="1" applyFill="1" applyBorder="1" applyAlignment="1">
      <alignment horizontal="left" vertical="top" wrapText="1"/>
    </xf>
    <xf numFmtId="0" fontId="3" fillId="2" borderId="21" xfId="1" applyFont="1" applyFill="1" applyBorder="1" applyAlignment="1">
      <alignment horizontal="left" vertical="top" wrapText="1"/>
    </xf>
    <xf numFmtId="0" fontId="6" fillId="2" borderId="16" xfId="0" applyFont="1" applyFill="1" applyBorder="1" applyAlignment="1">
      <alignment horizontal="left" vertical="center"/>
    </xf>
    <xf numFmtId="0" fontId="19" fillId="2" borderId="1" xfId="2" applyFont="1" applyFill="1" applyBorder="1" applyAlignment="1">
      <alignment horizontal="left" vertical="center" wrapText="1"/>
    </xf>
    <xf numFmtId="0" fontId="19" fillId="2" borderId="5" xfId="2" applyFont="1" applyFill="1" applyBorder="1" applyAlignment="1">
      <alignment horizontal="left" vertical="center" wrapText="1"/>
    </xf>
    <xf numFmtId="0" fontId="2" fillId="2" borderId="0" xfId="2" quotePrefix="1" applyFont="1" applyFill="1" applyAlignment="1">
      <alignment horizontal="left" vertical="top" wrapText="1"/>
    </xf>
    <xf numFmtId="0" fontId="2" fillId="2" borderId="23" xfId="2" quotePrefix="1" applyFont="1" applyFill="1" applyBorder="1" applyAlignment="1">
      <alignment horizontal="left" vertical="top" wrapText="1"/>
    </xf>
    <xf numFmtId="0" fontId="2" fillId="0" borderId="24" xfId="0" applyFont="1" applyFill="1" applyBorder="1" applyAlignment="1">
      <alignment vertical="top" wrapText="1"/>
    </xf>
    <xf numFmtId="0" fontId="2" fillId="0" borderId="18" xfId="0" applyFont="1" applyFill="1" applyBorder="1" applyAlignment="1">
      <alignment vertical="top" wrapText="1"/>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0" xfId="0" applyFont="1" applyFill="1" applyBorder="1" applyAlignment="1">
      <alignment horizontal="left" vertical="center"/>
    </xf>
    <xf numFmtId="0" fontId="31" fillId="0" borderId="0" xfId="18" applyFont="1" applyBorder="1" applyAlignment="1">
      <alignment horizontal="left"/>
    </xf>
  </cellXfs>
  <cellStyles count="19">
    <cellStyle name="Lien hypertexte" xfId="18" builtinId="8"/>
    <cellStyle name="ML Normal" xfId="11"/>
    <cellStyle name="Normal" xfId="0" builtinId="0"/>
    <cellStyle name="Normal 2" xfId="1"/>
    <cellStyle name="Normal 2 2" xfId="2"/>
    <cellStyle name="Normal 3" xfId="3"/>
    <cellStyle name="Normal 3 2" xfId="4"/>
    <cellStyle name="Normal 3 3" xfId="12"/>
    <cellStyle name="Normal 4" xfId="5"/>
    <cellStyle name="Normal 4 2" xfId="13"/>
    <cellStyle name="Normal 5" xfId="6"/>
    <cellStyle name="Normal 5 2" xfId="14"/>
    <cellStyle name="Normal 6" xfId="7"/>
    <cellStyle name="Normal 6 2" xfId="15"/>
    <cellStyle name="Normal 7" xfId="8"/>
    <cellStyle name="Normal 7 2" xfId="16"/>
    <cellStyle name="Normal 8" xfId="9"/>
    <cellStyle name="Normal 8 2" xfId="17"/>
    <cellStyle name="Pourcentag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1'!$B$24</c:f>
              <c:strCache>
                <c:ptCount val="1"/>
                <c:pt idx="0">
                  <c:v>2022-2023</c:v>
                </c:pt>
              </c:strCache>
            </c:strRef>
          </c:tx>
          <c:spPr>
            <a:solidFill>
              <a:schemeClr val="accent6">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1'!$A$25:$A$27</c:f>
              <c:strCache>
                <c:ptCount val="3"/>
                <c:pt idx="0">
                  <c:v>Absence d'incident</c:v>
                </c:pt>
                <c:pt idx="1">
                  <c:v>1 incident </c:v>
                </c:pt>
                <c:pt idx="2">
                  <c:v>2 incidents et plus </c:v>
                </c:pt>
              </c:strCache>
            </c:strRef>
          </c:cat>
          <c:val>
            <c:numRef>
              <c:f>'Figure 1'!$B$25:$B$27</c:f>
              <c:numCache>
                <c:formatCode>0</c:formatCode>
                <c:ptCount val="3"/>
                <c:pt idx="0">
                  <c:v>84.2</c:v>
                </c:pt>
                <c:pt idx="1">
                  <c:v>9</c:v>
                </c:pt>
                <c:pt idx="2">
                  <c:v>6.8</c:v>
                </c:pt>
              </c:numCache>
            </c:numRef>
          </c:val>
          <c:extLst>
            <c:ext xmlns:c16="http://schemas.microsoft.com/office/drawing/2014/chart" uri="{C3380CC4-5D6E-409C-BE32-E72D297353CC}">
              <c16:uniqueId val="{00000000-A895-4E7E-A8EE-3846EC968B6A}"/>
            </c:ext>
          </c:extLst>
        </c:ser>
        <c:dLbls>
          <c:showLegendKey val="0"/>
          <c:showVal val="0"/>
          <c:showCatName val="0"/>
          <c:showSerName val="0"/>
          <c:showPercent val="0"/>
          <c:showBubbleSize val="0"/>
        </c:dLbls>
        <c:gapWidth val="219"/>
        <c:overlap val="-27"/>
        <c:axId val="526476128"/>
        <c:axId val="526470224"/>
      </c:barChart>
      <c:catAx>
        <c:axId val="52647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470224"/>
        <c:crosses val="autoZero"/>
        <c:auto val="1"/>
        <c:lblAlgn val="ctr"/>
        <c:lblOffset val="100"/>
        <c:noMultiLvlLbl val="0"/>
      </c:catAx>
      <c:valAx>
        <c:axId val="526470224"/>
        <c:scaling>
          <c:orientation val="minMax"/>
          <c:max val="100"/>
        </c:scaling>
        <c:delete val="0"/>
        <c:axPos val="l"/>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476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2'!$B$33</c:f>
              <c:strCache>
                <c:ptCount val="1"/>
                <c:pt idx="0">
                  <c:v>0 incident</c:v>
                </c:pt>
              </c:strCache>
            </c:strRef>
          </c:tx>
          <c:spPr>
            <a:solidFill>
              <a:schemeClr val="accent6">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2'!$A$34:$A$40</c:f>
              <c:strCache>
                <c:ptCount val="7"/>
                <c:pt idx="0">
                  <c:v>Ensemble </c:v>
                </c:pt>
                <c:pt idx="1">
                  <c:v>Collèges</c:v>
                </c:pt>
                <c:pt idx="2">
                  <c:v>LEGT et LPO</c:v>
                </c:pt>
                <c:pt idx="3">
                  <c:v>LP</c:v>
                </c:pt>
                <c:pt idx="5">
                  <c:v>Favorisé *</c:v>
                </c:pt>
                <c:pt idx="6">
                  <c:v>Défavorisé *</c:v>
                </c:pt>
              </c:strCache>
            </c:strRef>
          </c:cat>
          <c:val>
            <c:numRef>
              <c:f>'Figure 2'!$B$34:$B$40</c:f>
              <c:numCache>
                <c:formatCode>0</c:formatCode>
                <c:ptCount val="7"/>
                <c:pt idx="0">
                  <c:v>51.9</c:v>
                </c:pt>
                <c:pt idx="1">
                  <c:v>49.2</c:v>
                </c:pt>
                <c:pt idx="2">
                  <c:v>60.4</c:v>
                </c:pt>
                <c:pt idx="3">
                  <c:v>49</c:v>
                </c:pt>
                <c:pt idx="5">
                  <c:v>74</c:v>
                </c:pt>
                <c:pt idx="6">
                  <c:v>24.5</c:v>
                </c:pt>
              </c:numCache>
            </c:numRef>
          </c:val>
          <c:extLst>
            <c:ext xmlns:c16="http://schemas.microsoft.com/office/drawing/2014/chart" uri="{C3380CC4-5D6E-409C-BE32-E72D297353CC}">
              <c16:uniqueId val="{00000000-E049-4DC9-BFBB-EDC0C636A40F}"/>
            </c:ext>
          </c:extLst>
        </c:ser>
        <c:ser>
          <c:idx val="1"/>
          <c:order val="1"/>
          <c:tx>
            <c:strRef>
              <c:f>'Figure 2'!$C$33</c:f>
              <c:strCache>
                <c:ptCount val="1"/>
                <c:pt idx="0">
                  <c:v>10 et plus  </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2'!$A$34:$A$40</c:f>
              <c:strCache>
                <c:ptCount val="7"/>
                <c:pt idx="0">
                  <c:v>Ensemble </c:v>
                </c:pt>
                <c:pt idx="1">
                  <c:v>Collèges</c:v>
                </c:pt>
                <c:pt idx="2">
                  <c:v>LEGT et LPO</c:v>
                </c:pt>
                <c:pt idx="3">
                  <c:v>LP</c:v>
                </c:pt>
                <c:pt idx="5">
                  <c:v>Favorisé *</c:v>
                </c:pt>
                <c:pt idx="6">
                  <c:v>Défavorisé *</c:v>
                </c:pt>
              </c:strCache>
            </c:strRef>
          </c:cat>
          <c:val>
            <c:numRef>
              <c:f>'Figure 2'!$C$34:$C$40</c:f>
              <c:numCache>
                <c:formatCode>0</c:formatCode>
                <c:ptCount val="7"/>
                <c:pt idx="0">
                  <c:v>7.1</c:v>
                </c:pt>
                <c:pt idx="1">
                  <c:v>7.7</c:v>
                </c:pt>
                <c:pt idx="2">
                  <c:v>4.9000000000000004</c:v>
                </c:pt>
                <c:pt idx="3">
                  <c:v>8.4</c:v>
                </c:pt>
                <c:pt idx="5">
                  <c:v>0</c:v>
                </c:pt>
                <c:pt idx="6">
                  <c:v>19</c:v>
                </c:pt>
              </c:numCache>
            </c:numRef>
          </c:val>
          <c:extLst>
            <c:ext xmlns:c16="http://schemas.microsoft.com/office/drawing/2014/chart" uri="{C3380CC4-5D6E-409C-BE32-E72D297353CC}">
              <c16:uniqueId val="{00000001-E049-4DC9-BFBB-EDC0C636A40F}"/>
            </c:ext>
          </c:extLst>
        </c:ser>
        <c:dLbls>
          <c:showLegendKey val="0"/>
          <c:showVal val="0"/>
          <c:showCatName val="0"/>
          <c:showSerName val="0"/>
          <c:showPercent val="0"/>
          <c:showBubbleSize val="0"/>
        </c:dLbls>
        <c:gapWidth val="75"/>
        <c:axId val="544587152"/>
        <c:axId val="544579936"/>
      </c:barChart>
      <c:catAx>
        <c:axId val="54458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579936"/>
        <c:crosses val="autoZero"/>
        <c:auto val="1"/>
        <c:lblAlgn val="ctr"/>
        <c:lblOffset val="100"/>
        <c:noMultiLvlLbl val="0"/>
      </c:catAx>
      <c:valAx>
        <c:axId val="544579936"/>
        <c:scaling>
          <c:orientation val="minMax"/>
          <c:max val="100"/>
        </c:scaling>
        <c:delete val="0"/>
        <c:axPos val="l"/>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587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5'!$B$42</c:f>
              <c:strCache>
                <c:ptCount val="1"/>
                <c:pt idx="0">
                  <c:v>Violences verbales</c:v>
                </c:pt>
              </c:strCache>
            </c:strRef>
          </c:tx>
          <c:spPr>
            <a:solidFill>
              <a:schemeClr val="tx2">
                <a:lumMod val="60000"/>
                <a:lumOff val="4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5'!$C$42:$D$42</c:f>
              <c:numCache>
                <c:formatCode>0</c:formatCode>
                <c:ptCount val="2"/>
                <c:pt idx="0">
                  <c:v>53.6</c:v>
                </c:pt>
                <c:pt idx="1">
                  <c:v>75.823259743688254</c:v>
                </c:pt>
              </c:numCache>
            </c:numRef>
          </c:val>
          <c:extLst>
            <c:ext xmlns:c16="http://schemas.microsoft.com/office/drawing/2014/chart" uri="{C3380CC4-5D6E-409C-BE32-E72D297353CC}">
              <c16:uniqueId val="{00000000-84EE-46CB-B084-6836F0CA1464}"/>
            </c:ext>
          </c:extLst>
        </c:ser>
        <c:ser>
          <c:idx val="1"/>
          <c:order val="1"/>
          <c:tx>
            <c:strRef>
              <c:f>'Figure 5'!$B$43</c:f>
              <c:strCache>
                <c:ptCount val="1"/>
                <c:pt idx="0">
                  <c:v>Violences physiques </c:v>
                </c:pt>
              </c:strCache>
            </c:strRef>
          </c:tx>
          <c:spPr>
            <a:solidFill>
              <a:schemeClr val="tx2">
                <a:lumMod val="40000"/>
                <a:lumOff val="6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5'!$C$43:$D$43</c:f>
              <c:numCache>
                <c:formatCode>0</c:formatCode>
                <c:ptCount val="2"/>
                <c:pt idx="0">
                  <c:v>40.5</c:v>
                </c:pt>
                <c:pt idx="1">
                  <c:v>10.97408421655769</c:v>
                </c:pt>
              </c:numCache>
            </c:numRef>
          </c:val>
          <c:extLst>
            <c:ext xmlns:c16="http://schemas.microsoft.com/office/drawing/2014/chart" uri="{C3380CC4-5D6E-409C-BE32-E72D297353CC}">
              <c16:uniqueId val="{00000001-84EE-46CB-B084-6836F0CA1464}"/>
            </c:ext>
          </c:extLst>
        </c:ser>
        <c:ser>
          <c:idx val="2"/>
          <c:order val="2"/>
          <c:tx>
            <c:strRef>
              <c:f>'Figure 5'!$B$44</c:f>
              <c:strCache>
                <c:ptCount val="1"/>
                <c:pt idx="0">
                  <c:v>Autres atteintes aux personnes *</c:v>
                </c:pt>
              </c:strCache>
            </c:strRef>
          </c:tx>
          <c:spPr>
            <a:solidFill>
              <a:schemeClr val="accent5">
                <a:lumMod val="20000"/>
                <a:lumOff val="80000"/>
              </a:schemeClr>
            </a:solidFill>
            <a:ln>
              <a:noFill/>
            </a:ln>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5'!$C$44:$D$44</c:f>
              <c:numCache>
                <c:formatCode>0</c:formatCode>
                <c:ptCount val="2"/>
                <c:pt idx="0">
                  <c:v>2</c:v>
                </c:pt>
                <c:pt idx="1">
                  <c:v>3.8</c:v>
                </c:pt>
              </c:numCache>
            </c:numRef>
          </c:val>
          <c:extLst>
            <c:ext xmlns:c16="http://schemas.microsoft.com/office/drawing/2014/chart" uri="{C3380CC4-5D6E-409C-BE32-E72D297353CC}">
              <c16:uniqueId val="{00000002-84EE-46CB-B084-6836F0CA1464}"/>
            </c:ext>
          </c:extLst>
        </c:ser>
        <c:ser>
          <c:idx val="3"/>
          <c:order val="3"/>
          <c:tx>
            <c:strRef>
              <c:f>'Figure 5'!$B$45</c:f>
              <c:strCache>
                <c:ptCount val="1"/>
              </c:strCache>
            </c:strRef>
          </c:tx>
          <c:spPr>
            <a:solidFill>
              <a:schemeClr val="accent6"/>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5'!$C$41:$D$41</c:f>
              <c:strCache>
                <c:ptCount val="2"/>
                <c:pt idx="0">
                  <c:v>Écoles publiques </c:v>
                </c:pt>
                <c:pt idx="1">
                  <c:v>Collèges et lycées</c:v>
                </c:pt>
              </c:strCache>
            </c:strRef>
          </c:cat>
          <c:val>
            <c:numRef>
              <c:f>'Figure 5'!$C$45:$D$45</c:f>
              <c:numCache>
                <c:formatCode>0</c:formatCode>
                <c:ptCount val="2"/>
              </c:numCache>
            </c:numRef>
          </c:val>
          <c:extLst>
            <c:ext xmlns:c16="http://schemas.microsoft.com/office/drawing/2014/chart" uri="{C3380CC4-5D6E-409C-BE32-E72D297353CC}">
              <c16:uniqueId val="{00000003-84EE-46CB-B084-6836F0CA1464}"/>
            </c:ext>
          </c:extLst>
        </c:ser>
        <c:ser>
          <c:idx val="4"/>
          <c:order val="4"/>
          <c:tx>
            <c:strRef>
              <c:f>'Figure 5'!$B$46</c:f>
              <c:strCache>
                <c:ptCount val="1"/>
                <c:pt idx="0">
                  <c:v>Atteintes aux biens **</c:v>
                </c:pt>
              </c:strCache>
            </c:strRef>
          </c:tx>
          <c:spPr>
            <a:solidFill>
              <a:schemeClr val="accent6"/>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5'!$C$46:$D$46</c:f>
              <c:numCache>
                <c:formatCode>0</c:formatCode>
                <c:ptCount val="2"/>
                <c:pt idx="0">
                  <c:v>2</c:v>
                </c:pt>
                <c:pt idx="1">
                  <c:v>3.5</c:v>
                </c:pt>
              </c:numCache>
            </c:numRef>
          </c:val>
          <c:extLst>
            <c:ext xmlns:c16="http://schemas.microsoft.com/office/drawing/2014/chart" uri="{C3380CC4-5D6E-409C-BE32-E72D297353CC}">
              <c16:uniqueId val="{00000004-84EE-46CB-B084-6836F0CA1464}"/>
            </c:ext>
          </c:extLst>
        </c:ser>
        <c:ser>
          <c:idx val="5"/>
          <c:order val="5"/>
          <c:tx>
            <c:strRef>
              <c:f>'Figure 5'!$B$47</c:f>
              <c:strCache>
                <c:ptCount val="1"/>
              </c:strCache>
            </c:strRef>
          </c:tx>
          <c:spPr>
            <a:solidFill>
              <a:schemeClr val="accent3">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5'!$C$41:$D$41</c:f>
              <c:strCache>
                <c:ptCount val="2"/>
                <c:pt idx="0">
                  <c:v>Écoles publiques </c:v>
                </c:pt>
                <c:pt idx="1">
                  <c:v>Collèges et lycées</c:v>
                </c:pt>
              </c:strCache>
            </c:strRef>
          </c:cat>
          <c:val>
            <c:numRef>
              <c:f>'Figure 5'!$C$47:$D$47</c:f>
              <c:numCache>
                <c:formatCode>0</c:formatCode>
                <c:ptCount val="2"/>
              </c:numCache>
            </c:numRef>
          </c:val>
          <c:extLst>
            <c:ext xmlns:c16="http://schemas.microsoft.com/office/drawing/2014/chart" uri="{C3380CC4-5D6E-409C-BE32-E72D297353CC}">
              <c16:uniqueId val="{00000005-84EE-46CB-B084-6836F0CA1464}"/>
            </c:ext>
          </c:extLst>
        </c:ser>
        <c:ser>
          <c:idx val="6"/>
          <c:order val="6"/>
          <c:tx>
            <c:strRef>
              <c:f>'Figure 5'!$B$48</c:f>
              <c:strCache>
                <c:ptCount val="1"/>
                <c:pt idx="0">
                  <c:v>Atteinte à la laïcité</c:v>
                </c:pt>
              </c:strCache>
            </c:strRef>
          </c:tx>
          <c:spPr>
            <a:solidFill>
              <a:schemeClr val="accent3">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5'!$C$48:$D$48</c:f>
              <c:numCache>
                <c:formatCode>0</c:formatCode>
                <c:ptCount val="2"/>
                <c:pt idx="0">
                  <c:v>1.5</c:v>
                </c:pt>
                <c:pt idx="1">
                  <c:v>1</c:v>
                </c:pt>
              </c:numCache>
            </c:numRef>
          </c:val>
          <c:extLst>
            <c:ext xmlns:c16="http://schemas.microsoft.com/office/drawing/2014/chart" uri="{C3380CC4-5D6E-409C-BE32-E72D297353CC}">
              <c16:uniqueId val="{00000006-84EE-46CB-B084-6836F0CA1464}"/>
            </c:ext>
          </c:extLst>
        </c:ser>
        <c:ser>
          <c:idx val="7"/>
          <c:order val="7"/>
          <c:tx>
            <c:strRef>
              <c:f>'Figure 5'!$B$49</c:f>
              <c:strCache>
                <c:ptCount val="1"/>
                <c:pt idx="0">
                  <c:v>Autres atteintes ***</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5'!$C$41:$D$41</c:f>
              <c:strCache>
                <c:ptCount val="2"/>
                <c:pt idx="0">
                  <c:v>Écoles publiques </c:v>
                </c:pt>
                <c:pt idx="1">
                  <c:v>Collèges et lycées</c:v>
                </c:pt>
              </c:strCache>
            </c:strRef>
          </c:cat>
          <c:val>
            <c:numRef>
              <c:f>'Figure 5'!$C$49:$D$49</c:f>
              <c:numCache>
                <c:formatCode>0</c:formatCode>
                <c:ptCount val="2"/>
                <c:pt idx="0">
                  <c:v>0.5</c:v>
                </c:pt>
                <c:pt idx="1">
                  <c:v>4.9000000000000004</c:v>
                </c:pt>
              </c:numCache>
            </c:numRef>
          </c:val>
          <c:extLst>
            <c:ext xmlns:c16="http://schemas.microsoft.com/office/drawing/2014/chart" uri="{C3380CC4-5D6E-409C-BE32-E72D297353CC}">
              <c16:uniqueId val="{00000007-84EE-46CB-B084-6836F0CA1464}"/>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spPr>
          <a:ln>
            <a:solidFill>
              <a:schemeClr val="bg1">
                <a:lumMod val="85000"/>
              </a:schemeClr>
            </a:solidFill>
          </a:ln>
        </c:spPr>
        <c:txPr>
          <a:bodyPr/>
          <a:lstStyle/>
          <a:p>
            <a:pPr>
              <a:defRPr sz="900"/>
            </a:pPr>
            <a:endParaRPr lang="fr-FR"/>
          </a:p>
        </c:txPr>
        <c:crossAx val="121939840"/>
        <c:crosses val="autoZero"/>
        <c:auto val="1"/>
        <c:lblAlgn val="ctr"/>
        <c:lblOffset val="100"/>
        <c:noMultiLvlLbl val="0"/>
      </c:catAx>
      <c:valAx>
        <c:axId val="121939840"/>
        <c:scaling>
          <c:orientation val="minMax"/>
          <c:max val="100"/>
          <c:min val="0"/>
        </c:scaling>
        <c:delete val="0"/>
        <c:axPos val="l"/>
        <c:numFmt formatCode="0" sourceLinked="0"/>
        <c:majorTickMark val="none"/>
        <c:minorTickMark val="none"/>
        <c:tickLblPos val="nextTo"/>
        <c:spPr>
          <a:ln>
            <a:solidFill>
              <a:schemeClr val="bg1">
                <a:lumMod val="85000"/>
              </a:schemeClr>
            </a:solidFill>
          </a:ln>
        </c:spPr>
        <c:crossAx val="121938304"/>
        <c:crosses val="autoZero"/>
        <c:crossBetween val="between"/>
        <c:majorUnit val="10"/>
      </c:valAx>
      <c:spPr>
        <a:ln>
          <a:noFill/>
        </a:ln>
      </c:spPr>
    </c:plotArea>
    <c:legend>
      <c:legendPos val="r"/>
      <c:legendEntry>
        <c:idx val="3"/>
        <c:delete val="1"/>
      </c:legendEntry>
      <c:legendEntry>
        <c:idx val="5"/>
        <c:delete val="1"/>
      </c:legendEntry>
      <c:layout>
        <c:manualLayout>
          <c:xMode val="edge"/>
          <c:yMode val="edge"/>
          <c:x val="0.66060368693888549"/>
          <c:y val="0.10104719230270019"/>
          <c:w val="0.33763497468804199"/>
          <c:h val="0.67721303247113929"/>
        </c:manualLayout>
      </c:layout>
      <c:overlay val="0"/>
      <c:txPr>
        <a:bodyPr/>
        <a:lstStyle/>
        <a:p>
          <a:pPr>
            <a:defRPr sz="800"/>
          </a:pPr>
          <a:endParaRPr lang="fr-FR"/>
        </a:p>
      </c:txPr>
    </c:legend>
    <c:plotVisOnly val="1"/>
    <c:dispBlanksAs val="gap"/>
    <c:showDLblsOverMax val="0"/>
  </c:chart>
  <c:spPr>
    <a:ln>
      <a:solidFill>
        <a:schemeClr val="bg1">
          <a:lumMod val="85000"/>
        </a:schemeClr>
      </a:solid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6'!$B$28</c:f>
              <c:strCache>
                <c:ptCount val="1"/>
                <c:pt idx="0">
                  <c:v>Envers les enseignants</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6'!$A$29:$A$30</c:f>
              <c:strCache>
                <c:ptCount val="2"/>
                <c:pt idx="0">
                  <c:v>Écoles publiques</c:v>
                </c:pt>
                <c:pt idx="1">
                  <c:v>Collèges et lycées</c:v>
                </c:pt>
              </c:strCache>
            </c:strRef>
          </c:cat>
          <c:val>
            <c:numRef>
              <c:f>'Figure 6'!$B$29:$B$30</c:f>
              <c:numCache>
                <c:formatCode>0</c:formatCode>
                <c:ptCount val="2"/>
                <c:pt idx="0">
                  <c:v>1.8</c:v>
                </c:pt>
                <c:pt idx="1">
                  <c:v>2.1</c:v>
                </c:pt>
              </c:numCache>
            </c:numRef>
          </c:val>
          <c:extLst>
            <c:ext xmlns:c16="http://schemas.microsoft.com/office/drawing/2014/chart" uri="{C3380CC4-5D6E-409C-BE32-E72D297353CC}">
              <c16:uniqueId val="{00000000-A0E8-4776-9C8A-40F7B33C3D13}"/>
            </c:ext>
          </c:extLst>
        </c:ser>
        <c:ser>
          <c:idx val="1"/>
          <c:order val="1"/>
          <c:tx>
            <c:strRef>
              <c:f>'Figure 6'!$C$28</c:f>
              <c:strCache>
                <c:ptCount val="1"/>
                <c:pt idx="0">
                  <c:v>Envers les personnels non enseignants</c:v>
                </c:pt>
              </c:strCache>
            </c:strRef>
          </c:tx>
          <c:spPr>
            <a:solidFill>
              <a:schemeClr val="accent6">
                <a:lumMod val="75000"/>
              </a:schemeClr>
            </a:solidFill>
            <a:ln>
              <a:noFill/>
            </a:ln>
            <a:effectLst/>
          </c:spPr>
          <c:invertIfNegative val="0"/>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0-1537-4EA6-ADFF-AF11F6024D4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6'!$A$29:$A$30</c:f>
              <c:strCache>
                <c:ptCount val="2"/>
                <c:pt idx="0">
                  <c:v>Écoles publiques</c:v>
                </c:pt>
                <c:pt idx="1">
                  <c:v>Collèges et lycées</c:v>
                </c:pt>
              </c:strCache>
            </c:strRef>
          </c:cat>
          <c:val>
            <c:numRef>
              <c:f>'Figure 6'!$C$29:$C$30</c:f>
              <c:numCache>
                <c:formatCode>0</c:formatCode>
                <c:ptCount val="2"/>
                <c:pt idx="0" formatCode="0.0">
                  <c:v>0.4</c:v>
                </c:pt>
                <c:pt idx="1">
                  <c:v>2</c:v>
                </c:pt>
              </c:numCache>
            </c:numRef>
          </c:val>
          <c:extLst>
            <c:ext xmlns:c16="http://schemas.microsoft.com/office/drawing/2014/chart" uri="{C3380CC4-5D6E-409C-BE32-E72D297353CC}">
              <c16:uniqueId val="{00000001-A0E8-4776-9C8A-40F7B33C3D13}"/>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
        </c:scaling>
        <c:delete val="0"/>
        <c:axPos val="l"/>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7'!$B$31</c:f>
              <c:strCache>
                <c:ptCount val="1"/>
                <c:pt idx="0">
                  <c:v>Féminin</c:v>
                </c:pt>
              </c:strCache>
            </c:strRef>
          </c:tx>
          <c:spPr>
            <a:solidFill>
              <a:srgbClr val="F79646">
                <a:lumMod val="75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7'!$A$32:$A$35</c:f>
              <c:strCache>
                <c:ptCount val="4"/>
                <c:pt idx="0">
                  <c:v>Écoles publiques</c:v>
                </c:pt>
                <c:pt idx="1">
                  <c:v>Collège</c:v>
                </c:pt>
                <c:pt idx="2">
                  <c:v>LEGT/LPO</c:v>
                </c:pt>
                <c:pt idx="3">
                  <c:v>LP</c:v>
                </c:pt>
              </c:strCache>
            </c:strRef>
          </c:cat>
          <c:val>
            <c:numRef>
              <c:f>'Figure 7'!$B$32:$B$35</c:f>
              <c:numCache>
                <c:formatCode>0</c:formatCode>
                <c:ptCount val="4"/>
                <c:pt idx="0">
                  <c:v>9.5</c:v>
                </c:pt>
                <c:pt idx="1">
                  <c:v>24.7</c:v>
                </c:pt>
                <c:pt idx="2">
                  <c:v>15.1</c:v>
                </c:pt>
                <c:pt idx="3">
                  <c:v>21.1</c:v>
                </c:pt>
              </c:numCache>
            </c:numRef>
          </c:val>
          <c:extLst>
            <c:ext xmlns:c16="http://schemas.microsoft.com/office/drawing/2014/chart" uri="{C3380CC4-5D6E-409C-BE32-E72D297353CC}">
              <c16:uniqueId val="{00000000-B966-4D26-A4D0-EFAB1D06BFE5}"/>
            </c:ext>
          </c:extLst>
        </c:ser>
        <c:ser>
          <c:idx val="1"/>
          <c:order val="1"/>
          <c:tx>
            <c:strRef>
              <c:f>'Figure 7'!$C$31</c:f>
              <c:strCache>
                <c:ptCount val="1"/>
                <c:pt idx="0">
                  <c:v>Masculin</c:v>
                </c:pt>
              </c:strCache>
            </c:strRef>
          </c:tx>
          <c:spPr>
            <a:solidFill>
              <a:srgbClr val="F79646">
                <a:lumMod val="40000"/>
                <a:lumOff val="6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7'!$A$32:$A$35</c:f>
              <c:strCache>
                <c:ptCount val="4"/>
                <c:pt idx="0">
                  <c:v>Écoles publiques</c:v>
                </c:pt>
                <c:pt idx="1">
                  <c:v>Collège</c:v>
                </c:pt>
                <c:pt idx="2">
                  <c:v>LEGT/LPO</c:v>
                </c:pt>
                <c:pt idx="3">
                  <c:v>LP</c:v>
                </c:pt>
              </c:strCache>
            </c:strRef>
          </c:cat>
          <c:val>
            <c:numRef>
              <c:f>'Figure 7'!$C$32:$C$35</c:f>
              <c:numCache>
                <c:formatCode>0</c:formatCode>
                <c:ptCount val="4"/>
                <c:pt idx="0">
                  <c:v>88.1</c:v>
                </c:pt>
                <c:pt idx="1">
                  <c:v>73.2</c:v>
                </c:pt>
                <c:pt idx="2">
                  <c:v>78.3</c:v>
                </c:pt>
                <c:pt idx="3">
                  <c:v>76.7</c:v>
                </c:pt>
              </c:numCache>
            </c:numRef>
          </c:val>
          <c:extLst>
            <c:ext xmlns:c16="http://schemas.microsoft.com/office/drawing/2014/chart" uri="{C3380CC4-5D6E-409C-BE32-E72D297353CC}">
              <c16:uniqueId val="{00000001-B966-4D26-A4D0-EFAB1D06BFE5}"/>
            </c:ext>
          </c:extLst>
        </c:ser>
        <c:ser>
          <c:idx val="2"/>
          <c:order val="2"/>
          <c:tx>
            <c:strRef>
              <c:f>'Figure 7'!$D$31</c:f>
              <c:strCache>
                <c:ptCount val="1"/>
                <c:pt idx="0">
                  <c:v>Groupe mixte ou non connu</c:v>
                </c:pt>
              </c:strCache>
            </c:strRef>
          </c:tx>
          <c:spPr>
            <a:solidFill>
              <a:srgbClr val="F79646">
                <a:lumMod val="20000"/>
                <a:lumOff val="8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7'!$A$32:$A$35</c:f>
              <c:strCache>
                <c:ptCount val="4"/>
                <c:pt idx="0">
                  <c:v>Écoles publiques</c:v>
                </c:pt>
                <c:pt idx="1">
                  <c:v>Collège</c:v>
                </c:pt>
                <c:pt idx="2">
                  <c:v>LEGT/LPO</c:v>
                </c:pt>
                <c:pt idx="3">
                  <c:v>LP</c:v>
                </c:pt>
              </c:strCache>
            </c:strRef>
          </c:cat>
          <c:val>
            <c:numRef>
              <c:f>'Figure 7'!$D$32:$D$35</c:f>
              <c:numCache>
                <c:formatCode>0</c:formatCode>
                <c:ptCount val="4"/>
                <c:pt idx="0">
                  <c:v>2.2999999999999998</c:v>
                </c:pt>
                <c:pt idx="1">
                  <c:v>2.0999999999999943</c:v>
                </c:pt>
                <c:pt idx="2">
                  <c:v>6.6000000000000085</c:v>
                </c:pt>
                <c:pt idx="3">
                  <c:v>2.2000000000000028</c:v>
                </c:pt>
              </c:numCache>
            </c:numRef>
          </c:val>
          <c:extLst>
            <c:ext xmlns:c16="http://schemas.microsoft.com/office/drawing/2014/chart" uri="{C3380CC4-5D6E-409C-BE32-E72D297353CC}">
              <c16:uniqueId val="{00000002-B966-4D26-A4D0-EFAB1D06BFE5}"/>
            </c:ext>
          </c:extLst>
        </c:ser>
        <c:dLbls>
          <c:showLegendKey val="0"/>
          <c:showVal val="0"/>
          <c:showCatName val="0"/>
          <c:showSerName val="0"/>
          <c:showPercent val="0"/>
          <c:showBubbleSize val="0"/>
        </c:dLbls>
        <c:gapWidth val="150"/>
        <c:overlap val="100"/>
        <c:axId val="655976896"/>
        <c:axId val="655977224"/>
      </c:barChart>
      <c:catAx>
        <c:axId val="655976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5977224"/>
        <c:crossesAt val="0"/>
        <c:auto val="1"/>
        <c:lblAlgn val="ctr"/>
        <c:lblOffset val="100"/>
        <c:noMultiLvlLbl val="0"/>
      </c:catAx>
      <c:valAx>
        <c:axId val="655977224"/>
        <c:scaling>
          <c:orientation val="minMax"/>
        </c:scaling>
        <c:delete val="1"/>
        <c:axPos val="b"/>
        <c:numFmt formatCode="0%" sourceLinked="0"/>
        <c:majorTickMark val="none"/>
        <c:minorTickMark val="none"/>
        <c:tickLblPos val="nextTo"/>
        <c:crossAx val="655976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 web'!$C$35</c:f>
              <c:strCache>
                <c:ptCount val="1"/>
                <c:pt idx="0">
                  <c:v>Féminin</c:v>
                </c:pt>
              </c:strCache>
            </c:strRef>
          </c:tx>
          <c:spPr>
            <a:solidFill>
              <a:schemeClr val="accent6">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11 web'!$A$36:$B$50</c15:sqref>
                  </c15:fullRef>
                </c:ext>
              </c:extLst>
              <c:f>('Figure 11 web'!$A$36:$B$38,'Figure 11 web'!$A$40:$B$42,'Figure 11 web'!$A$44:$B$46,'Figure 11 web'!$A$48:$B$50)</c:f>
              <c:multiLvlStrCache>
                <c:ptCount val="12"/>
                <c:lvl>
                  <c:pt idx="0">
                    <c:v>Violences verbales</c:v>
                  </c:pt>
                  <c:pt idx="1">
                    <c:v>Violences physiques</c:v>
                  </c:pt>
                  <c:pt idx="2">
                    <c:v>Autres violences</c:v>
                  </c:pt>
                  <c:pt idx="3">
                    <c:v>Violences verbales</c:v>
                  </c:pt>
                  <c:pt idx="4">
                    <c:v>Violences physiques</c:v>
                  </c:pt>
                  <c:pt idx="5">
                    <c:v>Autres violences</c:v>
                  </c:pt>
                  <c:pt idx="6">
                    <c:v>Violences verbales</c:v>
                  </c:pt>
                  <c:pt idx="7">
                    <c:v>Violences physiques</c:v>
                  </c:pt>
                  <c:pt idx="8">
                    <c:v>Autres violences</c:v>
                  </c:pt>
                  <c:pt idx="9">
                    <c:v>Violences verbales</c:v>
                  </c:pt>
                  <c:pt idx="10">
                    <c:v>Violences physiques</c:v>
                  </c:pt>
                  <c:pt idx="11">
                    <c:v>Autres violences</c:v>
                  </c:pt>
                </c:lvl>
                <c:lvl>
                  <c:pt idx="0">
                    <c:v>Écoles publiques</c:v>
                  </c:pt>
                  <c:pt idx="3">
                    <c:v>Collège</c:v>
                  </c:pt>
                  <c:pt idx="6">
                    <c:v>LEGT/LPO</c:v>
                  </c:pt>
                  <c:pt idx="9">
                    <c:v>LP</c:v>
                  </c:pt>
                </c:lvl>
              </c:multiLvlStrCache>
            </c:multiLvlStrRef>
          </c:cat>
          <c:val>
            <c:numRef>
              <c:extLst>
                <c:ext xmlns:c15="http://schemas.microsoft.com/office/drawing/2012/chart" uri="{02D57815-91ED-43cb-92C2-25804820EDAC}">
                  <c15:fullRef>
                    <c15:sqref>'Figure 11 web'!$C$36:$C$50</c15:sqref>
                  </c15:fullRef>
                </c:ext>
              </c:extLst>
              <c:f>('Figure 11 web'!$C$36:$C$38,'Figure 11 web'!$C$40:$C$42,'Figure 11 web'!$C$44:$C$46,'Figure 11 web'!$C$48:$C$50)</c:f>
              <c:numCache>
                <c:formatCode>0</c:formatCode>
                <c:ptCount val="12"/>
                <c:pt idx="0">
                  <c:v>27.3</c:v>
                </c:pt>
                <c:pt idx="1">
                  <c:v>62.8</c:v>
                </c:pt>
                <c:pt idx="2">
                  <c:v>9.9</c:v>
                </c:pt>
                <c:pt idx="3">
                  <c:v>76.2</c:v>
                </c:pt>
                <c:pt idx="4">
                  <c:v>8.1999999999999993</c:v>
                </c:pt>
                <c:pt idx="5">
                  <c:v>15.6</c:v>
                </c:pt>
                <c:pt idx="6">
                  <c:v>54.1</c:v>
                </c:pt>
                <c:pt idx="7">
                  <c:v>28.8</c:v>
                </c:pt>
                <c:pt idx="8">
                  <c:v>17.100000000000001</c:v>
                </c:pt>
                <c:pt idx="9">
                  <c:v>94.2</c:v>
                </c:pt>
                <c:pt idx="10">
                  <c:v>2.8</c:v>
                </c:pt>
                <c:pt idx="11">
                  <c:v>3</c:v>
                </c:pt>
              </c:numCache>
            </c:numRef>
          </c:val>
          <c:extLst>
            <c:ext xmlns:c16="http://schemas.microsoft.com/office/drawing/2014/chart" uri="{C3380CC4-5D6E-409C-BE32-E72D297353CC}">
              <c16:uniqueId val="{00000000-FE0C-4524-9E32-D052584DB43B}"/>
            </c:ext>
          </c:extLst>
        </c:ser>
        <c:ser>
          <c:idx val="1"/>
          <c:order val="1"/>
          <c:tx>
            <c:strRef>
              <c:f>'Figure 11 web'!$D$35</c:f>
              <c:strCache>
                <c:ptCount val="1"/>
                <c:pt idx="0">
                  <c:v>Masculin</c:v>
                </c:pt>
              </c:strCache>
            </c:strRef>
          </c:tx>
          <c:spPr>
            <a:solidFill>
              <a:schemeClr val="accent6">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11 web'!$A$36:$B$50</c15:sqref>
                  </c15:fullRef>
                </c:ext>
              </c:extLst>
              <c:f>('Figure 11 web'!$A$36:$B$38,'Figure 11 web'!$A$40:$B$42,'Figure 11 web'!$A$44:$B$46,'Figure 11 web'!$A$48:$B$50)</c:f>
              <c:multiLvlStrCache>
                <c:ptCount val="12"/>
                <c:lvl>
                  <c:pt idx="0">
                    <c:v>Violences verbales</c:v>
                  </c:pt>
                  <c:pt idx="1">
                    <c:v>Violences physiques</c:v>
                  </c:pt>
                  <c:pt idx="2">
                    <c:v>Autres violences</c:v>
                  </c:pt>
                  <c:pt idx="3">
                    <c:v>Violences verbales</c:v>
                  </c:pt>
                  <c:pt idx="4">
                    <c:v>Violences physiques</c:v>
                  </c:pt>
                  <c:pt idx="5">
                    <c:v>Autres violences</c:v>
                  </c:pt>
                  <c:pt idx="6">
                    <c:v>Violences verbales</c:v>
                  </c:pt>
                  <c:pt idx="7">
                    <c:v>Violences physiques</c:v>
                  </c:pt>
                  <c:pt idx="8">
                    <c:v>Autres violences</c:v>
                  </c:pt>
                  <c:pt idx="9">
                    <c:v>Violences verbales</c:v>
                  </c:pt>
                  <c:pt idx="10">
                    <c:v>Violences physiques</c:v>
                  </c:pt>
                  <c:pt idx="11">
                    <c:v>Autres violences</c:v>
                  </c:pt>
                </c:lvl>
                <c:lvl>
                  <c:pt idx="0">
                    <c:v>Écoles publiques</c:v>
                  </c:pt>
                  <c:pt idx="3">
                    <c:v>Collège</c:v>
                  </c:pt>
                  <c:pt idx="6">
                    <c:v>LEGT/LPO</c:v>
                  </c:pt>
                  <c:pt idx="9">
                    <c:v>LP</c:v>
                  </c:pt>
                </c:lvl>
              </c:multiLvlStrCache>
            </c:multiLvlStrRef>
          </c:cat>
          <c:val>
            <c:numRef>
              <c:extLst>
                <c:ext xmlns:c15="http://schemas.microsoft.com/office/drawing/2012/chart" uri="{02D57815-91ED-43cb-92C2-25804820EDAC}">
                  <c15:fullRef>
                    <c15:sqref>'Figure 11 web'!$D$36:$D$50</c15:sqref>
                  </c15:fullRef>
                </c:ext>
              </c:extLst>
              <c:f>('Figure 11 web'!$D$36:$D$38,'Figure 11 web'!$D$40:$D$42,'Figure 11 web'!$D$44:$D$46,'Figure 11 web'!$D$48:$D$50)</c:f>
              <c:numCache>
                <c:formatCode>0</c:formatCode>
                <c:ptCount val="12"/>
                <c:pt idx="0">
                  <c:v>24.4</c:v>
                </c:pt>
                <c:pt idx="1">
                  <c:v>72.400000000000006</c:v>
                </c:pt>
                <c:pt idx="2">
                  <c:v>3.2</c:v>
                </c:pt>
                <c:pt idx="3">
                  <c:v>75.5</c:v>
                </c:pt>
                <c:pt idx="4">
                  <c:v>12.2</c:v>
                </c:pt>
                <c:pt idx="5">
                  <c:v>12.3</c:v>
                </c:pt>
                <c:pt idx="6">
                  <c:v>76.2</c:v>
                </c:pt>
                <c:pt idx="7">
                  <c:v>15.2</c:v>
                </c:pt>
                <c:pt idx="8">
                  <c:v>8.6</c:v>
                </c:pt>
                <c:pt idx="9">
                  <c:v>83.5</c:v>
                </c:pt>
                <c:pt idx="10">
                  <c:v>7.5</c:v>
                </c:pt>
                <c:pt idx="11">
                  <c:v>9</c:v>
                </c:pt>
              </c:numCache>
            </c:numRef>
          </c:val>
          <c:extLst>
            <c:ext xmlns:c16="http://schemas.microsoft.com/office/drawing/2014/chart" uri="{C3380CC4-5D6E-409C-BE32-E72D297353CC}">
              <c16:uniqueId val="{00000001-FE0C-4524-9E32-D052584DB43B}"/>
            </c:ext>
          </c:extLst>
        </c:ser>
        <c:dLbls>
          <c:showLegendKey val="0"/>
          <c:showVal val="0"/>
          <c:showCatName val="0"/>
          <c:showSerName val="0"/>
          <c:showPercent val="0"/>
          <c:showBubbleSize val="0"/>
        </c:dLbls>
        <c:gapWidth val="219"/>
        <c:overlap val="-27"/>
        <c:axId val="439505784"/>
        <c:axId val="439503488"/>
      </c:barChart>
      <c:catAx>
        <c:axId val="439505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503488"/>
        <c:crosses val="autoZero"/>
        <c:auto val="1"/>
        <c:lblAlgn val="ctr"/>
        <c:lblOffset val="100"/>
        <c:noMultiLvlLbl val="0"/>
      </c:catAx>
      <c:valAx>
        <c:axId val="439503488"/>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5057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38100</xdr:rowOff>
    </xdr:from>
    <xdr:to>
      <xdr:col>6</xdr:col>
      <xdr:colOff>161924</xdr:colOff>
      <xdr:row>16</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xdr:colOff>
      <xdr:row>1</xdr:row>
      <xdr:rowOff>161924</xdr:rowOff>
    </xdr:from>
    <xdr:to>
      <xdr:col>8</xdr:col>
      <xdr:colOff>57149</xdr:colOff>
      <xdr:row>23</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1</xdr:row>
      <xdr:rowOff>135253</xdr:rowOff>
    </xdr:from>
    <xdr:to>
      <xdr:col>8</xdr:col>
      <xdr:colOff>123825</xdr:colOff>
      <xdr:row>26</xdr:row>
      <xdr:rowOff>114300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0.61691</cdr:x>
      <cdr:y>0.10434</cdr:y>
    </cdr:from>
    <cdr:to>
      <cdr:x>0.9683</cdr:x>
      <cdr:y>0.41163</cdr:y>
    </cdr:to>
    <cdr:sp macro="" textlink="">
      <cdr:nvSpPr>
        <cdr:cNvPr id="4" name="Rectangle à coins arrondis 3"/>
        <cdr:cNvSpPr/>
      </cdr:nvSpPr>
      <cdr:spPr>
        <a:xfrm xmlns:a="http://schemas.openxmlformats.org/drawingml/2006/main">
          <a:off x="4448176" y="417197"/>
          <a:ext cx="2533658" cy="1228729"/>
        </a:xfrm>
        <a:prstGeom xmlns:a="http://schemas.openxmlformats.org/drawingml/2006/main" prst="roundRect">
          <a:avLst/>
        </a:prstGeom>
        <a:solidFill xmlns:a="http://schemas.openxmlformats.org/drawingml/2006/main">
          <a:schemeClr val="accent1">
            <a:lumMod val="20000"/>
            <a:lumOff val="80000"/>
            <a:alpha val="24000"/>
          </a:schemeClr>
        </a:solidFill>
        <a:ln xmlns:a="http://schemas.openxmlformats.org/drawingml/2006/main" w="12700">
          <a:solidFill>
            <a:schemeClr val="tx2">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lvl="0"/>
          <a:endParaRPr lang="fr-FR">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0.61691</cdr:x>
      <cdr:y>0.56408</cdr:y>
    </cdr:from>
    <cdr:to>
      <cdr:x>0.97226</cdr:x>
      <cdr:y>0.76179</cdr:y>
    </cdr:to>
    <cdr:sp macro="" textlink="">
      <cdr:nvSpPr>
        <cdr:cNvPr id="5" name="Rectangle à coins arrondis 4"/>
        <cdr:cNvSpPr/>
      </cdr:nvSpPr>
      <cdr:spPr>
        <a:xfrm xmlns:a="http://schemas.openxmlformats.org/drawingml/2006/main">
          <a:off x="4448176" y="2255537"/>
          <a:ext cx="2562204" cy="790563"/>
        </a:xfrm>
        <a:prstGeom xmlns:a="http://schemas.openxmlformats.org/drawingml/2006/main" prst="roundRect">
          <a:avLst/>
        </a:prstGeom>
        <a:solidFill xmlns:a="http://schemas.openxmlformats.org/drawingml/2006/main">
          <a:schemeClr val="accent3">
            <a:lumMod val="20000"/>
            <a:lumOff val="80000"/>
            <a:alpha val="24000"/>
          </a:schemeClr>
        </a:solidFill>
        <a:ln xmlns:a="http://schemas.openxmlformats.org/drawingml/2006/main" w="12700"/>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fr-FR">
            <a:latin typeface="Arial" panose="020B0604020202020204" pitchFamily="34" charset="0"/>
            <a:cs typeface="Arial" panose="020B0604020202020204" pitchFamily="34" charset="0"/>
          </a:endParaRPr>
        </a:p>
        <a:p xmlns:a="http://schemas.openxmlformats.org/drawingml/2006/main">
          <a:endParaRPr lang="fr-FR">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0.63804</cdr:x>
      <cdr:y>0.57122</cdr:y>
    </cdr:from>
    <cdr:to>
      <cdr:x>0.64439</cdr:x>
      <cdr:y>0.58266</cdr:y>
    </cdr:to>
    <cdr:sp macro="" textlink="">
      <cdr:nvSpPr>
        <cdr:cNvPr id="2" name="ZoneTexte 1"/>
        <cdr:cNvSpPr txBox="1"/>
      </cdr:nvSpPr>
      <cdr:spPr>
        <a:xfrm xmlns:a="http://schemas.openxmlformats.org/drawingml/2006/main">
          <a:off x="4600576" y="2284097"/>
          <a:ext cx="4571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0.61427</cdr:x>
      <cdr:y>0.20439</cdr:y>
    </cdr:from>
    <cdr:to>
      <cdr:x>0.73316</cdr:x>
      <cdr:y>0.35207</cdr:y>
    </cdr:to>
    <cdr:sp macro="" textlink="">
      <cdr:nvSpPr>
        <cdr:cNvPr id="3" name="ZoneTexte 2"/>
        <cdr:cNvSpPr txBox="1"/>
      </cdr:nvSpPr>
      <cdr:spPr>
        <a:xfrm xmlns:a="http://schemas.openxmlformats.org/drawingml/2006/main">
          <a:off x="4429141" y="817267"/>
          <a:ext cx="857248" cy="590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i="1">
              <a:latin typeface="Arial" panose="020B0604020202020204" pitchFamily="34" charset="0"/>
              <a:cs typeface="Arial" panose="020B0604020202020204" pitchFamily="34" charset="0"/>
            </a:rPr>
            <a:t>Atteintes</a:t>
          </a:r>
          <a:r>
            <a:rPr lang="fr-FR" sz="1000" i="1" baseline="0">
              <a:latin typeface="Arial" panose="020B0604020202020204" pitchFamily="34" charset="0"/>
              <a:cs typeface="Arial" panose="020B0604020202020204" pitchFamily="34" charset="0"/>
            </a:rPr>
            <a:t> aux personnes</a:t>
          </a:r>
          <a:endParaRPr lang="fr-FR" sz="10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0.62087</cdr:x>
      <cdr:y>0.59028</cdr:y>
    </cdr:from>
    <cdr:to>
      <cdr:x>0.72523</cdr:x>
      <cdr:y>0.7737</cdr:y>
    </cdr:to>
    <cdr:sp macro="" textlink="">
      <cdr:nvSpPr>
        <cdr:cNvPr id="7" name="ZoneTexte 6"/>
        <cdr:cNvSpPr txBox="1"/>
      </cdr:nvSpPr>
      <cdr:spPr>
        <a:xfrm xmlns:a="http://schemas.openxmlformats.org/drawingml/2006/main">
          <a:off x="4476752" y="2360309"/>
          <a:ext cx="752480" cy="7334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i="1">
              <a:latin typeface="Arial" panose="020B0604020202020204" pitchFamily="34" charset="0"/>
              <a:cs typeface="Arial" panose="020B0604020202020204" pitchFamily="34" charset="0"/>
            </a:rPr>
            <a:t>Atteintes</a:t>
          </a:r>
          <a:r>
            <a:rPr lang="fr-FR" sz="1000" i="1" baseline="0">
              <a:latin typeface="Arial" panose="020B0604020202020204" pitchFamily="34" charset="0"/>
              <a:cs typeface="Arial" panose="020B0604020202020204" pitchFamily="34" charset="0"/>
            </a:rPr>
            <a:t> à la sécurité</a:t>
          </a:r>
          <a:endParaRPr lang="fr-FR" sz="10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0.61691</cdr:x>
      <cdr:y>0.43068</cdr:y>
    </cdr:from>
    <cdr:to>
      <cdr:x>0.9683</cdr:x>
      <cdr:y>0.54502</cdr:y>
    </cdr:to>
    <cdr:sp macro="" textlink="">
      <cdr:nvSpPr>
        <cdr:cNvPr id="8" name="Rectangle à coins arrondis 7"/>
        <cdr:cNvSpPr/>
      </cdr:nvSpPr>
      <cdr:spPr>
        <a:xfrm xmlns:a="http://schemas.openxmlformats.org/drawingml/2006/main">
          <a:off x="4448176" y="1722122"/>
          <a:ext cx="2533650" cy="457200"/>
        </a:xfrm>
        <a:prstGeom xmlns:a="http://schemas.openxmlformats.org/drawingml/2006/main" prst="roundRect">
          <a:avLst/>
        </a:prstGeom>
        <a:solidFill xmlns:a="http://schemas.openxmlformats.org/drawingml/2006/main">
          <a:schemeClr val="accent6">
            <a:lumMod val="20000"/>
            <a:lumOff val="80000"/>
            <a:alpha val="24000"/>
          </a:schemeClr>
        </a:solidFill>
        <a:ln xmlns:a="http://schemas.openxmlformats.org/drawingml/2006/main" w="12700"/>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171448</xdr:colOff>
      <xdr:row>1</xdr:row>
      <xdr:rowOff>161924</xdr:rowOff>
    </xdr:from>
    <xdr:to>
      <xdr:col>8</xdr:col>
      <xdr:colOff>28575</xdr:colOff>
      <xdr:row>19</xdr:row>
      <xdr:rowOff>66675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2</xdr:row>
      <xdr:rowOff>9524</xdr:rowOff>
    </xdr:from>
    <xdr:to>
      <xdr:col>10</xdr:col>
      <xdr:colOff>714375</xdr:colOff>
      <xdr:row>25</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b3\SIVIS\Sivis%202021-2022\4-NI\DEPP_NI_SIVIS_2021_2022-donnees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3/SIVIS/Sivis%202022-2023/5-NI_personnels/DEPP_NI_1_SIVIS_2022-2023_donn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Méthodologie"/>
      <sheetName val="Définitions"/>
      <sheetName val="Figure 1"/>
      <sheetName val="Figure2"/>
      <sheetName val="Figure3 web "/>
      <sheetName val="Figure 4 "/>
      <sheetName val="Figure 5 "/>
      <sheetName val="Figure 6 web  "/>
      <sheetName val="Figure 7 web "/>
      <sheetName val="1D"/>
      <sheetName val="2D"/>
      <sheetName val="Figure 8  "/>
      <sheetName val="Figure 9"/>
      <sheetName val="Figure 10"/>
      <sheetName val="xxFigure 9 web "/>
      <sheetName val="xxFigure 10 "/>
      <sheetName val="xxFigure 11 web"/>
      <sheetName val="Figure 12"/>
      <sheetName val="Figure 13 web "/>
    </sheetNames>
    <sheetDataSet>
      <sheetData sheetId="0"/>
      <sheetData sheetId="1"/>
      <sheetData sheetId="2"/>
      <sheetData sheetId="3"/>
      <sheetData sheetId="4"/>
      <sheetData sheetId="5"/>
      <sheetData sheetId="6"/>
      <sheetData sheetId="7"/>
      <sheetData sheetId="8"/>
      <sheetData sheetId="9">
        <row r="1">
          <cell r="A1" t="str">
            <v>type_aut</v>
          </cell>
          <cell r="B1" t="str">
            <v>type_vict</v>
          </cell>
          <cell r="C1" t="str">
            <v>_TYPE_</v>
          </cell>
          <cell r="D1" t="str">
            <v>_FREQ_</v>
          </cell>
          <cell r="E1" t="str">
            <v>id</v>
          </cell>
          <cell r="F1" t="str">
            <v>nb</v>
          </cell>
          <cell r="G1" t="str">
            <v>tot</v>
          </cell>
          <cell r="H1" t="str">
            <v>freq</v>
          </cell>
        </row>
        <row r="2">
          <cell r="A2" t="str">
            <v>1 eleves ou groupe</v>
          </cell>
          <cell r="B2" t="str">
            <v/>
          </cell>
          <cell r="C2">
            <v>1</v>
          </cell>
          <cell r="D2">
            <v>969</v>
          </cell>
          <cell r="E2">
            <v>1</v>
          </cell>
          <cell r="F2">
            <v>9202.5492378860417</v>
          </cell>
          <cell r="G2">
            <v>15942.535219127571</v>
          </cell>
          <cell r="H2">
            <v>57.723248601295097</v>
          </cell>
        </row>
        <row r="3">
          <cell r="A3" t="str">
            <v>2 Perso Enseignant et non E</v>
          </cell>
          <cell r="B3" t="str">
            <v/>
          </cell>
          <cell r="C3">
            <v>1</v>
          </cell>
          <cell r="D3">
            <v>20</v>
          </cell>
          <cell r="E3">
            <v>1</v>
          </cell>
          <cell r="F3">
            <v>165.69149287607834</v>
          </cell>
          <cell r="G3">
            <v>15942.535219127571</v>
          </cell>
          <cell r="H3">
            <v>1.0393045434661146</v>
          </cell>
        </row>
        <row r="4">
          <cell r="A4" t="str">
            <v>3 Famille eleve</v>
          </cell>
          <cell r="B4" t="str">
            <v/>
          </cell>
          <cell r="C4">
            <v>1</v>
          </cell>
          <cell r="D4">
            <v>559</v>
          </cell>
          <cell r="E4">
            <v>1</v>
          </cell>
          <cell r="F4">
            <v>5262.3627165550561</v>
          </cell>
          <cell r="G4">
            <v>15942.535219127571</v>
          </cell>
          <cell r="H4">
            <v>33.008317963389956</v>
          </cell>
        </row>
        <row r="5">
          <cell r="A5" t="str">
            <v>4 Inconnu-pers exte</v>
          </cell>
          <cell r="B5" t="str">
            <v/>
          </cell>
          <cell r="C5">
            <v>1</v>
          </cell>
          <cell r="D5">
            <v>138</v>
          </cell>
          <cell r="E5">
            <v>1</v>
          </cell>
          <cell r="F5">
            <v>1311.9317718103953</v>
          </cell>
          <cell r="G5">
            <v>15942.535219127571</v>
          </cell>
          <cell r="H5">
            <v>8.2291288918487879</v>
          </cell>
        </row>
        <row r="6">
          <cell r="A6" t="str">
            <v/>
          </cell>
          <cell r="B6" t="str">
            <v>1 eleves ou groupe</v>
          </cell>
          <cell r="C6">
            <v>2</v>
          </cell>
          <cell r="D6">
            <v>456</v>
          </cell>
          <cell r="E6">
            <v>1</v>
          </cell>
          <cell r="F6">
            <v>4218.0868348007152</v>
          </cell>
          <cell r="G6">
            <v>15942.535219127571</v>
          </cell>
          <cell r="H6">
            <v>26.45806816057668</v>
          </cell>
        </row>
        <row r="7">
          <cell r="A7" t="str">
            <v/>
          </cell>
          <cell r="B7" t="str">
            <v>2 Personnel Enseignants</v>
          </cell>
          <cell r="C7">
            <v>2</v>
          </cell>
          <cell r="D7">
            <v>914</v>
          </cell>
          <cell r="E7">
            <v>1</v>
          </cell>
          <cell r="F7">
            <v>8652.453693133959</v>
          </cell>
          <cell r="G7">
            <v>15942.535219127571</v>
          </cell>
          <cell r="H7">
            <v>54.272758844232619</v>
          </cell>
        </row>
        <row r="8">
          <cell r="A8" t="str">
            <v/>
          </cell>
          <cell r="B8" t="str">
            <v>3 Personnel non enseignant</v>
          </cell>
          <cell r="C8">
            <v>2</v>
          </cell>
          <cell r="D8">
            <v>129</v>
          </cell>
          <cell r="E8">
            <v>1</v>
          </cell>
          <cell r="F8">
            <v>1243.6574095193578</v>
          </cell>
          <cell r="G8">
            <v>15942.535219127571</v>
          </cell>
          <cell r="H8">
            <v>7.8008760364991367</v>
          </cell>
        </row>
        <row r="9">
          <cell r="A9" t="str">
            <v/>
          </cell>
          <cell r="B9" t="str">
            <v>4 coll ou s/o</v>
          </cell>
          <cell r="C9">
            <v>2</v>
          </cell>
          <cell r="D9">
            <v>123</v>
          </cell>
          <cell r="E9">
            <v>1</v>
          </cell>
          <cell r="F9">
            <v>1220.0884009763054</v>
          </cell>
          <cell r="G9">
            <v>15942.535219127571</v>
          </cell>
          <cell r="H9">
            <v>7.653038768341343</v>
          </cell>
        </row>
        <row r="10">
          <cell r="A10" t="str">
            <v/>
          </cell>
          <cell r="B10" t="str">
            <v>5 Inconnu-pers exte</v>
          </cell>
          <cell r="C10">
            <v>2</v>
          </cell>
          <cell r="D10">
            <v>64</v>
          </cell>
          <cell r="E10">
            <v>1</v>
          </cell>
          <cell r="F10">
            <v>608.24888069723454</v>
          </cell>
          <cell r="G10">
            <v>15942.535219127571</v>
          </cell>
          <cell r="H10">
            <v>3.8152581903502294</v>
          </cell>
        </row>
        <row r="11">
          <cell r="A11" t="str">
            <v>1 eleves ou groupe</v>
          </cell>
          <cell r="B11" t="str">
            <v>1 eleves ou groupe</v>
          </cell>
          <cell r="C11">
            <v>23.545513805173101</v>
          </cell>
          <cell r="D11">
            <v>404</v>
          </cell>
          <cell r="E11">
            <v>1</v>
          </cell>
          <cell r="F11">
            <v>3753.7518309142597</v>
          </cell>
          <cell r="G11">
            <v>15942.535219127571</v>
          </cell>
          <cell r="H11">
            <v>23.545513805173101</v>
          </cell>
        </row>
        <row r="12">
          <cell r="A12" t="str">
            <v>1 eleves ou groupe</v>
          </cell>
          <cell r="B12" t="str">
            <v>2 Personnel Enseignants</v>
          </cell>
          <cell r="C12">
            <v>23.43578518583795</v>
          </cell>
          <cell r="D12">
            <v>390</v>
          </cell>
          <cell r="E12">
            <v>1</v>
          </cell>
          <cell r="F12">
            <v>3736.2583071312974</v>
          </cell>
          <cell r="G12">
            <v>15942.535219127571</v>
          </cell>
          <cell r="H12">
            <v>23.43578518583795</v>
          </cell>
        </row>
        <row r="13">
          <cell r="A13" t="str">
            <v>1 eleves ou groupe</v>
          </cell>
          <cell r="B13" t="str">
            <v>3 Personnel non enseignant</v>
          </cell>
          <cell r="C13">
            <v>6.8882312855860688</v>
          </cell>
          <cell r="D13">
            <v>113</v>
          </cell>
          <cell r="E13">
            <v>1</v>
          </cell>
          <cell r="F13">
            <v>1098.1586986795228</v>
          </cell>
          <cell r="G13">
            <v>15942.535219127571</v>
          </cell>
          <cell r="H13">
            <v>6.8882312855860688</v>
          </cell>
        </row>
        <row r="14">
          <cell r="A14" t="str">
            <v>1 eleves ou groupe</v>
          </cell>
          <cell r="B14" t="str">
            <v>4 coll ou s/o</v>
          </cell>
          <cell r="C14">
            <v>2.752352416235293</v>
          </cell>
          <cell r="D14">
            <v>46</v>
          </cell>
          <cell r="E14">
            <v>1</v>
          </cell>
          <cell r="F14">
            <v>438.79475331282026</v>
          </cell>
          <cell r="G14">
            <v>15942.535219127571</v>
          </cell>
          <cell r="H14">
            <v>2.752352416235293</v>
          </cell>
        </row>
        <row r="15">
          <cell r="A15" t="str">
            <v>1 eleves ou groupe</v>
          </cell>
          <cell r="B15" t="str">
            <v>5 Inconnu-pers exte</v>
          </cell>
          <cell r="C15">
            <v>1.101365908462776</v>
          </cell>
          <cell r="D15">
            <v>16</v>
          </cell>
          <cell r="E15">
            <v>1</v>
          </cell>
          <cell r="F15">
            <v>175.5856478481424</v>
          </cell>
          <cell r="G15">
            <v>15942.535219127571</v>
          </cell>
          <cell r="H15">
            <v>1.101365908462776</v>
          </cell>
        </row>
        <row r="16">
          <cell r="A16" t="str">
            <v>2 Perso Enseignant et non E</v>
          </cell>
          <cell r="B16" t="str">
            <v>1 eleves ou groupe</v>
          </cell>
          <cell r="C16">
            <v>0.35854935662756338</v>
          </cell>
          <cell r="D16">
            <v>7</v>
          </cell>
          <cell r="E16">
            <v>1</v>
          </cell>
          <cell r="F16">
            <v>57.161857458304603</v>
          </cell>
          <cell r="G16">
            <v>15942.535219127571</v>
          </cell>
          <cell r="H16">
            <v>0.35854935662756338</v>
          </cell>
        </row>
        <row r="17">
          <cell r="A17" t="str">
            <v>2 Perso Enseignant et non E</v>
          </cell>
          <cell r="B17" t="str">
            <v>2 Personnel Enseignants</v>
          </cell>
          <cell r="C17">
            <v>0.68075518683855141</v>
          </cell>
          <cell r="D17">
            <v>13</v>
          </cell>
          <cell r="E17">
            <v>1</v>
          </cell>
          <cell r="F17">
            <v>108.52963541777375</v>
          </cell>
          <cell r="G17">
            <v>15942.535219127571</v>
          </cell>
          <cell r="H17">
            <v>0.68075518683855141</v>
          </cell>
        </row>
        <row r="18">
          <cell r="A18" t="str">
            <v>3 Famille eleve</v>
          </cell>
          <cell r="B18" t="str">
            <v>1 eleves ou groupe</v>
          </cell>
          <cell r="C18">
            <v>1.1952771485864306</v>
          </cell>
          <cell r="D18">
            <v>21</v>
          </cell>
          <cell r="E18">
            <v>1</v>
          </cell>
          <cell r="F18">
            <v>190.55748037957551</v>
          </cell>
          <cell r="G18">
            <v>15942.535219127571</v>
          </cell>
          <cell r="H18">
            <v>1.1952771485864306</v>
          </cell>
        </row>
        <row r="19">
          <cell r="A19" t="str">
            <v>3 Famille eleve</v>
          </cell>
          <cell r="B19" t="str">
            <v>2 Personnel Enseignants</v>
          </cell>
          <cell r="C19">
            <v>28.224121818930943</v>
          </cell>
          <cell r="D19">
            <v>477</v>
          </cell>
          <cell r="E19">
            <v>1</v>
          </cell>
          <cell r="F19">
            <v>4499.6405612725348</v>
          </cell>
          <cell r="G19">
            <v>15942.535219127571</v>
          </cell>
          <cell r="H19">
            <v>28.224121818930943</v>
          </cell>
        </row>
        <row r="20">
          <cell r="A20" t="str">
            <v>3 Famille eleve</v>
          </cell>
          <cell r="B20" t="str">
            <v>3 Personnel non enseignant</v>
          </cell>
          <cell r="C20">
            <v>0.84472334677199701</v>
          </cell>
          <cell r="D20">
            <v>15</v>
          </cell>
          <cell r="E20">
            <v>1</v>
          </cell>
          <cell r="F20">
            <v>134.67031706331875</v>
          </cell>
          <cell r="G20">
            <v>15942.535219127571</v>
          </cell>
          <cell r="H20">
            <v>0.84472334677199701</v>
          </cell>
        </row>
        <row r="21">
          <cell r="A21" t="str">
            <v>3 Famille eleve</v>
          </cell>
          <cell r="B21" t="str">
            <v>4 coll ou s/o</v>
          </cell>
          <cell r="C21">
            <v>1.3524198308068094</v>
          </cell>
          <cell r="D21">
            <v>22</v>
          </cell>
          <cell r="E21">
            <v>1</v>
          </cell>
          <cell r="F21">
            <v>215.61000783684111</v>
          </cell>
          <cell r="G21">
            <v>15942.535219127571</v>
          </cell>
          <cell r="H21">
            <v>1.3524198308068094</v>
          </cell>
        </row>
        <row r="22">
          <cell r="A22" t="str">
            <v>3 Famille eleve</v>
          </cell>
          <cell r="B22" t="str">
            <v>5 Inconnu-pers exte</v>
          </cell>
          <cell r="C22">
            <v>1.3917758182937741</v>
          </cell>
          <cell r="D22">
            <v>24</v>
          </cell>
          <cell r="E22">
            <v>1</v>
          </cell>
          <cell r="F22">
            <v>221.88435000278588</v>
          </cell>
          <cell r="G22">
            <v>15942.535219127571</v>
          </cell>
          <cell r="H22">
            <v>1.3917758182937741</v>
          </cell>
        </row>
        <row r="23">
          <cell r="A23" t="str">
            <v>4 Inconnu-pers exte</v>
          </cell>
          <cell r="B23" t="str">
            <v>1 eleves ou groupe</v>
          </cell>
          <cell r="C23">
            <v>1.3587278501896247</v>
          </cell>
          <cell r="D23">
            <v>24</v>
          </cell>
          <cell r="E23">
            <v>1</v>
          </cell>
          <cell r="F23">
            <v>216.6156660485758</v>
          </cell>
          <cell r="G23">
            <v>15942.535219127571</v>
          </cell>
          <cell r="H23">
            <v>1.3587278501896247</v>
          </cell>
        </row>
        <row r="24">
          <cell r="A24" t="str">
            <v>4 Inconnu-pers exte</v>
          </cell>
          <cell r="B24" t="str">
            <v>2 Personnel Enseignants</v>
          </cell>
          <cell r="C24">
            <v>1.9320966526251715</v>
          </cell>
          <cell r="D24">
            <v>34</v>
          </cell>
          <cell r="E24">
            <v>1</v>
          </cell>
          <cell r="F24">
            <v>308.02518931235284</v>
          </cell>
          <cell r="G24">
            <v>15942.535219127571</v>
          </cell>
          <cell r="H24">
            <v>1.9320966526251715</v>
          </cell>
        </row>
        <row r="25">
          <cell r="A25" t="str">
            <v>4 Inconnu-pers exte</v>
          </cell>
          <cell r="B25" t="str">
            <v>3 Personnel non enseignant</v>
          </cell>
          <cell r="C25">
            <v>6.7921404141071229E-2</v>
          </cell>
          <cell r="D25">
            <v>1</v>
          </cell>
          <cell r="E25">
            <v>1</v>
          </cell>
          <cell r="F25">
            <v>10.828393776516252</v>
          </cell>
          <cell r="G25">
            <v>15942.535219127571</v>
          </cell>
          <cell r="H25">
            <v>6.7921404141071229E-2</v>
          </cell>
        </row>
        <row r="26">
          <cell r="A26" t="str">
            <v>4 Inconnu-pers exte</v>
          </cell>
          <cell r="B26" t="str">
            <v>4 coll ou s/o</v>
          </cell>
          <cell r="C26">
            <v>3.5482665212992397</v>
          </cell>
          <cell r="D26">
            <v>55</v>
          </cell>
          <cell r="E26">
            <v>1</v>
          </cell>
          <cell r="F26">
            <v>565.68363982664403</v>
          </cell>
          <cell r="G26">
            <v>15942.535219127571</v>
          </cell>
          <cell r="H26">
            <v>3.5482665212992397</v>
          </cell>
        </row>
        <row r="27">
          <cell r="A27" t="str">
            <v>4 Inconnu-pers exte</v>
          </cell>
          <cell r="B27" t="str">
            <v>5 Inconnu-pers exte</v>
          </cell>
          <cell r="C27">
            <v>1.3221164635936795</v>
          </cell>
          <cell r="D27">
            <v>24</v>
          </cell>
          <cell r="E27">
            <v>1</v>
          </cell>
          <cell r="F27">
            <v>210.77888284630629</v>
          </cell>
          <cell r="G27">
            <v>15942.535219127571</v>
          </cell>
          <cell r="H27">
            <v>1.3221164635936795</v>
          </cell>
        </row>
      </sheetData>
      <sheetData sheetId="10">
        <row r="1">
          <cell r="B1" t="str">
            <v>type_vict</v>
          </cell>
          <cell r="C1" t="str">
            <v>_TYPE_</v>
          </cell>
          <cell r="D1" t="str">
            <v>_FREQ_</v>
          </cell>
          <cell r="E1" t="str">
            <v>id</v>
          </cell>
          <cell r="F1" t="str">
            <v>nb</v>
          </cell>
          <cell r="G1" t="str">
            <v>tot</v>
          </cell>
          <cell r="H1" t="str">
            <v>freq</v>
          </cell>
        </row>
        <row r="2">
          <cell r="B2" t="str">
            <v/>
          </cell>
          <cell r="C2">
            <v>1</v>
          </cell>
          <cell r="D2">
            <v>3850</v>
          </cell>
          <cell r="E2">
            <v>1</v>
          </cell>
          <cell r="F2">
            <v>51338.04134116479</v>
          </cell>
          <cell r="G2">
            <v>55145.94451193024</v>
          </cell>
          <cell r="H2">
            <v>93.094862723873305</v>
          </cell>
        </row>
        <row r="3">
          <cell r="B3" t="str">
            <v/>
          </cell>
          <cell r="C3">
            <v>1</v>
          </cell>
          <cell r="D3">
            <v>20</v>
          </cell>
          <cell r="E3">
            <v>1</v>
          </cell>
          <cell r="F3">
            <v>240.84143858174232</v>
          </cell>
          <cell r="G3">
            <v>55145.94451193024</v>
          </cell>
          <cell r="H3">
            <v>0.43673463336844082</v>
          </cell>
        </row>
        <row r="4">
          <cell r="B4" t="str">
            <v/>
          </cell>
          <cell r="C4">
            <v>1</v>
          </cell>
          <cell r="D4">
            <v>115</v>
          </cell>
          <cell r="E4">
            <v>1</v>
          </cell>
          <cell r="F4">
            <v>1542.1379773285939</v>
          </cell>
          <cell r="G4">
            <v>55145.94451193024</v>
          </cell>
          <cell r="H4">
            <v>2.7964667048090339</v>
          </cell>
        </row>
        <row r="5">
          <cell r="B5" t="str">
            <v/>
          </cell>
          <cell r="C5">
            <v>1</v>
          </cell>
          <cell r="D5">
            <v>148</v>
          </cell>
          <cell r="E5">
            <v>1</v>
          </cell>
          <cell r="F5">
            <v>2024.9237548551112</v>
          </cell>
          <cell r="G5">
            <v>55145.94451193024</v>
          </cell>
          <cell r="H5">
            <v>3.6719359379492365</v>
          </cell>
        </row>
        <row r="6">
          <cell r="B6" t="str">
            <v>1 eleves ou groupe</v>
          </cell>
          <cell r="C6">
            <v>2</v>
          </cell>
          <cell r="D6">
            <v>1619</v>
          </cell>
          <cell r="E6">
            <v>1</v>
          </cell>
          <cell r="F6">
            <v>21546.44620364103</v>
          </cell>
          <cell r="G6">
            <v>55145.94451193024</v>
          </cell>
          <cell r="H6">
            <v>39.071678605449733</v>
          </cell>
        </row>
        <row r="7">
          <cell r="B7" t="str">
            <v>2 Personnel Enseignants</v>
          </cell>
          <cell r="C7">
            <v>2</v>
          </cell>
          <cell r="D7">
            <v>1149</v>
          </cell>
          <cell r="E7">
            <v>1</v>
          </cell>
          <cell r="F7">
            <v>15554.645007907453</v>
          </cell>
          <cell r="G7">
            <v>55145.94451193024</v>
          </cell>
          <cell r="H7">
            <v>28.206326223213694</v>
          </cell>
        </row>
        <row r="8">
          <cell r="B8" t="str">
            <v>3 Personnel non enseignant</v>
          </cell>
          <cell r="C8">
            <v>2</v>
          </cell>
          <cell r="D8">
            <v>616</v>
          </cell>
          <cell r="E8">
            <v>1</v>
          </cell>
          <cell r="F8">
            <v>8230.8594107541467</v>
          </cell>
          <cell r="G8">
            <v>55145.94451193024</v>
          </cell>
          <cell r="H8">
            <v>14.9255933207808</v>
          </cell>
        </row>
        <row r="9">
          <cell r="B9" t="str">
            <v>4 coll ou s/o</v>
          </cell>
          <cell r="C9">
            <v>2</v>
          </cell>
          <cell r="D9">
            <v>652</v>
          </cell>
          <cell r="E9">
            <v>1</v>
          </cell>
          <cell r="F9">
            <v>8545.608999912989</v>
          </cell>
          <cell r="G9">
            <v>55145.94451193024</v>
          </cell>
          <cell r="H9">
            <v>15.496350775285457</v>
          </cell>
        </row>
        <row r="10">
          <cell r="B10" t="str">
            <v>5 Inconnu-pers exte</v>
          </cell>
          <cell r="C10">
            <v>2</v>
          </cell>
          <cell r="D10">
            <v>97</v>
          </cell>
          <cell r="E10">
            <v>1</v>
          </cell>
          <cell r="F10">
            <v>1268.3848897146249</v>
          </cell>
          <cell r="G10">
            <v>55145.94451193024</v>
          </cell>
          <cell r="H10">
            <v>2.3000510752703187</v>
          </cell>
        </row>
        <row r="11">
          <cell r="B11" t="str">
            <v>1 eleves ou groupe</v>
          </cell>
          <cell r="C11">
            <v>3</v>
          </cell>
          <cell r="D11">
            <v>1495</v>
          </cell>
          <cell r="E11">
            <v>1</v>
          </cell>
          <cell r="F11">
            <v>19857.52682511507</v>
          </cell>
          <cell r="G11">
            <v>55145.94451193024</v>
          </cell>
          <cell r="H11">
            <v>36.009042914876702</v>
          </cell>
        </row>
        <row r="12">
          <cell r="B12" t="str">
            <v>2 Personnel Enseignants</v>
          </cell>
          <cell r="C12">
            <v>3</v>
          </cell>
          <cell r="D12">
            <v>1128</v>
          </cell>
          <cell r="E12">
            <v>1</v>
          </cell>
          <cell r="F12">
            <v>15288.516743956032</v>
          </cell>
          <cell r="G12">
            <v>55145.94451193024</v>
          </cell>
          <cell r="H12">
            <v>27.723737219966416</v>
          </cell>
        </row>
        <row r="13">
          <cell r="B13" t="str">
            <v>3 Personnel non enseignant</v>
          </cell>
          <cell r="C13">
            <v>3</v>
          </cell>
          <cell r="D13">
            <v>544</v>
          </cell>
          <cell r="E13">
            <v>1</v>
          </cell>
          <cell r="F13">
            <v>7271.9722819262861</v>
          </cell>
          <cell r="G13">
            <v>55145.94451193024</v>
          </cell>
          <cell r="H13">
            <v>13.186776192314689</v>
          </cell>
        </row>
        <row r="14">
          <cell r="B14" t="str">
            <v>4 coll ou s/o</v>
          </cell>
          <cell r="C14">
            <v>3</v>
          </cell>
          <cell r="D14">
            <v>597</v>
          </cell>
          <cell r="E14">
            <v>1</v>
          </cell>
          <cell r="F14">
            <v>7769.7960382922156</v>
          </cell>
          <cell r="G14">
            <v>55145.94451193024</v>
          </cell>
          <cell r="H14">
            <v>14.089514844761254</v>
          </cell>
        </row>
        <row r="15">
          <cell r="B15" t="str">
            <v>5 Inconnu-pers exte</v>
          </cell>
          <cell r="C15">
            <v>3</v>
          </cell>
          <cell r="D15">
            <v>86</v>
          </cell>
          <cell r="E15">
            <v>1</v>
          </cell>
          <cell r="F15">
            <v>1150.229451875191</v>
          </cell>
          <cell r="G15">
            <v>55145.94451193024</v>
          </cell>
          <cell r="H15">
            <v>2.0857915519541987</v>
          </cell>
        </row>
        <row r="16">
          <cell r="B16" t="str">
            <v>1 eleves ou groupe</v>
          </cell>
          <cell r="C16">
            <v>3</v>
          </cell>
          <cell r="D16">
            <v>13</v>
          </cell>
          <cell r="E16">
            <v>1</v>
          </cell>
          <cell r="F16">
            <v>164.26814588191405</v>
          </cell>
          <cell r="G16">
            <v>55145.94451193024</v>
          </cell>
          <cell r="H16">
            <v>0.29787892352877626</v>
          </cell>
        </row>
        <row r="17">
          <cell r="B17" t="str">
            <v>2 Personnel Enseignants</v>
          </cell>
          <cell r="C17">
            <v>3</v>
          </cell>
          <cell r="D17">
            <v>1</v>
          </cell>
          <cell r="E17">
            <v>1</v>
          </cell>
          <cell r="F17">
            <v>18.918154162212105</v>
          </cell>
          <cell r="G17">
            <v>55145.94451193024</v>
          </cell>
          <cell r="H17">
            <v>3.4305612732989571E-2</v>
          </cell>
        </row>
        <row r="18">
          <cell r="B18" t="str">
            <v>3 Personnel non enseignant</v>
          </cell>
          <cell r="C18">
            <v>3</v>
          </cell>
          <cell r="D18">
            <v>4</v>
          </cell>
          <cell r="E18">
            <v>1</v>
          </cell>
          <cell r="F18">
            <v>38.637113101198814</v>
          </cell>
          <cell r="G18">
            <v>55145.94451193024</v>
          </cell>
          <cell r="H18">
            <v>7.0063380803714562E-2</v>
          </cell>
        </row>
        <row r="19">
          <cell r="B19" t="str">
            <v>4 coll ou s/o</v>
          </cell>
          <cell r="C19">
            <v>3</v>
          </cell>
          <cell r="D19">
            <v>1</v>
          </cell>
          <cell r="E19">
            <v>1</v>
          </cell>
          <cell r="F19">
            <v>10.879505075963376</v>
          </cell>
          <cell r="G19">
            <v>55145.94451193024</v>
          </cell>
          <cell r="H19">
            <v>1.9728567843478879E-2</v>
          </cell>
        </row>
        <row r="20">
          <cell r="B20" t="str">
            <v>5 Inconnu-pers exte</v>
          </cell>
          <cell r="C20">
            <v>3</v>
          </cell>
          <cell r="D20">
            <v>1</v>
          </cell>
          <cell r="E20">
            <v>1</v>
          </cell>
          <cell r="F20">
            <v>8.13852036045399</v>
          </cell>
          <cell r="G20">
            <v>55145.94451193024</v>
          </cell>
          <cell r="H20">
            <v>1.4758148459481563E-2</v>
          </cell>
        </row>
        <row r="21">
          <cell r="B21" t="str">
            <v>1 eleves ou groupe</v>
          </cell>
          <cell r="C21">
            <v>3</v>
          </cell>
          <cell r="D21">
            <v>33</v>
          </cell>
          <cell r="E21">
            <v>1</v>
          </cell>
          <cell r="F21">
            <v>454.57796096769374</v>
          </cell>
          <cell r="G21">
            <v>55145.94451193024</v>
          </cell>
          <cell r="H21">
            <v>0.82431802554284039</v>
          </cell>
        </row>
        <row r="22">
          <cell r="B22" t="str">
            <v>2 Personnel Enseignants</v>
          </cell>
          <cell r="C22">
            <v>3</v>
          </cell>
          <cell r="D22">
            <v>17</v>
          </cell>
          <cell r="E22">
            <v>1</v>
          </cell>
          <cell r="F22">
            <v>221.51403835237048</v>
          </cell>
          <cell r="G22">
            <v>55145.94451193024</v>
          </cell>
          <cell r="H22">
            <v>0.40168690610503238</v>
          </cell>
        </row>
        <row r="23">
          <cell r="B23" t="str">
            <v>3 Personnel non enseignant</v>
          </cell>
          <cell r="C23">
            <v>3</v>
          </cell>
          <cell r="D23">
            <v>47</v>
          </cell>
          <cell r="E23">
            <v>1</v>
          </cell>
          <cell r="F23">
            <v>641.58727764698403</v>
          </cell>
          <cell r="G23">
            <v>55145.94451193024</v>
          </cell>
          <cell r="H23">
            <v>1.1634351053832861</v>
          </cell>
        </row>
        <row r="24">
          <cell r="B24" t="str">
            <v>4 coll ou s/o</v>
          </cell>
          <cell r="C24">
            <v>3</v>
          </cell>
          <cell r="D24">
            <v>13</v>
          </cell>
          <cell r="E24">
            <v>1</v>
          </cell>
          <cell r="F24">
            <v>162.64057882800699</v>
          </cell>
          <cell r="G24">
            <v>55145.94451193024</v>
          </cell>
          <cell r="H24">
            <v>0.29492754230154028</v>
          </cell>
        </row>
        <row r="25">
          <cell r="B25" t="str">
            <v>5 Inconnu-pers exte</v>
          </cell>
          <cell r="C25">
            <v>3</v>
          </cell>
          <cell r="D25">
            <v>5</v>
          </cell>
          <cell r="E25">
            <v>1</v>
          </cell>
          <cell r="F25">
            <v>61.818121533538665</v>
          </cell>
          <cell r="G25">
            <v>55145.94451193024</v>
          </cell>
          <cell r="H25">
            <v>0.11209912547633484</v>
          </cell>
        </row>
        <row r="26">
          <cell r="B26" t="str">
            <v>1 eleves ou groupe</v>
          </cell>
          <cell r="C26">
            <v>3</v>
          </cell>
          <cell r="D26">
            <v>78</v>
          </cell>
          <cell r="E26">
            <v>1</v>
          </cell>
          <cell r="F26">
            <v>1070.0732716763512</v>
          </cell>
          <cell r="G26">
            <v>55145.94451193024</v>
          </cell>
          <cell r="H26">
            <v>1.9404387415013848</v>
          </cell>
        </row>
        <row r="27">
          <cell r="B27" t="str">
            <v>2 Personnel Enseignants</v>
          </cell>
          <cell r="C27">
            <v>3</v>
          </cell>
          <cell r="D27">
            <v>3</v>
          </cell>
          <cell r="E27">
            <v>1</v>
          </cell>
          <cell r="F27">
            <v>25.69607143683865</v>
          </cell>
          <cell r="G27">
            <v>55145.94451193024</v>
          </cell>
          <cell r="H27">
            <v>4.6596484409256206E-2</v>
          </cell>
        </row>
        <row r="28">
          <cell r="B28" t="str">
            <v>3 Personnel non enseignant</v>
          </cell>
          <cell r="C28">
            <v>3</v>
          </cell>
          <cell r="D28">
            <v>21</v>
          </cell>
          <cell r="E28">
            <v>1</v>
          </cell>
          <cell r="F28">
            <v>278.66273807967787</v>
          </cell>
          <cell r="G28">
            <v>55145.94451193024</v>
          </cell>
          <cell r="H28">
            <v>0.50531864227911116</v>
          </cell>
        </row>
        <row r="29">
          <cell r="B29" t="str">
            <v>4 coll ou s/o</v>
          </cell>
          <cell r="C29">
            <v>3</v>
          </cell>
          <cell r="D29">
            <v>41</v>
          </cell>
          <cell r="E29">
            <v>1</v>
          </cell>
          <cell r="F29">
            <v>602.29287771680231</v>
          </cell>
          <cell r="G29">
            <v>55145.94451193024</v>
          </cell>
          <cell r="H29">
            <v>1.0921798203791806</v>
          </cell>
        </row>
        <row r="30">
          <cell r="B30" t="str">
            <v>5 Inconnu-pers exte</v>
          </cell>
          <cell r="C30">
            <v>3</v>
          </cell>
          <cell r="D30">
            <v>5</v>
          </cell>
          <cell r="E30">
            <v>1</v>
          </cell>
          <cell r="F30">
            <v>48.198795945441162</v>
          </cell>
          <cell r="G30">
            <v>55145.94451193024</v>
          </cell>
          <cell r="H30">
            <v>8.7402249380303679E-2</v>
          </cell>
        </row>
      </sheetData>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Méthodologie"/>
      <sheetName val="Définitions"/>
      <sheetName val="Figure 1"/>
      <sheetName val="Figure2"/>
      <sheetName val="Figure 3 web "/>
      <sheetName val="Figure 4 "/>
      <sheetName val="Figure 5 "/>
      <sheetName val="Figure 6 web  "/>
      <sheetName val="Figure 7 web "/>
      <sheetName val="Figure 8"/>
      <sheetName val="Figure 9"/>
      <sheetName val="Figure 10"/>
      <sheetName val="Figure 11 web"/>
      <sheetName val="Figure 12 web"/>
    </sheetNames>
    <sheetDataSet>
      <sheetData sheetId="0"/>
      <sheetData sheetId="1"/>
      <sheetData sheetId="2"/>
      <sheetData sheetId="3"/>
      <sheetData sheetId="4"/>
      <sheetData sheetId="5"/>
      <sheetData sheetId="6"/>
      <sheetData sheetId="7"/>
      <sheetData sheetId="8"/>
      <sheetData sheetId="9">
        <row r="28">
          <cell r="B28" t="str">
            <v>2021-2022</v>
          </cell>
        </row>
      </sheetData>
      <sheetData sheetId="10"/>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education.gouv.fr/les-signalements-d-incidents-graves-dans-les-ecoles-publiques-et-les-colleges-et-lycees-publics-et-380730" TargetMode="External"/><Relationship Id="rId3" Type="http://schemas.openxmlformats.org/officeDocument/2006/relationships/hyperlink" Target="https://education.gouv.fr/resultats-de-la-premiere-enquete-de-climat-scolaire-et-victimation-aupres-des-eleves-de-cm1-cm2-924-340622" TargetMode="External"/><Relationship Id="rId7" Type="http://schemas.openxmlformats.org/officeDocument/2006/relationships/hyperlink" Target="https://www.education.gouv.fr/resultats-de-l-enquete-sivis-2021-2022-aupres-des-ecoles-publiques-et-des-colleges-et-lycees-publics-344362" TargetMode="External"/><Relationship Id="rId2" Type="http://schemas.openxmlformats.org/officeDocument/2006/relationships/hyperlink" Target="https://www.education.gouv.fr/resultats-de-l-enquete-sivis-2020-2021-aupres-des-ecoles-publiques-et-des-colleges-et-lycees-publics-326311" TargetMode="External"/><Relationship Id="rId1" Type="http://schemas.openxmlformats.org/officeDocument/2006/relationships/hyperlink" Target="https://www.insee.fr/fr/statistiques/5763631?sommaire=5763633" TargetMode="External"/><Relationship Id="rId6" Type="http://schemas.openxmlformats.org/officeDocument/2006/relationships/hyperlink" Target="https://www.education.gouv.fr/93-des-eleves-declarent-se-sentir-bien-ou-tout-fait-bien-dans-leur-college-357623" TargetMode="External"/><Relationship Id="rId5" Type="http://schemas.openxmlformats.org/officeDocument/2006/relationships/hyperlink" Target="https://www.education.gouv.fr/enquete-nationale-2018-de-climat-scolaire-et-de-victimation-aupres-des-lyceens-le-point-de-vue-des-303798" TargetMode="External"/><Relationship Id="rId4" Type="http://schemas.openxmlformats.org/officeDocument/2006/relationships/hyperlink" Target="https://education.gouv.fr/media/113556/download"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archives-statistiques-depp.education.gouv.fr/Default/doc/SYRACUSE/9936/education-formations-n-90-avril-2016-chap-1-construction-d-un-indice-de-position-sociale-des-elev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27"/>
  <sheetViews>
    <sheetView showGridLines="0" tabSelected="1" zoomScaleNormal="100" workbookViewId="0">
      <selection activeCell="L58" sqref="L58"/>
    </sheetView>
  </sheetViews>
  <sheetFormatPr baseColWidth="10" defaultRowHeight="12.75" x14ac:dyDescent="0.2"/>
  <cols>
    <col min="1" max="1" width="16.85546875" bestFit="1" customWidth="1"/>
  </cols>
  <sheetData>
    <row r="1" spans="1:17" x14ac:dyDescent="0.2">
      <c r="A1" s="216" t="s">
        <v>107</v>
      </c>
      <c r="B1" s="216"/>
      <c r="C1" s="216"/>
      <c r="D1" s="216"/>
      <c r="E1" s="216"/>
      <c r="F1" s="216"/>
      <c r="G1" s="216"/>
      <c r="H1" s="216"/>
      <c r="I1" s="216"/>
      <c r="J1" s="216"/>
    </row>
    <row r="4" spans="1:17" x14ac:dyDescent="0.2">
      <c r="H4" s="28"/>
      <c r="I4" s="28"/>
      <c r="J4" s="28"/>
      <c r="K4" s="28"/>
      <c r="L4" s="28"/>
      <c r="M4" s="28"/>
      <c r="N4" s="28"/>
      <c r="O4" s="28"/>
      <c r="P4" s="28"/>
      <c r="Q4" s="28"/>
    </row>
    <row r="18" spans="1:9" ht="24.75" customHeight="1" x14ac:dyDescent="0.2">
      <c r="A18" s="217" t="s">
        <v>127</v>
      </c>
      <c r="B18" s="217"/>
      <c r="C18" s="217"/>
      <c r="D18" s="217"/>
      <c r="E18" s="217"/>
      <c r="F18" s="217"/>
      <c r="G18" s="217"/>
      <c r="H18" s="127"/>
      <c r="I18" s="127"/>
    </row>
    <row r="19" spans="1:9" x14ac:dyDescent="0.2">
      <c r="A19" s="218" t="s">
        <v>129</v>
      </c>
      <c r="B19" s="218"/>
      <c r="C19" s="218"/>
      <c r="D19" s="218"/>
      <c r="E19" s="218"/>
      <c r="F19" s="218"/>
      <c r="G19" s="218"/>
      <c r="H19" s="218"/>
      <c r="I19" s="218"/>
    </row>
    <row r="20" spans="1:9" x14ac:dyDescent="0.2">
      <c r="A20" s="219" t="s">
        <v>128</v>
      </c>
      <c r="B20" s="219"/>
      <c r="C20" s="219"/>
      <c r="D20" s="219"/>
      <c r="E20" s="219"/>
      <c r="F20" s="219"/>
      <c r="G20" s="219"/>
      <c r="H20" s="219"/>
      <c r="I20" s="219"/>
    </row>
    <row r="21" spans="1:9" s="198" customFormat="1" x14ac:dyDescent="0.2">
      <c r="A21" s="219" t="s">
        <v>176</v>
      </c>
      <c r="B21" s="219"/>
      <c r="C21" s="219"/>
      <c r="D21" s="219"/>
      <c r="E21" s="219"/>
      <c r="F21" s="219"/>
      <c r="G21" s="219"/>
      <c r="H21" s="219"/>
      <c r="I21" s="219"/>
    </row>
    <row r="23" spans="1:9" x14ac:dyDescent="0.2">
      <c r="A23" s="215" t="s">
        <v>79</v>
      </c>
      <c r="B23" s="215"/>
      <c r="C23" s="215"/>
      <c r="D23" s="215"/>
    </row>
    <row r="24" spans="1:9" ht="14.25" x14ac:dyDescent="0.2">
      <c r="A24" s="128"/>
      <c r="B24" s="129" t="s">
        <v>103</v>
      </c>
      <c r="C24" s="130"/>
    </row>
    <row r="25" spans="1:9" ht="14.25" x14ac:dyDescent="0.2">
      <c r="A25" s="128" t="s">
        <v>104</v>
      </c>
      <c r="B25" s="163">
        <v>84.2</v>
      </c>
      <c r="C25" s="130"/>
    </row>
    <row r="26" spans="1:9" ht="14.25" x14ac:dyDescent="0.2">
      <c r="A26" s="128" t="s">
        <v>105</v>
      </c>
      <c r="B26" s="163">
        <v>9</v>
      </c>
      <c r="C26" s="130"/>
    </row>
    <row r="27" spans="1:9" ht="14.25" x14ac:dyDescent="0.2">
      <c r="A27" s="128" t="s">
        <v>106</v>
      </c>
      <c r="B27" s="163">
        <v>6.8</v>
      </c>
      <c r="C27" s="130"/>
    </row>
  </sheetData>
  <mergeCells count="6">
    <mergeCell ref="A23:D23"/>
    <mergeCell ref="A1:J1"/>
    <mergeCell ref="A18:G18"/>
    <mergeCell ref="A19:I19"/>
    <mergeCell ref="A20:I20"/>
    <mergeCell ref="A21:I21"/>
  </mergeCells>
  <pageMargins left="0.7" right="0.7" top="0.75" bottom="0.75" header="0.3" footer="0.3"/>
  <pageSetup paperSize="9" scale="4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M56"/>
  <sheetViews>
    <sheetView showGridLines="0" zoomScaleNormal="100" workbookViewId="0">
      <selection activeCell="H56" sqref="H56"/>
    </sheetView>
  </sheetViews>
  <sheetFormatPr baseColWidth="10" defaultRowHeight="12.75" x14ac:dyDescent="0.2"/>
  <cols>
    <col min="1" max="1" width="16.85546875" customWidth="1"/>
    <col min="2" max="2" width="19" bestFit="1" customWidth="1"/>
  </cols>
  <sheetData>
    <row r="1" spans="1:13" s="198" customFormat="1" ht="30.75" customHeight="1" x14ac:dyDescent="0.2">
      <c r="A1" s="272" t="s">
        <v>174</v>
      </c>
      <c r="B1" s="272"/>
      <c r="C1" s="272"/>
      <c r="D1" s="272"/>
      <c r="E1" s="272"/>
      <c r="F1" s="272"/>
      <c r="G1" s="272"/>
      <c r="H1" s="272"/>
      <c r="I1" s="272"/>
      <c r="J1" s="272"/>
      <c r="K1" s="272"/>
      <c r="L1" s="121"/>
      <c r="M1" s="121"/>
    </row>
    <row r="17" spans="1:7" ht="26.25" customHeight="1" x14ac:dyDescent="0.2"/>
    <row r="18" spans="1:7" ht="26.25" customHeight="1" x14ac:dyDescent="0.2"/>
    <row r="27" spans="1:7" x14ac:dyDescent="0.2">
      <c r="A27" s="113"/>
      <c r="B27" s="113"/>
      <c r="C27" s="113"/>
      <c r="D27" s="113"/>
      <c r="E27" s="113"/>
    </row>
    <row r="28" spans="1:7" ht="27.75" customHeight="1" x14ac:dyDescent="0.2">
      <c r="A28" s="297" t="s">
        <v>150</v>
      </c>
      <c r="B28" s="297"/>
      <c r="C28" s="297"/>
      <c r="D28" s="297"/>
      <c r="E28" s="297"/>
      <c r="F28" s="297"/>
      <c r="G28" s="297"/>
    </row>
    <row r="29" spans="1:7" x14ac:dyDescent="0.2">
      <c r="A29" s="31" t="s">
        <v>135</v>
      </c>
      <c r="B29" s="32"/>
    </row>
    <row r="30" spans="1:7" x14ac:dyDescent="0.2">
      <c r="A30" s="104" t="s">
        <v>136</v>
      </c>
      <c r="B30" s="32"/>
    </row>
    <row r="31" spans="1:7" x14ac:dyDescent="0.2">
      <c r="A31" s="187" t="s">
        <v>181</v>
      </c>
      <c r="B31" s="32"/>
    </row>
    <row r="32" spans="1:7" x14ac:dyDescent="0.2">
      <c r="A32" s="295"/>
      <c r="B32" s="295"/>
      <c r="C32" s="114"/>
      <c r="D32" s="114"/>
      <c r="E32" s="113"/>
    </row>
    <row r="33" spans="1:5" x14ac:dyDescent="0.2">
      <c r="A33" s="274" t="s">
        <v>79</v>
      </c>
      <c r="B33" s="274"/>
      <c r="C33" s="114"/>
      <c r="D33" s="114"/>
      <c r="E33" s="113"/>
    </row>
    <row r="34" spans="1:5" x14ac:dyDescent="0.2">
      <c r="A34" s="300"/>
      <c r="B34" s="301"/>
      <c r="C34" s="299" t="s">
        <v>92</v>
      </c>
      <c r="D34" s="299"/>
    </row>
    <row r="35" spans="1:5" x14ac:dyDescent="0.2">
      <c r="A35" s="302"/>
      <c r="B35" s="303"/>
      <c r="C35" s="79" t="s">
        <v>36</v>
      </c>
      <c r="D35" s="79" t="s">
        <v>37</v>
      </c>
    </row>
    <row r="36" spans="1:5" x14ac:dyDescent="0.2">
      <c r="A36" s="298" t="s">
        <v>138</v>
      </c>
      <c r="B36" s="20" t="s">
        <v>23</v>
      </c>
      <c r="C36" s="141">
        <v>27.3</v>
      </c>
      <c r="D36" s="141">
        <v>24.4</v>
      </c>
    </row>
    <row r="37" spans="1:5" x14ac:dyDescent="0.2">
      <c r="A37" s="298"/>
      <c r="B37" s="79" t="s">
        <v>91</v>
      </c>
      <c r="C37" s="141">
        <v>62.8</v>
      </c>
      <c r="D37" s="141">
        <v>72.400000000000006</v>
      </c>
    </row>
    <row r="38" spans="1:5" x14ac:dyDescent="0.2">
      <c r="A38" s="298"/>
      <c r="B38" s="79" t="s">
        <v>93</v>
      </c>
      <c r="C38" s="141">
        <v>9.9</v>
      </c>
      <c r="D38" s="141">
        <v>3.2</v>
      </c>
    </row>
    <row r="39" spans="1:5" x14ac:dyDescent="0.2">
      <c r="A39" s="296" t="s">
        <v>41</v>
      </c>
      <c r="B39" s="296"/>
      <c r="C39" s="142">
        <v>9.5</v>
      </c>
      <c r="D39" s="142">
        <v>88.1</v>
      </c>
    </row>
    <row r="40" spans="1:5" x14ac:dyDescent="0.2">
      <c r="A40" s="298" t="s">
        <v>89</v>
      </c>
      <c r="B40" s="20" t="s">
        <v>23</v>
      </c>
      <c r="C40" s="141">
        <v>76.2</v>
      </c>
      <c r="D40" s="141">
        <v>75.5</v>
      </c>
    </row>
    <row r="41" spans="1:5" x14ac:dyDescent="0.2">
      <c r="A41" s="298"/>
      <c r="B41" s="79" t="s">
        <v>91</v>
      </c>
      <c r="C41" s="141">
        <v>8.1999999999999993</v>
      </c>
      <c r="D41" s="141">
        <v>12.2</v>
      </c>
    </row>
    <row r="42" spans="1:5" x14ac:dyDescent="0.2">
      <c r="A42" s="298"/>
      <c r="B42" s="79" t="s">
        <v>93</v>
      </c>
      <c r="C42" s="141">
        <v>15.6</v>
      </c>
      <c r="D42" s="141">
        <v>12.3</v>
      </c>
    </row>
    <row r="43" spans="1:5" x14ac:dyDescent="0.2">
      <c r="A43" s="296" t="s">
        <v>41</v>
      </c>
      <c r="B43" s="296"/>
      <c r="C43" s="142">
        <v>24.7</v>
      </c>
      <c r="D43" s="142">
        <v>73.2</v>
      </c>
    </row>
    <row r="44" spans="1:5" x14ac:dyDescent="0.2">
      <c r="A44" s="304" t="s">
        <v>90</v>
      </c>
      <c r="B44" s="79" t="s">
        <v>23</v>
      </c>
      <c r="C44" s="141">
        <v>54.1</v>
      </c>
      <c r="D44" s="141">
        <v>76.2</v>
      </c>
    </row>
    <row r="45" spans="1:5" x14ac:dyDescent="0.2">
      <c r="A45" s="305"/>
      <c r="B45" s="79" t="s">
        <v>91</v>
      </c>
      <c r="C45" s="141">
        <v>28.8</v>
      </c>
      <c r="D45" s="141">
        <v>15.2</v>
      </c>
    </row>
    <row r="46" spans="1:5" x14ac:dyDescent="0.2">
      <c r="A46" s="306"/>
      <c r="B46" s="79" t="s">
        <v>93</v>
      </c>
      <c r="C46" s="141">
        <v>17.100000000000001</v>
      </c>
      <c r="D46" s="141">
        <v>8.6</v>
      </c>
    </row>
    <row r="47" spans="1:5" x14ac:dyDescent="0.2">
      <c r="A47" s="296" t="s">
        <v>41</v>
      </c>
      <c r="B47" s="296"/>
      <c r="C47" s="142">
        <v>15.1</v>
      </c>
      <c r="D47" s="142">
        <v>78.3</v>
      </c>
    </row>
    <row r="48" spans="1:5" x14ac:dyDescent="0.2">
      <c r="A48" s="304" t="s">
        <v>85</v>
      </c>
      <c r="B48" s="79" t="s">
        <v>23</v>
      </c>
      <c r="C48" s="141">
        <v>94.2</v>
      </c>
      <c r="D48" s="141">
        <v>83.5</v>
      </c>
    </row>
    <row r="49" spans="1:4" x14ac:dyDescent="0.2">
      <c r="A49" s="305"/>
      <c r="B49" s="79" t="s">
        <v>91</v>
      </c>
      <c r="C49" s="141">
        <v>2.8</v>
      </c>
      <c r="D49" s="141">
        <v>7.5</v>
      </c>
    </row>
    <row r="50" spans="1:4" x14ac:dyDescent="0.2">
      <c r="A50" s="306"/>
      <c r="B50" s="79" t="s">
        <v>93</v>
      </c>
      <c r="C50" s="141">
        <v>3</v>
      </c>
      <c r="D50" s="141">
        <v>9</v>
      </c>
    </row>
    <row r="51" spans="1:4" x14ac:dyDescent="0.2">
      <c r="A51" s="296" t="s">
        <v>41</v>
      </c>
      <c r="B51" s="296"/>
      <c r="C51" s="142">
        <v>21.1</v>
      </c>
      <c r="D51" s="142">
        <v>76.7</v>
      </c>
    </row>
    <row r="52" spans="1:4" x14ac:dyDescent="0.2">
      <c r="A52" s="31"/>
    </row>
    <row r="56" spans="1:4" ht="12.75" customHeight="1" x14ac:dyDescent="0.2"/>
  </sheetData>
  <mergeCells count="14">
    <mergeCell ref="A1:K1"/>
    <mergeCell ref="A32:B32"/>
    <mergeCell ref="A33:B33"/>
    <mergeCell ref="A51:B51"/>
    <mergeCell ref="A28:G28"/>
    <mergeCell ref="A40:A42"/>
    <mergeCell ref="C34:D34"/>
    <mergeCell ref="A34:B35"/>
    <mergeCell ref="A43:B43"/>
    <mergeCell ref="A47:B47"/>
    <mergeCell ref="A44:A46"/>
    <mergeCell ref="A48:A50"/>
    <mergeCell ref="A36:A38"/>
    <mergeCell ref="A39:B39"/>
  </mergeCells>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22"/>
  <sheetViews>
    <sheetView showGridLines="0" zoomScaleNormal="100" workbookViewId="0">
      <selection activeCell="A15" sqref="A15:I15"/>
    </sheetView>
  </sheetViews>
  <sheetFormatPr baseColWidth="10" defaultRowHeight="12.75" x14ac:dyDescent="0.2"/>
  <cols>
    <col min="1" max="1" width="32.140625" style="55" customWidth="1"/>
    <col min="2" max="2" width="15.85546875" style="55" bestFit="1" customWidth="1"/>
    <col min="3" max="5" width="15.85546875" style="55" customWidth="1"/>
    <col min="6" max="6" width="17" style="55" bestFit="1" customWidth="1"/>
    <col min="7" max="8" width="17" style="55" customWidth="1"/>
    <col min="9" max="9" width="16.85546875" style="55" customWidth="1"/>
    <col min="10" max="16384" width="11.42578125" style="55"/>
  </cols>
  <sheetData>
    <row r="1" spans="1:15" ht="25.5" customHeight="1" x14ac:dyDescent="0.2">
      <c r="A1" s="307" t="s">
        <v>173</v>
      </c>
      <c r="B1" s="308"/>
      <c r="C1" s="308"/>
      <c r="D1" s="308"/>
      <c r="E1" s="308"/>
      <c r="F1" s="309"/>
      <c r="G1" s="309"/>
      <c r="H1" s="310"/>
      <c r="I1" s="174"/>
      <c r="J1" s="124"/>
      <c r="K1" s="124"/>
      <c r="L1" s="124"/>
      <c r="M1" s="124"/>
      <c r="N1" s="124"/>
    </row>
    <row r="2" spans="1:15" x14ac:dyDescent="0.2">
      <c r="A2" s="312" t="s">
        <v>110</v>
      </c>
      <c r="B2" s="318" t="s">
        <v>138</v>
      </c>
      <c r="C2" s="319"/>
      <c r="D2" s="319"/>
      <c r="E2" s="320"/>
      <c r="F2" s="318" t="s">
        <v>32</v>
      </c>
      <c r="G2" s="319"/>
      <c r="H2" s="319"/>
      <c r="I2" s="320"/>
      <c r="J2" s="56"/>
    </row>
    <row r="3" spans="1:15" ht="63.75" x14ac:dyDescent="0.2">
      <c r="A3" s="313"/>
      <c r="B3" s="54" t="s">
        <v>71</v>
      </c>
      <c r="C3" s="186" t="s">
        <v>112</v>
      </c>
      <c r="D3" s="54" t="s">
        <v>77</v>
      </c>
      <c r="E3" s="186" t="s">
        <v>112</v>
      </c>
      <c r="F3" s="54" t="s">
        <v>71</v>
      </c>
      <c r="G3" s="186" t="s">
        <v>112</v>
      </c>
      <c r="H3" s="54" t="s">
        <v>77</v>
      </c>
      <c r="I3" s="186" t="s">
        <v>112</v>
      </c>
      <c r="J3" s="41"/>
      <c r="K3" s="41"/>
      <c r="L3" s="41"/>
    </row>
    <row r="4" spans="1:15" ht="36" x14ac:dyDescent="0.2">
      <c r="A4" s="97" t="s">
        <v>101</v>
      </c>
      <c r="B4" s="134">
        <v>63.3</v>
      </c>
      <c r="C4" s="135">
        <v>63.3</v>
      </c>
      <c r="D4" s="135">
        <v>60.7</v>
      </c>
      <c r="E4" s="135">
        <v>60.7</v>
      </c>
      <c r="F4" s="136">
        <v>33.1</v>
      </c>
      <c r="G4" s="136">
        <v>33.1</v>
      </c>
      <c r="H4" s="137">
        <v>23.3</v>
      </c>
      <c r="I4" s="137">
        <v>23.3</v>
      </c>
      <c r="J4" s="59"/>
      <c r="K4" s="58"/>
      <c r="L4" s="59"/>
      <c r="M4" s="56"/>
    </row>
    <row r="5" spans="1:15" x14ac:dyDescent="0.2">
      <c r="A5" s="60" t="s">
        <v>68</v>
      </c>
      <c r="B5" s="138">
        <v>2.8</v>
      </c>
      <c r="C5" s="138">
        <v>5.7</v>
      </c>
      <c r="D5" s="139">
        <v>7</v>
      </c>
      <c r="E5" s="139">
        <v>8.1999999999999993</v>
      </c>
      <c r="F5" s="139">
        <v>67.3</v>
      </c>
      <c r="G5" s="139">
        <v>67.3</v>
      </c>
      <c r="H5" s="139">
        <v>35.4</v>
      </c>
      <c r="I5" s="139">
        <v>38.5</v>
      </c>
      <c r="J5" s="59"/>
      <c r="K5" s="58"/>
      <c r="L5" s="59"/>
      <c r="M5" s="56"/>
    </row>
    <row r="6" spans="1:15" x14ac:dyDescent="0.2">
      <c r="A6" s="60" t="s">
        <v>69</v>
      </c>
      <c r="B6" s="139">
        <v>0.4</v>
      </c>
      <c r="C6" s="139">
        <v>0.8</v>
      </c>
      <c r="D6" s="139">
        <v>0.9</v>
      </c>
      <c r="E6" s="139">
        <v>1.5</v>
      </c>
      <c r="F6" s="139">
        <v>22.3</v>
      </c>
      <c r="G6" s="139">
        <v>22.3</v>
      </c>
      <c r="H6" s="139">
        <v>18.899999999999999</v>
      </c>
      <c r="I6" s="139">
        <v>20.5</v>
      </c>
      <c r="J6" s="59"/>
      <c r="K6" s="58"/>
      <c r="L6" s="59"/>
      <c r="M6" s="56"/>
    </row>
    <row r="7" spans="1:15" x14ac:dyDescent="0.2">
      <c r="A7" s="60" t="s">
        <v>169</v>
      </c>
      <c r="B7" s="140">
        <v>51.6</v>
      </c>
      <c r="C7" s="140">
        <v>52</v>
      </c>
      <c r="D7" s="140">
        <v>40.700000000000003</v>
      </c>
      <c r="E7" s="140">
        <v>37.4</v>
      </c>
      <c r="F7" s="139">
        <v>20.2</v>
      </c>
      <c r="G7" s="139">
        <v>20.2</v>
      </c>
      <c r="H7" s="139">
        <v>31</v>
      </c>
      <c r="I7" s="139">
        <v>24.9</v>
      </c>
      <c r="J7" s="59"/>
      <c r="K7" s="58"/>
      <c r="L7" s="59"/>
      <c r="M7" s="56"/>
    </row>
    <row r="8" spans="1:15" x14ac:dyDescent="0.2">
      <c r="A8" s="60" t="s">
        <v>170</v>
      </c>
      <c r="B8" s="140">
        <v>11.5</v>
      </c>
      <c r="C8" s="140">
        <v>5.0999999999999996</v>
      </c>
      <c r="D8" s="140">
        <v>6.5</v>
      </c>
      <c r="E8" s="140">
        <v>5.2</v>
      </c>
      <c r="F8" s="139">
        <v>8</v>
      </c>
      <c r="G8" s="139">
        <v>8</v>
      </c>
      <c r="H8" s="139">
        <v>19.600000000000001</v>
      </c>
      <c r="I8" s="139">
        <v>12.5</v>
      </c>
      <c r="J8" s="62"/>
      <c r="K8" s="61"/>
      <c r="L8" s="62"/>
      <c r="M8" s="56"/>
    </row>
    <row r="9" spans="1:15" ht="24" x14ac:dyDescent="0.2">
      <c r="A9" s="169" t="s">
        <v>111</v>
      </c>
      <c r="B9" s="167">
        <v>64</v>
      </c>
      <c r="C9" s="167">
        <v>73.3</v>
      </c>
      <c r="D9" s="167">
        <v>65.5</v>
      </c>
      <c r="E9" s="167">
        <v>65.3</v>
      </c>
      <c r="F9" s="168">
        <v>90.8</v>
      </c>
      <c r="G9" s="168">
        <v>90.8</v>
      </c>
      <c r="H9" s="168">
        <v>70</v>
      </c>
      <c r="I9" s="168">
        <v>67.400000000000006</v>
      </c>
    </row>
    <row r="10" spans="1:15" x14ac:dyDescent="0.2">
      <c r="A10" s="63"/>
      <c r="B10" s="61"/>
      <c r="C10" s="61"/>
      <c r="D10" s="62"/>
      <c r="E10" s="62"/>
      <c r="F10" s="61"/>
      <c r="G10" s="61"/>
      <c r="H10" s="62"/>
      <c r="I10" s="64"/>
      <c r="J10" s="65"/>
      <c r="K10" s="65"/>
      <c r="L10" s="65"/>
    </row>
    <row r="11" spans="1:15" ht="27.75" customHeight="1" x14ac:dyDescent="0.2">
      <c r="A11" s="314" t="s">
        <v>167</v>
      </c>
      <c r="B11" s="314"/>
      <c r="C11" s="314"/>
      <c r="D11" s="314"/>
      <c r="E11" s="314"/>
      <c r="F11" s="314"/>
      <c r="G11" s="173"/>
      <c r="H11" s="93"/>
    </row>
    <row r="12" spans="1:15" ht="17.25" customHeight="1" x14ac:dyDescent="0.2">
      <c r="A12" s="315" t="s">
        <v>168</v>
      </c>
      <c r="B12" s="315"/>
      <c r="C12" s="315"/>
      <c r="D12" s="315"/>
      <c r="E12" s="315"/>
      <c r="F12" s="315"/>
      <c r="G12" s="66"/>
      <c r="H12" s="66"/>
      <c r="I12" s="67"/>
      <c r="J12" s="67"/>
      <c r="K12" s="67"/>
      <c r="L12" s="67"/>
      <c r="M12" s="67"/>
      <c r="N12" s="67"/>
    </row>
    <row r="13" spans="1:15" ht="17.25" customHeight="1" x14ac:dyDescent="0.2">
      <c r="A13" s="316" t="s">
        <v>164</v>
      </c>
      <c r="B13" s="317"/>
      <c r="C13" s="317"/>
      <c r="D13" s="317"/>
      <c r="E13" s="317"/>
      <c r="F13" s="317"/>
      <c r="G13" s="317"/>
      <c r="H13" s="317"/>
      <c r="I13" s="317"/>
      <c r="J13" s="117"/>
      <c r="K13" s="115"/>
      <c r="L13" s="115"/>
      <c r="M13" s="115"/>
      <c r="N13" s="115"/>
      <c r="O13" s="116"/>
    </row>
    <row r="14" spans="1:15" x14ac:dyDescent="0.2">
      <c r="A14" s="266" t="s">
        <v>148</v>
      </c>
      <c r="B14" s="267"/>
      <c r="C14" s="267"/>
      <c r="D14" s="267"/>
      <c r="E14" s="267"/>
      <c r="F14" s="267"/>
      <c r="G14" s="267"/>
      <c r="H14" s="267"/>
      <c r="I14" s="267"/>
      <c r="J14" s="68"/>
      <c r="K14" s="68"/>
      <c r="L14" s="68"/>
      <c r="M14" s="69"/>
    </row>
    <row r="15" spans="1:15" ht="18" customHeight="1" x14ac:dyDescent="0.2">
      <c r="A15" s="269" t="s">
        <v>136</v>
      </c>
      <c r="B15" s="270"/>
      <c r="C15" s="270"/>
      <c r="D15" s="270"/>
      <c r="E15" s="270"/>
      <c r="F15" s="270"/>
      <c r="G15" s="270"/>
      <c r="H15" s="270"/>
      <c r="I15" s="270"/>
      <c r="J15" s="70"/>
      <c r="K15" s="70"/>
      <c r="L15" s="70"/>
      <c r="M15" s="71"/>
    </row>
    <row r="16" spans="1:15" x14ac:dyDescent="0.2">
      <c r="A16" s="311" t="s">
        <v>182</v>
      </c>
      <c r="B16" s="311"/>
      <c r="C16" s="311"/>
      <c r="D16" s="311"/>
      <c r="E16" s="311"/>
      <c r="F16" s="311"/>
      <c r="G16" s="172"/>
      <c r="H16" s="92"/>
    </row>
    <row r="20" spans="1:1" x14ac:dyDescent="0.2">
      <c r="A20" s="56"/>
    </row>
    <row r="21" spans="1:1" x14ac:dyDescent="0.2">
      <c r="A21" s="56"/>
    </row>
    <row r="22" spans="1:1" s="41" customFormat="1" x14ac:dyDescent="0.2">
      <c r="A22" s="57"/>
    </row>
  </sheetData>
  <mergeCells count="10">
    <mergeCell ref="A1:H1"/>
    <mergeCell ref="A14:I14"/>
    <mergeCell ref="A15:I15"/>
    <mergeCell ref="A16:F16"/>
    <mergeCell ref="A2:A3"/>
    <mergeCell ref="A11:F11"/>
    <mergeCell ref="A12:F12"/>
    <mergeCell ref="A13:I13"/>
    <mergeCell ref="F2:I2"/>
    <mergeCell ref="B2:E2"/>
  </mergeCells>
  <pageMargins left="0.7" right="0.7" top="0.75" bottom="0.75" header="0.3" footer="0.3"/>
  <pageSetup paperSize="9" scale="3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33"/>
  <sheetViews>
    <sheetView zoomScaleNormal="100" workbookViewId="0">
      <selection activeCell="C12" sqref="C12"/>
    </sheetView>
  </sheetViews>
  <sheetFormatPr baseColWidth="10" defaultColWidth="11.42578125" defaultRowHeight="12.75" x14ac:dyDescent="0.2"/>
  <cols>
    <col min="1" max="1" width="176.28515625" style="7" customWidth="1"/>
    <col min="2" max="16384" width="11.42578125" style="7"/>
  </cols>
  <sheetData>
    <row r="1" spans="1:1" x14ac:dyDescent="0.2">
      <c r="A1" s="10" t="s">
        <v>52</v>
      </c>
    </row>
    <row r="2" spans="1:1" ht="21" customHeight="1" x14ac:dyDescent="0.2">
      <c r="A2" s="11" t="s">
        <v>22</v>
      </c>
    </row>
    <row r="3" spans="1:1" ht="21.75" customHeight="1" x14ac:dyDescent="0.2">
      <c r="A3" s="10" t="s">
        <v>19</v>
      </c>
    </row>
    <row r="4" spans="1:1" ht="33.75" customHeight="1" x14ac:dyDescent="0.2">
      <c r="A4" s="11" t="s">
        <v>54</v>
      </c>
    </row>
    <row r="5" spans="1:1" ht="21.6" customHeight="1" x14ac:dyDescent="0.2">
      <c r="A5" s="10" t="s">
        <v>20</v>
      </c>
    </row>
    <row r="6" spans="1:1" ht="65.45" customHeight="1" x14ac:dyDescent="0.2">
      <c r="A6" s="34" t="s">
        <v>115</v>
      </c>
    </row>
    <row r="7" spans="1:1" x14ac:dyDescent="0.2">
      <c r="A7" s="11" t="s">
        <v>55</v>
      </c>
    </row>
    <row r="8" spans="1:1" x14ac:dyDescent="0.2">
      <c r="A8" s="11"/>
    </row>
    <row r="9" spans="1:1" x14ac:dyDescent="0.2">
      <c r="A9" s="10" t="s">
        <v>113</v>
      </c>
    </row>
    <row r="10" spans="1:1" ht="65.25" customHeight="1" x14ac:dyDescent="0.2">
      <c r="A10" s="34" t="s">
        <v>56</v>
      </c>
    </row>
    <row r="11" spans="1:1" x14ac:dyDescent="0.2">
      <c r="A11" s="10"/>
    </row>
    <row r="12" spans="1:1" ht="15.6" customHeight="1" x14ac:dyDescent="0.2">
      <c r="A12" s="10" t="s">
        <v>114</v>
      </c>
    </row>
    <row r="13" spans="1:1" ht="82.9" customHeight="1" x14ac:dyDescent="0.2">
      <c r="A13" s="34" t="s">
        <v>57</v>
      </c>
    </row>
    <row r="14" spans="1:1" ht="20.45" customHeight="1" x14ac:dyDescent="0.2">
      <c r="A14" s="35" t="s">
        <v>44</v>
      </c>
    </row>
    <row r="15" spans="1:1" ht="43.9" customHeight="1" x14ac:dyDescent="0.2">
      <c r="A15" s="34" t="s">
        <v>58</v>
      </c>
    </row>
    <row r="16" spans="1:1" ht="26.25" customHeight="1" x14ac:dyDescent="0.2">
      <c r="A16" s="11"/>
    </row>
    <row r="17" spans="1:7" ht="15" x14ac:dyDescent="0.2">
      <c r="A17" s="40" t="s">
        <v>59</v>
      </c>
      <c r="B17" s="8"/>
      <c r="C17" s="8"/>
      <c r="D17" s="8"/>
      <c r="E17" s="8"/>
      <c r="F17" s="8"/>
      <c r="G17" s="8"/>
    </row>
    <row r="18" spans="1:7" ht="15" x14ac:dyDescent="0.2">
      <c r="A18" s="40"/>
      <c r="B18" s="8"/>
      <c r="C18" s="8"/>
      <c r="D18" s="8"/>
      <c r="E18" s="8"/>
      <c r="F18" s="8"/>
      <c r="G18" s="8"/>
    </row>
    <row r="19" spans="1:7" s="192" customFormat="1" x14ac:dyDescent="0.2">
      <c r="A19" s="190" t="s">
        <v>116</v>
      </c>
      <c r="B19" s="191"/>
      <c r="C19" s="191"/>
      <c r="D19" s="191"/>
      <c r="E19" s="191"/>
      <c r="F19" s="191"/>
      <c r="G19" s="191"/>
    </row>
    <row r="20" spans="1:7" s="192" customFormat="1" x14ac:dyDescent="0.2">
      <c r="A20" s="193" t="s">
        <v>117</v>
      </c>
      <c r="B20" s="191"/>
      <c r="C20" s="191"/>
      <c r="D20" s="191"/>
      <c r="E20" s="191"/>
      <c r="F20" s="191"/>
      <c r="G20" s="191"/>
    </row>
    <row r="21" spans="1:7" s="192" customFormat="1" x14ac:dyDescent="0.2">
      <c r="A21" s="194" t="s">
        <v>118</v>
      </c>
      <c r="B21" s="191"/>
      <c r="C21" s="191"/>
      <c r="D21" s="191"/>
      <c r="E21" s="191"/>
      <c r="F21" s="191"/>
      <c r="G21" s="191"/>
    </row>
    <row r="22" spans="1:7" s="192" customFormat="1" x14ac:dyDescent="0.2">
      <c r="A22" s="195" t="s">
        <v>119</v>
      </c>
      <c r="B22" s="191"/>
      <c r="C22" s="191"/>
      <c r="D22" s="191"/>
      <c r="E22" s="191"/>
      <c r="F22" s="191"/>
      <c r="G22" s="191"/>
    </row>
    <row r="23" spans="1:7" s="192" customFormat="1" x14ac:dyDescent="0.2">
      <c r="A23" s="196" t="s">
        <v>60</v>
      </c>
      <c r="B23" s="191"/>
      <c r="C23" s="191"/>
      <c r="D23" s="191"/>
      <c r="E23" s="191"/>
      <c r="F23" s="191"/>
      <c r="G23" s="191"/>
    </row>
    <row r="24" spans="1:7" s="192" customFormat="1" x14ac:dyDescent="0.2">
      <c r="A24" s="197" t="s">
        <v>120</v>
      </c>
      <c r="B24" s="191"/>
      <c r="C24" s="191"/>
      <c r="D24" s="191"/>
      <c r="E24" s="191"/>
      <c r="F24" s="191"/>
      <c r="G24" s="191"/>
    </row>
    <row r="25" spans="1:7" s="192" customFormat="1" x14ac:dyDescent="0.2">
      <c r="A25" s="197" t="s">
        <v>121</v>
      </c>
      <c r="B25" s="191"/>
      <c r="C25" s="191"/>
      <c r="D25" s="191"/>
      <c r="E25" s="191"/>
      <c r="F25" s="191"/>
      <c r="G25" s="191"/>
    </row>
    <row r="26" spans="1:7" s="192" customFormat="1" x14ac:dyDescent="0.2">
      <c r="A26" s="322" t="s">
        <v>122</v>
      </c>
      <c r="B26" s="322"/>
      <c r="C26" s="322"/>
      <c r="D26" s="322"/>
      <c r="E26" s="322"/>
      <c r="F26" s="322"/>
      <c r="G26" s="191"/>
    </row>
    <row r="27" spans="1:7" x14ac:dyDescent="0.2">
      <c r="A27" s="42"/>
      <c r="B27" s="8"/>
      <c r="C27" s="8"/>
      <c r="D27" s="8"/>
      <c r="E27" s="8"/>
      <c r="F27" s="8"/>
      <c r="G27" s="8"/>
    </row>
    <row r="28" spans="1:7" x14ac:dyDescent="0.2">
      <c r="A28" s="12" t="s">
        <v>61</v>
      </c>
      <c r="B28" s="8"/>
      <c r="C28" s="8"/>
      <c r="D28" s="8"/>
      <c r="E28" s="8"/>
      <c r="F28" s="8"/>
      <c r="G28" s="8"/>
    </row>
    <row r="29" spans="1:7" x14ac:dyDescent="0.2">
      <c r="A29" s="12" t="s">
        <v>62</v>
      </c>
      <c r="B29" s="8"/>
      <c r="C29" s="8"/>
      <c r="D29" s="8"/>
      <c r="E29" s="8"/>
      <c r="F29" s="8"/>
      <c r="G29" s="8"/>
    </row>
    <row r="30" spans="1:7" x14ac:dyDescent="0.2">
      <c r="A30" s="8"/>
      <c r="B30" s="8"/>
      <c r="C30" s="8"/>
      <c r="D30" s="8"/>
      <c r="E30" s="8"/>
      <c r="F30" s="8"/>
      <c r="G30" s="8"/>
    </row>
    <row r="31" spans="1:7" x14ac:dyDescent="0.2">
      <c r="A31" s="321" t="s">
        <v>183</v>
      </c>
      <c r="B31" s="321"/>
      <c r="C31" s="321"/>
      <c r="D31" s="8"/>
      <c r="E31" s="8"/>
      <c r="F31" s="8"/>
      <c r="G31" s="8"/>
    </row>
    <row r="32" spans="1:7" x14ac:dyDescent="0.2">
      <c r="A32" s="8"/>
      <c r="B32" s="8"/>
      <c r="C32" s="8"/>
      <c r="D32" s="8"/>
      <c r="E32" s="8"/>
      <c r="F32" s="8"/>
      <c r="G32" s="8"/>
    </row>
    <row r="33" spans="1:7" x14ac:dyDescent="0.2">
      <c r="A33" s="8"/>
      <c r="B33" s="8"/>
      <c r="C33" s="8"/>
      <c r="D33" s="8"/>
      <c r="E33" s="8"/>
      <c r="F33" s="8"/>
      <c r="G33" s="8"/>
    </row>
  </sheetData>
  <mergeCells count="2">
    <mergeCell ref="A31:C31"/>
    <mergeCell ref="A26:F26"/>
  </mergeCells>
  <hyperlinks>
    <hyperlink ref="A26" r:id="rId1" display="https://www.insee.fr/fr/statistiques/5763631?sommaire=5763633"/>
    <hyperlink ref="A24" r:id="rId2" display="https://www.education.gouv.fr/resultats-de-l-enquete-sivis-2020-2021-aupres-des-ecoles-publiques-et-des-colleges-et-lycees-publics-326311"/>
    <hyperlink ref="A22" r:id="rId3" display="https://education.gouv.fr/resultats-de-la-premiere-enquete-de-climat-scolaire-et-victimation-aupres-des-eleves-de-cm1-cm2-924-340622"/>
    <hyperlink ref="A23" r:id="rId4" display="https://education.gouv.fr/media/113556/download"/>
    <hyperlink ref="A25" r:id="rId5" display="https://www.education.gouv.fr/enquete-nationale-2018-de-climat-scolaire-et-de-victimation-aupres-des-lyceens-le-point-de-vue-des-303798"/>
    <hyperlink ref="A20" r:id="rId6" display="Traore B., 2023, &quot;93 % des élèves déclarent se sentir &quot;bien&quot; ou &quot;tout à fait bien&quot; dans leur collège&quot;, Note d'Information, n° 23.07, DEPP"/>
    <hyperlink ref="A21" r:id="rId7" display="Fréchou H., 2022, &quot;Résultats de l’enquête Sivis 2021-2022 auprès des écoles publiques et des collèges et lycées publics et privés sous contrat&quot;, Note d'Information, n°21.39 MENJS-DEPP."/>
    <hyperlink ref="A19" r:id="rId8"/>
  </hyperlinks>
  <pageMargins left="0.7" right="0.7" top="0.75" bottom="0.75" header="0.3" footer="0.3"/>
  <pageSetup paperSize="9" scale="57" orientation="landscape"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14"/>
  <sheetViews>
    <sheetView zoomScaleNormal="100" workbookViewId="0">
      <selection activeCell="C35" sqref="C35"/>
    </sheetView>
  </sheetViews>
  <sheetFormatPr baseColWidth="10" defaultColWidth="11.42578125" defaultRowHeight="12.75" x14ac:dyDescent="0.2"/>
  <cols>
    <col min="1" max="1" width="105.7109375" style="29" customWidth="1"/>
    <col min="2" max="2" width="14.7109375" style="29" customWidth="1"/>
    <col min="3" max="16384" width="11.42578125" style="29"/>
  </cols>
  <sheetData>
    <row r="1" spans="1:3" ht="28.5" customHeight="1" x14ac:dyDescent="0.2">
      <c r="A1" s="17" t="s">
        <v>72</v>
      </c>
      <c r="B1" s="85"/>
    </row>
    <row r="2" spans="1:3" x14ac:dyDescent="0.2">
      <c r="A2" s="10" t="s">
        <v>21</v>
      </c>
    </row>
    <row r="3" spans="1:3" ht="38.25" x14ac:dyDescent="0.2">
      <c r="A3" s="11" t="s">
        <v>45</v>
      </c>
      <c r="B3" s="43"/>
    </row>
    <row r="4" spans="1:3" ht="135" customHeight="1" x14ac:dyDescent="0.2">
      <c r="A4" s="11" t="s">
        <v>123</v>
      </c>
      <c r="B4" s="11"/>
    </row>
    <row r="5" spans="1:3" ht="26.25" customHeight="1" x14ac:dyDescent="0.2">
      <c r="A5" s="106" t="s">
        <v>124</v>
      </c>
    </row>
    <row r="6" spans="1:3" ht="54" customHeight="1" x14ac:dyDescent="0.2">
      <c r="A6" s="11" t="s">
        <v>94</v>
      </c>
    </row>
    <row r="7" spans="1:3" ht="35.25" customHeight="1" x14ac:dyDescent="0.2">
      <c r="A7" s="11" t="s">
        <v>125</v>
      </c>
    </row>
    <row r="8" spans="1:3" ht="24" customHeight="1" x14ac:dyDescent="0.2">
      <c r="A8" s="106" t="s">
        <v>95</v>
      </c>
    </row>
    <row r="9" spans="1:3" ht="86.25" customHeight="1" x14ac:dyDescent="0.2">
      <c r="A9" s="11" t="s">
        <v>96</v>
      </c>
    </row>
    <row r="10" spans="1:3" x14ac:dyDescent="0.2">
      <c r="A10" s="107" t="s">
        <v>97</v>
      </c>
    </row>
    <row r="11" spans="1:3" x14ac:dyDescent="0.2">
      <c r="A11" s="12" t="s">
        <v>98</v>
      </c>
    </row>
    <row r="13" spans="1:3" x14ac:dyDescent="0.2">
      <c r="A13" s="214" t="s">
        <v>183</v>
      </c>
    </row>
    <row r="14" spans="1:3" x14ac:dyDescent="0.2">
      <c r="B14" s="214"/>
      <c r="C14" s="214"/>
    </row>
  </sheetData>
  <hyperlinks>
    <hyperlink ref="A10" r:id="rId1" display="https://archives-statistiques-depp.education.gouv.fr/Default/doc/SYRACUSE/9936/education-formations-n-90-avril-2016-chap-1-construction-d-un-indice-de-position-sociale-des-eleves-"/>
  </hyperlinks>
  <pageMargins left="0.7" right="0.7" top="0.75" bottom="0.75" header="0.3" footer="0.3"/>
  <pageSetup paperSize="9" scale="9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40"/>
  <sheetViews>
    <sheetView showGridLines="0" zoomScaleNormal="100" workbookViewId="0">
      <selection activeCell="D74" sqref="D74"/>
    </sheetView>
  </sheetViews>
  <sheetFormatPr baseColWidth="10" defaultRowHeight="12.75" x14ac:dyDescent="0.2"/>
  <cols>
    <col min="1" max="1" width="12.140625" bestFit="1" customWidth="1"/>
  </cols>
  <sheetData>
    <row r="1" spans="1:11" s="198" customFormat="1" x14ac:dyDescent="0.2">
      <c r="A1" s="220" t="s">
        <v>126</v>
      </c>
      <c r="B1" s="220"/>
      <c r="C1" s="220"/>
      <c r="D1" s="220"/>
      <c r="E1" s="220"/>
      <c r="F1" s="220"/>
      <c r="G1" s="220"/>
      <c r="H1" s="220"/>
      <c r="I1" s="220"/>
      <c r="J1" s="220"/>
      <c r="K1" s="220"/>
    </row>
    <row r="26" spans="1:8" ht="16.5" customHeight="1" x14ac:dyDescent="0.2">
      <c r="A26" s="221" t="s">
        <v>158</v>
      </c>
      <c r="B26" s="221"/>
      <c r="C26" s="221"/>
      <c r="D26" s="221"/>
      <c r="E26" s="221"/>
      <c r="F26" s="221"/>
      <c r="G26" s="221"/>
      <c r="H26" s="221"/>
    </row>
    <row r="27" spans="1:8" ht="28.5" customHeight="1" x14ac:dyDescent="0.2">
      <c r="A27" s="221" t="s">
        <v>130</v>
      </c>
      <c r="B27" s="221"/>
      <c r="C27" s="221"/>
      <c r="D27" s="221"/>
      <c r="E27" s="221"/>
      <c r="F27" s="221"/>
      <c r="G27" s="221"/>
      <c r="H27" s="221"/>
    </row>
    <row r="28" spans="1:8" x14ac:dyDescent="0.2">
      <c r="A28" s="222" t="s">
        <v>131</v>
      </c>
      <c r="B28" s="222"/>
      <c r="C28" s="222"/>
      <c r="D28" s="222"/>
      <c r="E28" s="222"/>
      <c r="F28" s="222"/>
      <c r="G28" s="222"/>
      <c r="H28" s="222"/>
    </row>
    <row r="29" spans="1:8" x14ac:dyDescent="0.2">
      <c r="A29" s="222" t="s">
        <v>132</v>
      </c>
      <c r="B29" s="222"/>
      <c r="C29" s="222"/>
      <c r="D29" s="222"/>
      <c r="E29" s="108"/>
      <c r="F29" s="109"/>
      <c r="G29" s="109"/>
      <c r="H29" s="109"/>
    </row>
    <row r="30" spans="1:8" x14ac:dyDescent="0.2">
      <c r="A30" s="222" t="s">
        <v>177</v>
      </c>
      <c r="B30" s="222"/>
      <c r="C30" s="222"/>
      <c r="D30" s="222"/>
      <c r="E30" s="108"/>
      <c r="F30" s="109"/>
      <c r="G30" s="109"/>
      <c r="H30" s="109"/>
    </row>
    <row r="32" spans="1:8" x14ac:dyDescent="0.2">
      <c r="A32" s="215" t="s">
        <v>79</v>
      </c>
      <c r="B32" s="215"/>
      <c r="C32" s="215"/>
      <c r="D32" s="215"/>
    </row>
    <row r="33" spans="1:4" x14ac:dyDescent="0.2">
      <c r="A33" s="99" t="s">
        <v>80</v>
      </c>
      <c r="B33" s="99" t="s">
        <v>81</v>
      </c>
      <c r="C33" s="100" t="s">
        <v>82</v>
      </c>
      <c r="D33" s="7"/>
    </row>
    <row r="34" spans="1:4" x14ac:dyDescent="0.2">
      <c r="A34" s="95" t="s">
        <v>13</v>
      </c>
      <c r="B34" s="159">
        <v>51.9</v>
      </c>
      <c r="C34" s="159">
        <v>7.1</v>
      </c>
      <c r="D34" s="7"/>
    </row>
    <row r="35" spans="1:4" x14ac:dyDescent="0.2">
      <c r="A35" s="95" t="s">
        <v>83</v>
      </c>
      <c r="B35" s="159">
        <v>49.2</v>
      </c>
      <c r="C35" s="159">
        <v>7.7</v>
      </c>
      <c r="D35" s="7"/>
    </row>
    <row r="36" spans="1:4" x14ac:dyDescent="0.2">
      <c r="A36" s="95" t="s">
        <v>84</v>
      </c>
      <c r="B36" s="159">
        <v>60.4</v>
      </c>
      <c r="C36" s="159">
        <v>4.9000000000000004</v>
      </c>
      <c r="D36" s="7"/>
    </row>
    <row r="37" spans="1:4" x14ac:dyDescent="0.2">
      <c r="A37" s="95" t="s">
        <v>85</v>
      </c>
      <c r="B37" s="159">
        <v>49</v>
      </c>
      <c r="C37" s="159">
        <v>8.4</v>
      </c>
      <c r="D37" s="7"/>
    </row>
    <row r="38" spans="1:4" x14ac:dyDescent="0.2">
      <c r="A38" s="28"/>
      <c r="B38" s="102"/>
      <c r="C38" s="102"/>
      <c r="D38" s="7"/>
    </row>
    <row r="39" spans="1:4" x14ac:dyDescent="0.2">
      <c r="A39" s="101" t="s">
        <v>86</v>
      </c>
      <c r="B39" s="161">
        <v>74</v>
      </c>
      <c r="C39" s="162">
        <v>0</v>
      </c>
      <c r="D39" s="102"/>
    </row>
    <row r="40" spans="1:4" x14ac:dyDescent="0.2">
      <c r="A40" s="101" t="s">
        <v>87</v>
      </c>
      <c r="B40" s="161">
        <v>24.5</v>
      </c>
      <c r="C40" s="159">
        <v>19</v>
      </c>
      <c r="D40" s="103"/>
    </row>
  </sheetData>
  <mergeCells count="7">
    <mergeCell ref="A32:D32"/>
    <mergeCell ref="A1:K1"/>
    <mergeCell ref="A27:H27"/>
    <mergeCell ref="A26:H26"/>
    <mergeCell ref="A28:H28"/>
    <mergeCell ref="A29:D29"/>
    <mergeCell ref="A30:D30"/>
  </mergeCell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2"/>
  <sheetViews>
    <sheetView showGridLines="0" zoomScaleNormal="100" workbookViewId="0">
      <selection activeCell="A20" sqref="A20"/>
    </sheetView>
  </sheetViews>
  <sheetFormatPr baseColWidth="10" defaultRowHeight="12.75" x14ac:dyDescent="0.2"/>
  <cols>
    <col min="3" max="3" width="34.7109375" bestFit="1" customWidth="1"/>
    <col min="7" max="7" width="21.140625" customWidth="1"/>
    <col min="9" max="9" width="34.7109375" bestFit="1" customWidth="1"/>
  </cols>
  <sheetData>
    <row r="1" spans="1:11" s="199" customFormat="1" ht="24.75" customHeight="1" x14ac:dyDescent="0.2">
      <c r="A1" s="224" t="s">
        <v>133</v>
      </c>
      <c r="B1" s="224"/>
      <c r="C1" s="224"/>
      <c r="D1" s="224"/>
      <c r="E1" s="224"/>
      <c r="F1" s="225"/>
      <c r="G1" s="225"/>
      <c r="H1" s="225"/>
      <c r="I1" s="225"/>
      <c r="J1" s="33"/>
      <c r="K1" s="33"/>
    </row>
    <row r="2" spans="1:11" s="199" customFormat="1" ht="24.75" customHeight="1" x14ac:dyDescent="0.2">
      <c r="A2" s="204"/>
      <c r="B2" s="204"/>
      <c r="C2" s="204"/>
      <c r="D2" s="204"/>
      <c r="E2" s="204"/>
      <c r="F2" s="205"/>
      <c r="G2" s="205"/>
      <c r="H2" s="205"/>
      <c r="I2" s="205"/>
      <c r="J2" s="33"/>
      <c r="K2" s="33"/>
    </row>
    <row r="3" spans="1:11" ht="13.5" customHeight="1" x14ac:dyDescent="0.2">
      <c r="A3" s="188"/>
      <c r="B3" s="188"/>
      <c r="C3" s="188"/>
      <c r="D3" s="188"/>
      <c r="E3" s="188"/>
      <c r="F3" s="189"/>
      <c r="G3" s="189"/>
      <c r="H3" s="189"/>
      <c r="I3" s="189"/>
      <c r="J3" s="33"/>
      <c r="K3" s="33"/>
    </row>
    <row r="4" spans="1:11" x14ac:dyDescent="0.2">
      <c r="A4" s="110" t="s">
        <v>42</v>
      </c>
      <c r="B4" s="27"/>
      <c r="C4" s="27"/>
      <c r="D4" s="33"/>
      <c r="E4" s="33"/>
      <c r="F4" s="28"/>
      <c r="G4" s="110" t="s">
        <v>33</v>
      </c>
      <c r="H4" s="33"/>
      <c r="I4" s="33"/>
      <c r="J4" s="33"/>
      <c r="K4" s="33"/>
    </row>
    <row r="5" spans="1:11" x14ac:dyDescent="0.2">
      <c r="A5" s="182" t="s">
        <v>48</v>
      </c>
      <c r="B5" s="183"/>
      <c r="C5" s="229" t="s">
        <v>27</v>
      </c>
      <c r="D5" s="230"/>
      <c r="E5" s="231"/>
      <c r="F5" s="29"/>
      <c r="G5" s="24" t="s">
        <v>48</v>
      </c>
      <c r="H5" s="25"/>
      <c r="I5" s="229" t="s">
        <v>27</v>
      </c>
      <c r="J5" s="230"/>
      <c r="K5" s="231"/>
    </row>
    <row r="6" spans="1:11" x14ac:dyDescent="0.2">
      <c r="A6" s="226" t="s">
        <v>30</v>
      </c>
      <c r="B6" s="235">
        <v>85.2</v>
      </c>
      <c r="C6" s="176" t="s">
        <v>47</v>
      </c>
      <c r="D6" s="177">
        <v>44.2</v>
      </c>
      <c r="E6" s="232">
        <v>100</v>
      </c>
      <c r="F6" s="26"/>
      <c r="G6" s="185" t="s">
        <v>30</v>
      </c>
      <c r="H6" s="184">
        <v>61.3</v>
      </c>
      <c r="I6" s="178" t="s">
        <v>134</v>
      </c>
      <c r="J6" s="179">
        <v>100</v>
      </c>
      <c r="K6" s="180">
        <v>100</v>
      </c>
    </row>
    <row r="7" spans="1:11" x14ac:dyDescent="0.2">
      <c r="A7" s="227"/>
      <c r="B7" s="236"/>
      <c r="C7" s="176" t="s">
        <v>134</v>
      </c>
      <c r="D7" s="177">
        <v>50</v>
      </c>
      <c r="E7" s="233"/>
      <c r="F7" s="26"/>
      <c r="G7" s="226" t="s">
        <v>31</v>
      </c>
      <c r="H7" s="235">
        <v>38.700000000000003</v>
      </c>
      <c r="I7" s="181" t="s">
        <v>134</v>
      </c>
      <c r="J7" s="177">
        <v>88.7</v>
      </c>
      <c r="K7" s="232">
        <v>100</v>
      </c>
    </row>
    <row r="8" spans="1:11" x14ac:dyDescent="0.2">
      <c r="A8" s="227"/>
      <c r="B8" s="236"/>
      <c r="C8" s="176" t="s">
        <v>29</v>
      </c>
      <c r="D8" s="177">
        <v>3.8</v>
      </c>
      <c r="E8" s="233"/>
      <c r="F8" s="26"/>
      <c r="G8" s="227"/>
      <c r="H8" s="236"/>
      <c r="I8" s="181" t="s">
        <v>47</v>
      </c>
      <c r="J8" s="177">
        <v>8.1</v>
      </c>
      <c r="K8" s="233"/>
    </row>
    <row r="9" spans="1:11" x14ac:dyDescent="0.2">
      <c r="A9" s="228"/>
      <c r="B9" s="237"/>
      <c r="C9" s="176" t="s">
        <v>28</v>
      </c>
      <c r="D9" s="177">
        <v>1.9</v>
      </c>
      <c r="E9" s="234"/>
      <c r="F9" s="26"/>
      <c r="G9" s="228"/>
      <c r="H9" s="237"/>
      <c r="I9" s="181" t="s">
        <v>29</v>
      </c>
      <c r="J9" s="177">
        <v>3.2</v>
      </c>
      <c r="K9" s="234"/>
    </row>
    <row r="10" spans="1:11" ht="12.75" customHeight="1" x14ac:dyDescent="0.2">
      <c r="A10" s="226" t="s">
        <v>31</v>
      </c>
      <c r="B10" s="235">
        <v>14.8</v>
      </c>
      <c r="C10" s="176" t="s">
        <v>134</v>
      </c>
      <c r="D10" s="177">
        <v>77.7</v>
      </c>
      <c r="E10" s="232">
        <v>100</v>
      </c>
      <c r="F10" s="26"/>
      <c r="G10" s="52" t="s">
        <v>13</v>
      </c>
      <c r="H10" s="25">
        <v>100</v>
      </c>
      <c r="I10" s="32"/>
      <c r="J10" s="32"/>
      <c r="K10" s="32"/>
    </row>
    <row r="11" spans="1:11" x14ac:dyDescent="0.2">
      <c r="A11" s="227"/>
      <c r="B11" s="236"/>
      <c r="C11" s="176" t="s">
        <v>47</v>
      </c>
      <c r="D11" s="177">
        <v>9.6999999999999993</v>
      </c>
      <c r="E11" s="233"/>
      <c r="F11" s="32"/>
      <c r="G11" s="175"/>
      <c r="H11" s="32"/>
      <c r="I11" s="32"/>
      <c r="J11" s="32"/>
      <c r="K11" s="32"/>
    </row>
    <row r="12" spans="1:11" x14ac:dyDescent="0.2">
      <c r="A12" s="227"/>
      <c r="B12" s="236"/>
      <c r="C12" s="176" t="s">
        <v>28</v>
      </c>
      <c r="D12" s="177">
        <v>9.6999999999999993</v>
      </c>
      <c r="E12" s="233"/>
      <c r="F12" s="32"/>
      <c r="G12" s="32"/>
      <c r="H12" s="32"/>
      <c r="I12" s="32"/>
      <c r="J12" s="32"/>
      <c r="K12" s="32"/>
    </row>
    <row r="13" spans="1:11" x14ac:dyDescent="0.2">
      <c r="A13" s="228"/>
      <c r="B13" s="237"/>
      <c r="C13" s="176" t="s">
        <v>29</v>
      </c>
      <c r="D13" s="177">
        <v>2.9</v>
      </c>
      <c r="E13" s="234"/>
      <c r="F13" s="32"/>
      <c r="G13" s="32"/>
      <c r="H13" s="32"/>
      <c r="I13" s="32"/>
      <c r="J13" s="32"/>
      <c r="K13" s="32"/>
    </row>
    <row r="14" spans="1:11" ht="12.75" customHeight="1" x14ac:dyDescent="0.2">
      <c r="A14" s="24" t="s">
        <v>13</v>
      </c>
      <c r="B14" s="25">
        <v>100</v>
      </c>
      <c r="C14" s="170"/>
      <c r="D14" s="170"/>
      <c r="E14" s="171"/>
      <c r="F14" s="32"/>
      <c r="G14" s="32"/>
      <c r="H14" s="32"/>
      <c r="I14" s="32"/>
      <c r="J14" s="32"/>
      <c r="K14" s="32"/>
    </row>
    <row r="15" spans="1:11" x14ac:dyDescent="0.2">
      <c r="F15" s="32"/>
      <c r="G15" s="32"/>
      <c r="H15" s="32"/>
      <c r="I15" s="32"/>
      <c r="J15" s="32"/>
      <c r="K15" s="32"/>
    </row>
    <row r="16" spans="1:11" x14ac:dyDescent="0.2">
      <c r="F16" s="32"/>
      <c r="G16" s="32"/>
      <c r="H16" s="32"/>
      <c r="I16" s="32"/>
      <c r="J16" s="32"/>
      <c r="K16" s="32"/>
    </row>
    <row r="17" spans="1:11" ht="39" customHeight="1" x14ac:dyDescent="0.2">
      <c r="A17" s="223" t="s">
        <v>157</v>
      </c>
      <c r="B17" s="223"/>
      <c r="C17" s="223"/>
      <c r="D17" s="223"/>
      <c r="E17" s="223"/>
      <c r="F17" s="32"/>
      <c r="G17" s="32"/>
      <c r="H17" s="32"/>
      <c r="I17" s="32"/>
      <c r="J17" s="32"/>
      <c r="K17" s="32"/>
    </row>
    <row r="18" spans="1:11" ht="12.75" customHeight="1" x14ac:dyDescent="0.2">
      <c r="A18" s="166" t="s">
        <v>135</v>
      </c>
      <c r="B18" s="166"/>
      <c r="C18" s="166"/>
      <c r="D18" s="166"/>
      <c r="E18" s="166"/>
      <c r="F18" s="32"/>
      <c r="G18" s="32"/>
      <c r="H18" s="32"/>
      <c r="I18" s="32"/>
      <c r="J18" s="32"/>
      <c r="K18" s="32"/>
    </row>
    <row r="19" spans="1:11" x14ac:dyDescent="0.2">
      <c r="A19" s="165" t="s">
        <v>136</v>
      </c>
      <c r="B19" s="165"/>
      <c r="C19" s="165"/>
      <c r="D19" s="165"/>
      <c r="E19" s="165"/>
      <c r="F19" s="32"/>
      <c r="G19" s="32"/>
      <c r="H19" s="32"/>
      <c r="I19" s="32"/>
      <c r="J19" s="32"/>
      <c r="K19" s="32"/>
    </row>
    <row r="20" spans="1:11" s="198" customFormat="1" x14ac:dyDescent="0.2">
      <c r="A20" s="187" t="s">
        <v>178</v>
      </c>
      <c r="B20" s="187"/>
      <c r="C20" s="187"/>
      <c r="D20" s="187"/>
      <c r="E20" s="187"/>
      <c r="F20" s="32"/>
      <c r="G20" s="32"/>
      <c r="H20" s="32"/>
      <c r="I20" s="32"/>
      <c r="J20" s="32"/>
      <c r="K20" s="32"/>
    </row>
    <row r="21" spans="1:11" x14ac:dyDescent="0.2">
      <c r="F21" s="32"/>
      <c r="G21" s="32"/>
      <c r="H21" s="32"/>
      <c r="I21" s="118"/>
      <c r="J21" s="118"/>
      <c r="K21" s="118"/>
    </row>
    <row r="22" spans="1:11" ht="12.75" customHeight="1" x14ac:dyDescent="0.2">
      <c r="F22" s="32"/>
      <c r="G22" s="118"/>
      <c r="H22" s="118"/>
      <c r="I22" s="166"/>
      <c r="J22" s="166"/>
      <c r="K22" s="166"/>
    </row>
    <row r="24" spans="1:11" x14ac:dyDescent="0.2">
      <c r="F24" s="32"/>
    </row>
    <row r="25" spans="1:11" x14ac:dyDescent="0.2">
      <c r="F25" s="32"/>
    </row>
    <row r="26" spans="1:11" x14ac:dyDescent="0.2">
      <c r="F26" s="32"/>
    </row>
    <row r="27" spans="1:11" x14ac:dyDescent="0.2">
      <c r="F27" s="32"/>
    </row>
    <row r="28" spans="1:11" x14ac:dyDescent="0.2">
      <c r="F28" s="32"/>
    </row>
    <row r="29" spans="1:11" ht="36" customHeight="1" x14ac:dyDescent="0.2">
      <c r="F29" s="118"/>
    </row>
    <row r="30" spans="1:11" x14ac:dyDescent="0.2">
      <c r="C30" s="119"/>
      <c r="F30" s="166"/>
    </row>
    <row r="31" spans="1:11" x14ac:dyDescent="0.2">
      <c r="F31" s="165"/>
    </row>
    <row r="32" spans="1:11" x14ac:dyDescent="0.2">
      <c r="F32" s="164"/>
    </row>
  </sheetData>
  <mergeCells count="14">
    <mergeCell ref="A17:E17"/>
    <mergeCell ref="A1:E1"/>
    <mergeCell ref="F1:I1"/>
    <mergeCell ref="A6:A9"/>
    <mergeCell ref="A10:A13"/>
    <mergeCell ref="I5:K5"/>
    <mergeCell ref="C5:E5"/>
    <mergeCell ref="E6:E9"/>
    <mergeCell ref="E10:E13"/>
    <mergeCell ref="K7:K9"/>
    <mergeCell ref="B6:B9"/>
    <mergeCell ref="B10:B13"/>
    <mergeCell ref="H7:H9"/>
    <mergeCell ref="G7:G9"/>
  </mergeCell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35"/>
  <sheetViews>
    <sheetView showGridLines="0" zoomScaleNormal="100" workbookViewId="0">
      <selection activeCell="C42" sqref="C42"/>
    </sheetView>
  </sheetViews>
  <sheetFormatPr baseColWidth="10" defaultColWidth="11.5703125" defaultRowHeight="12.75" x14ac:dyDescent="0.2"/>
  <cols>
    <col min="1" max="1" width="11.5703125" style="29"/>
    <col min="2" max="2" width="30.28515625" style="29" customWidth="1"/>
    <col min="3" max="8" width="11.5703125" style="29"/>
    <col min="9" max="9" width="13" style="29" customWidth="1"/>
    <col min="10" max="16384" width="11.5703125" style="29"/>
  </cols>
  <sheetData>
    <row r="1" spans="1:15" s="36" customFormat="1" ht="39" customHeight="1" x14ac:dyDescent="0.2">
      <c r="A1" s="238" t="s">
        <v>137</v>
      </c>
      <c r="B1" s="238"/>
      <c r="C1" s="238"/>
      <c r="D1" s="238"/>
      <c r="E1" s="238"/>
      <c r="F1" s="238"/>
      <c r="G1" s="120"/>
      <c r="H1" s="120"/>
      <c r="I1" s="120"/>
    </row>
    <row r="2" spans="1:15" x14ac:dyDescent="0.2">
      <c r="A2" s="245"/>
      <c r="B2" s="246"/>
      <c r="C2" s="241" t="s">
        <v>138</v>
      </c>
      <c r="D2" s="242"/>
      <c r="E2" s="243" t="s">
        <v>40</v>
      </c>
      <c r="F2" s="244"/>
      <c r="G2" s="30"/>
    </row>
    <row r="3" spans="1:15" ht="51" x14ac:dyDescent="0.2">
      <c r="A3" s="247"/>
      <c r="B3" s="248"/>
      <c r="C3" s="81" t="s">
        <v>71</v>
      </c>
      <c r="D3" s="91" t="s">
        <v>73</v>
      </c>
      <c r="E3" s="81" t="s">
        <v>71</v>
      </c>
      <c r="F3" s="91" t="s">
        <v>73</v>
      </c>
      <c r="G3" s="30"/>
    </row>
    <row r="4" spans="1:15" ht="12" customHeight="1" x14ac:dyDescent="0.2">
      <c r="A4" s="249" t="s">
        <v>53</v>
      </c>
      <c r="B4" s="21" t="s">
        <v>9</v>
      </c>
      <c r="C4" s="145">
        <v>59.6</v>
      </c>
      <c r="D4" s="145">
        <v>19.399999999999999</v>
      </c>
      <c r="E4" s="145">
        <v>76.5</v>
      </c>
      <c r="F4" s="145">
        <v>74.599999999999994</v>
      </c>
      <c r="G4" s="30"/>
    </row>
    <row r="5" spans="1:15" ht="12" customHeight="1" x14ac:dyDescent="0.2">
      <c r="A5" s="250"/>
      <c r="B5" s="22" t="s">
        <v>8</v>
      </c>
      <c r="C5" s="146">
        <v>34.1</v>
      </c>
      <c r="D5" s="146">
        <v>76.7</v>
      </c>
      <c r="E5" s="146">
        <v>8.1999999999999993</v>
      </c>
      <c r="F5" s="146">
        <v>16</v>
      </c>
      <c r="G5" s="30"/>
    </row>
    <row r="6" spans="1:15" ht="14.25" x14ac:dyDescent="0.2">
      <c r="A6" s="251"/>
      <c r="B6" s="19" t="s">
        <v>155</v>
      </c>
      <c r="C6" s="147">
        <v>6.3</v>
      </c>
      <c r="D6" s="147">
        <v>3.9</v>
      </c>
      <c r="E6" s="147">
        <v>15.3</v>
      </c>
      <c r="F6" s="147">
        <v>9.4</v>
      </c>
      <c r="G6" s="30"/>
    </row>
    <row r="7" spans="1:15" ht="12" customHeight="1" x14ac:dyDescent="0.2">
      <c r="A7" s="249" t="s">
        <v>34</v>
      </c>
      <c r="B7" s="21" t="s">
        <v>36</v>
      </c>
      <c r="C7" s="145">
        <v>85.6</v>
      </c>
      <c r="D7" s="145">
        <v>81.599999999999994</v>
      </c>
      <c r="E7" s="145">
        <v>57.1</v>
      </c>
      <c r="F7" s="145">
        <v>66.2</v>
      </c>
      <c r="G7" s="30"/>
    </row>
    <row r="8" spans="1:15" ht="12" customHeight="1" x14ac:dyDescent="0.2">
      <c r="A8" s="250"/>
      <c r="B8" s="22" t="s">
        <v>37</v>
      </c>
      <c r="C8" s="146">
        <v>10.6</v>
      </c>
      <c r="D8" s="146">
        <v>10.6</v>
      </c>
      <c r="E8" s="146">
        <v>37.200000000000003</v>
      </c>
      <c r="F8" s="146">
        <v>28.9</v>
      </c>
      <c r="G8" s="30"/>
    </row>
    <row r="9" spans="1:15" ht="12" customHeight="1" x14ac:dyDescent="0.2">
      <c r="A9" s="251"/>
      <c r="B9" s="19" t="s">
        <v>38</v>
      </c>
      <c r="C9" s="147">
        <v>4.3</v>
      </c>
      <c r="D9" s="147">
        <v>7.8</v>
      </c>
      <c r="E9" s="147">
        <v>5.7</v>
      </c>
      <c r="F9" s="147">
        <v>4.9000000000000004</v>
      </c>
      <c r="G9" s="30"/>
    </row>
    <row r="10" spans="1:15" ht="12" customHeight="1" x14ac:dyDescent="0.2">
      <c r="A10" s="249" t="s">
        <v>14</v>
      </c>
      <c r="B10" s="21" t="s">
        <v>139</v>
      </c>
      <c r="C10" s="148">
        <v>69.900000000000006</v>
      </c>
      <c r="D10" s="148">
        <v>86.9</v>
      </c>
      <c r="E10" s="148">
        <v>92</v>
      </c>
      <c r="F10" s="148">
        <v>80.599999999999994</v>
      </c>
      <c r="G10" s="30"/>
    </row>
    <row r="11" spans="1:15" ht="12" customHeight="1" x14ac:dyDescent="0.2">
      <c r="A11" s="250"/>
      <c r="B11" s="96" t="s">
        <v>74</v>
      </c>
      <c r="C11" s="149">
        <v>31.2</v>
      </c>
      <c r="D11" s="149">
        <v>51.3</v>
      </c>
      <c r="E11" s="149">
        <v>72.900000000000006</v>
      </c>
      <c r="F11" s="149">
        <v>7.1</v>
      </c>
      <c r="G11" s="30"/>
      <c r="H11" s="132"/>
      <c r="I11" s="132"/>
      <c r="J11" s="132"/>
      <c r="K11" s="132"/>
      <c r="L11" s="133"/>
      <c r="M11" s="133"/>
      <c r="N11" s="133"/>
      <c r="O11" s="133"/>
    </row>
    <row r="12" spans="1:15" ht="12" customHeight="1" x14ac:dyDescent="0.2">
      <c r="A12" s="250"/>
      <c r="B12" s="96" t="s">
        <v>75</v>
      </c>
      <c r="C12" s="149">
        <v>19.2</v>
      </c>
      <c r="D12" s="149">
        <v>12.4</v>
      </c>
      <c r="E12" s="149">
        <v>4.3</v>
      </c>
      <c r="F12" s="149">
        <v>22.9</v>
      </c>
      <c r="G12" s="30"/>
      <c r="H12" s="132"/>
      <c r="I12" s="132"/>
      <c r="J12" s="132"/>
      <c r="K12" s="132"/>
      <c r="L12" s="133"/>
      <c r="M12" s="133"/>
      <c r="N12" s="133"/>
      <c r="O12" s="133"/>
    </row>
    <row r="13" spans="1:15" ht="12" customHeight="1" x14ac:dyDescent="0.2">
      <c r="A13" s="250"/>
      <c r="B13" s="96" t="s">
        <v>76</v>
      </c>
      <c r="C13" s="149">
        <v>9.6999999999999993</v>
      </c>
      <c r="D13" s="149">
        <v>16.3</v>
      </c>
      <c r="E13" s="149">
        <v>8.5</v>
      </c>
      <c r="F13" s="149">
        <v>16.2</v>
      </c>
      <c r="G13" s="30"/>
      <c r="H13" s="132"/>
      <c r="I13" s="132"/>
      <c r="J13" s="132"/>
      <c r="K13" s="132"/>
      <c r="L13" s="133"/>
      <c r="M13" s="133"/>
      <c r="N13" s="133"/>
      <c r="O13" s="133"/>
    </row>
    <row r="14" spans="1:15" ht="12" customHeight="1" x14ac:dyDescent="0.2">
      <c r="A14" s="250"/>
      <c r="B14" s="96" t="s">
        <v>109</v>
      </c>
      <c r="C14" s="149">
        <v>8.3000000000000007</v>
      </c>
      <c r="D14" s="149">
        <v>1.4</v>
      </c>
      <c r="E14" s="149">
        <v>1.3</v>
      </c>
      <c r="F14" s="149">
        <v>16.100000000000001</v>
      </c>
      <c r="G14" s="30"/>
      <c r="H14" s="132"/>
      <c r="I14" s="132"/>
      <c r="J14" s="132"/>
      <c r="K14" s="132"/>
      <c r="L14" s="133"/>
      <c r="M14" s="133"/>
      <c r="N14" s="133"/>
      <c r="O14" s="133"/>
    </row>
    <row r="15" spans="1:15" ht="12" customHeight="1" x14ac:dyDescent="0.2">
      <c r="A15" s="250"/>
      <c r="B15" s="22" t="s">
        <v>159</v>
      </c>
      <c r="C15" s="150">
        <v>21.7</v>
      </c>
      <c r="D15" s="150">
        <v>10.5</v>
      </c>
      <c r="E15" s="150">
        <v>2.9</v>
      </c>
      <c r="F15" s="149">
        <v>8.8000000000000007</v>
      </c>
      <c r="G15" s="30"/>
    </row>
    <row r="16" spans="1:15" ht="12" customHeight="1" x14ac:dyDescent="0.2">
      <c r="A16" s="251"/>
      <c r="B16" s="19" t="s">
        <v>39</v>
      </c>
      <c r="C16" s="151">
        <v>8.4</v>
      </c>
      <c r="D16" s="151">
        <v>2.6</v>
      </c>
      <c r="E16" s="151">
        <v>5.0999999999999996</v>
      </c>
      <c r="F16" s="151">
        <v>10.6</v>
      </c>
      <c r="G16" s="30"/>
    </row>
    <row r="17" spans="1:14" ht="26.25" customHeight="1" x14ac:dyDescent="0.2">
      <c r="A17" s="252" t="s">
        <v>35</v>
      </c>
      <c r="B17" s="253"/>
      <c r="C17" s="152">
        <v>3.6</v>
      </c>
      <c r="D17" s="152">
        <v>0.4</v>
      </c>
      <c r="E17" s="152">
        <v>0.7</v>
      </c>
      <c r="F17" s="152">
        <v>2.1</v>
      </c>
      <c r="G17" s="239"/>
      <c r="H17" s="240"/>
      <c r="I17" s="240"/>
      <c r="J17" s="240"/>
      <c r="K17" s="240"/>
      <c r="L17" s="240"/>
    </row>
    <row r="18" spans="1:14" ht="12" customHeight="1" x14ac:dyDescent="0.2">
      <c r="A18" s="23" t="s">
        <v>41</v>
      </c>
      <c r="B18" s="23"/>
      <c r="C18" s="51">
        <v>100</v>
      </c>
      <c r="D18" s="53">
        <v>100</v>
      </c>
      <c r="E18" s="51">
        <v>100</v>
      </c>
      <c r="F18" s="53">
        <v>100</v>
      </c>
      <c r="G18" s="30"/>
    </row>
    <row r="19" spans="1:14" s="210" customFormat="1" ht="12" customHeight="1" x14ac:dyDescent="0.2">
      <c r="A19" s="206"/>
      <c r="B19" s="206"/>
      <c r="C19" s="207"/>
      <c r="D19" s="208"/>
      <c r="E19" s="207"/>
      <c r="F19" s="208"/>
      <c r="G19" s="209"/>
    </row>
    <row r="20" spans="1:14" s="210" customFormat="1" x14ac:dyDescent="0.2">
      <c r="A20" s="211" t="s">
        <v>154</v>
      </c>
      <c r="B20" s="212"/>
      <c r="C20" s="212"/>
      <c r="D20" s="212"/>
      <c r="E20" s="212"/>
      <c r="F20" s="212"/>
      <c r="G20" s="212"/>
      <c r="H20" s="212"/>
      <c r="I20" s="212"/>
    </row>
    <row r="21" spans="1:14" ht="29.25" customHeight="1" x14ac:dyDescent="0.2">
      <c r="A21" s="221" t="s">
        <v>140</v>
      </c>
      <c r="B21" s="221"/>
      <c r="C21" s="221"/>
      <c r="D21" s="221"/>
      <c r="E21" s="221"/>
      <c r="F21" s="221"/>
      <c r="G21" s="221"/>
      <c r="H21" s="221"/>
      <c r="I21" s="105"/>
      <c r="J21" s="105"/>
      <c r="K21" s="105"/>
      <c r="L21" s="105"/>
      <c r="M21" s="105"/>
      <c r="N21" s="105"/>
    </row>
    <row r="22" spans="1:14" x14ac:dyDescent="0.2">
      <c r="A22" s="31" t="s">
        <v>148</v>
      </c>
      <c r="B22" s="32"/>
      <c r="C22" s="32"/>
      <c r="D22" s="32"/>
      <c r="E22" s="32"/>
      <c r="F22" s="32"/>
      <c r="G22" s="32"/>
      <c r="H22" s="32"/>
      <c r="I22" s="32"/>
    </row>
    <row r="23" spans="1:14" x14ac:dyDescent="0.2">
      <c r="A23" s="89" t="s">
        <v>132</v>
      </c>
      <c r="B23" s="32"/>
      <c r="C23" s="32"/>
      <c r="D23" s="32"/>
      <c r="E23" s="32"/>
      <c r="F23" s="32"/>
      <c r="G23" s="32"/>
      <c r="H23" s="32"/>
      <c r="I23" s="32"/>
    </row>
    <row r="24" spans="1:14" s="201" customFormat="1" x14ac:dyDescent="0.2">
      <c r="A24" s="28" t="s">
        <v>177</v>
      </c>
      <c r="B24" s="32"/>
      <c r="C24" s="32"/>
      <c r="D24" s="32"/>
      <c r="E24" s="32"/>
      <c r="F24" s="32"/>
      <c r="G24" s="32"/>
      <c r="H24" s="32"/>
      <c r="I24" s="32"/>
    </row>
    <row r="25" spans="1:14" s="200" customFormat="1" x14ac:dyDescent="0.2"/>
    <row r="35" s="210" customFormat="1" x14ac:dyDescent="0.2"/>
  </sheetData>
  <mergeCells count="10">
    <mergeCell ref="A1:F1"/>
    <mergeCell ref="G17:L17"/>
    <mergeCell ref="A21:H21"/>
    <mergeCell ref="C2:D2"/>
    <mergeCell ref="E2:F2"/>
    <mergeCell ref="A2:B3"/>
    <mergeCell ref="A4:A6"/>
    <mergeCell ref="A7:A9"/>
    <mergeCell ref="A17:B17"/>
    <mergeCell ref="A10:A16"/>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52"/>
  <sheetViews>
    <sheetView showGridLines="0" zoomScaleNormal="100" workbookViewId="0">
      <selection activeCell="H39" sqref="H39"/>
    </sheetView>
  </sheetViews>
  <sheetFormatPr baseColWidth="10" defaultColWidth="11.42578125" defaultRowHeight="12.75" x14ac:dyDescent="0.2"/>
  <cols>
    <col min="1" max="1" width="21.85546875" style="30" customWidth="1"/>
    <col min="2" max="2" width="26.28515625" style="30" customWidth="1"/>
    <col min="3" max="3" width="9.140625" style="30" customWidth="1"/>
    <col min="4" max="4" width="10.7109375" style="30" customWidth="1"/>
    <col min="5" max="5" width="6.42578125" style="30" customWidth="1"/>
    <col min="6" max="16384" width="11.42578125" style="30"/>
  </cols>
  <sheetData>
    <row r="1" spans="1:11" s="28" customFormat="1" ht="14.25" customHeight="1" x14ac:dyDescent="0.2">
      <c r="A1" s="220" t="s">
        <v>141</v>
      </c>
      <c r="B1" s="220"/>
      <c r="C1" s="220"/>
      <c r="D1" s="220"/>
      <c r="E1" s="220"/>
      <c r="F1" s="220"/>
      <c r="G1" s="220"/>
      <c r="H1" s="220"/>
      <c r="I1" s="220"/>
      <c r="J1" s="220"/>
      <c r="K1" s="220"/>
    </row>
    <row r="2" spans="1:11" s="2" customFormat="1" ht="11.25" x14ac:dyDescent="0.2">
      <c r="A2" s="1"/>
    </row>
    <row r="3" spans="1:11" s="2" customFormat="1" ht="11.25" x14ac:dyDescent="0.2"/>
    <row r="4" spans="1:11" s="2" customFormat="1" ht="16.5" customHeight="1" x14ac:dyDescent="0.2"/>
    <row r="5" spans="1:11" s="4" customFormat="1" ht="14.25" customHeight="1" x14ac:dyDescent="0.2"/>
    <row r="6" spans="1:11" s="4" customFormat="1" ht="11.25" customHeight="1" x14ac:dyDescent="0.2"/>
    <row r="7" spans="1:11" s="4" customFormat="1" ht="11.25" x14ac:dyDescent="0.2"/>
    <row r="8" spans="1:11" s="4" customFormat="1" ht="11.25" x14ac:dyDescent="0.2"/>
    <row r="29" spans="1:9" ht="17.25" customHeight="1" x14ac:dyDescent="0.2">
      <c r="A29" s="255" t="s">
        <v>172</v>
      </c>
      <c r="B29" s="255"/>
      <c r="C29" s="255"/>
      <c r="D29" s="255"/>
      <c r="E29" s="255"/>
      <c r="F29" s="255"/>
      <c r="G29" s="255"/>
      <c r="H29" s="255"/>
      <c r="I29" s="255"/>
    </row>
    <row r="30" spans="1:9" ht="17.25" customHeight="1" x14ac:dyDescent="0.2">
      <c r="A30" s="255" t="s">
        <v>171</v>
      </c>
      <c r="B30" s="255"/>
      <c r="C30" s="255"/>
      <c r="D30" s="255"/>
      <c r="E30" s="255"/>
      <c r="F30" s="255"/>
      <c r="G30" s="255"/>
      <c r="H30" s="255"/>
      <c r="I30" s="213"/>
    </row>
    <row r="31" spans="1:9" ht="12.75" customHeight="1" x14ac:dyDescent="0.2">
      <c r="A31" s="217" t="s">
        <v>156</v>
      </c>
      <c r="B31" s="217"/>
      <c r="C31" s="217"/>
      <c r="D31" s="217"/>
      <c r="E31" s="217"/>
      <c r="F31" s="217"/>
      <c r="G31" s="217"/>
    </row>
    <row r="32" spans="1:9" ht="27" customHeight="1" x14ac:dyDescent="0.2">
      <c r="A32" s="217" t="s">
        <v>184</v>
      </c>
      <c r="B32" s="217"/>
      <c r="C32" s="217"/>
      <c r="D32" s="217"/>
      <c r="E32" s="217"/>
      <c r="F32" s="217"/>
      <c r="G32" s="217"/>
      <c r="H32" s="87"/>
    </row>
    <row r="33" spans="1:8" ht="27.75" customHeight="1" x14ac:dyDescent="0.2">
      <c r="A33" s="217" t="s">
        <v>143</v>
      </c>
      <c r="B33" s="217"/>
      <c r="C33" s="217"/>
      <c r="D33" s="217"/>
      <c r="E33" s="217"/>
      <c r="F33" s="217"/>
      <c r="G33" s="217"/>
      <c r="H33" s="87"/>
    </row>
    <row r="34" spans="1:8" x14ac:dyDescent="0.2">
      <c r="A34" s="217" t="s">
        <v>151</v>
      </c>
      <c r="B34" s="217"/>
      <c r="C34" s="217"/>
      <c r="D34" s="217"/>
      <c r="E34" s="217"/>
      <c r="F34" s="217"/>
      <c r="G34" s="217"/>
    </row>
    <row r="35" spans="1:8" ht="12.75" customHeight="1" x14ac:dyDescent="0.2">
      <c r="A35" s="217" t="s">
        <v>144</v>
      </c>
      <c r="B35" s="217"/>
      <c r="C35" s="217"/>
      <c r="D35" s="4"/>
      <c r="E35" s="4"/>
      <c r="F35" s="4"/>
      <c r="G35" s="4"/>
    </row>
    <row r="36" spans="1:8" x14ac:dyDescent="0.2">
      <c r="A36" s="217" t="s">
        <v>179</v>
      </c>
      <c r="B36" s="217"/>
      <c r="C36" s="217"/>
    </row>
    <row r="38" spans="1:8" x14ac:dyDescent="0.2">
      <c r="A38" s="15"/>
    </row>
    <row r="39" spans="1:8" x14ac:dyDescent="0.2">
      <c r="A39" s="15"/>
    </row>
    <row r="40" spans="1:8" x14ac:dyDescent="0.2">
      <c r="A40" s="215" t="s">
        <v>46</v>
      </c>
      <c r="B40" s="215"/>
      <c r="C40" s="215"/>
      <c r="D40" s="215"/>
    </row>
    <row r="41" spans="1:8" ht="25.5" x14ac:dyDescent="0.2">
      <c r="A41" s="256" t="s">
        <v>65</v>
      </c>
      <c r="B41" s="257"/>
      <c r="C41" s="47" t="s">
        <v>142</v>
      </c>
      <c r="D41" s="47" t="s">
        <v>32</v>
      </c>
    </row>
    <row r="42" spans="1:8" x14ac:dyDescent="0.2">
      <c r="A42" s="258" t="s">
        <v>0</v>
      </c>
      <c r="B42" s="13" t="s">
        <v>23</v>
      </c>
      <c r="C42" s="153">
        <v>53.6</v>
      </c>
      <c r="D42" s="143">
        <v>75.823259743688254</v>
      </c>
      <c r="E42" s="28"/>
      <c r="F42" s="28"/>
    </row>
    <row r="43" spans="1:8" x14ac:dyDescent="0.2">
      <c r="A43" s="258"/>
      <c r="B43" s="13" t="s">
        <v>24</v>
      </c>
      <c r="C43" s="153">
        <v>40.5</v>
      </c>
      <c r="D43" s="143">
        <v>10.97408421655769</v>
      </c>
      <c r="E43" s="28"/>
      <c r="F43" s="44"/>
    </row>
    <row r="44" spans="1:8" ht="25.5" x14ac:dyDescent="0.2">
      <c r="A44" s="258"/>
      <c r="B44" s="14" t="s">
        <v>78</v>
      </c>
      <c r="C44" s="153">
        <v>2</v>
      </c>
      <c r="D44" s="143">
        <v>3.8</v>
      </c>
      <c r="E44" s="28"/>
      <c r="F44" s="44"/>
    </row>
    <row r="45" spans="1:8" x14ac:dyDescent="0.2">
      <c r="A45" s="48"/>
      <c r="B45" s="49"/>
      <c r="C45" s="154"/>
      <c r="D45" s="154"/>
      <c r="E45" s="28"/>
      <c r="F45" s="44"/>
    </row>
    <row r="46" spans="1:8" x14ac:dyDescent="0.2">
      <c r="A46" s="50" t="s">
        <v>50</v>
      </c>
      <c r="B46" s="13" t="s">
        <v>17</v>
      </c>
      <c r="C46" s="153">
        <v>2</v>
      </c>
      <c r="D46" s="153">
        <v>3.5</v>
      </c>
      <c r="E46" s="28"/>
      <c r="F46" s="44"/>
    </row>
    <row r="47" spans="1:8" x14ac:dyDescent="0.2">
      <c r="A47" s="48"/>
      <c r="B47" s="32"/>
      <c r="C47" s="154"/>
      <c r="D47" s="154"/>
      <c r="E47" s="28"/>
      <c r="F47" s="44"/>
    </row>
    <row r="48" spans="1:8" x14ac:dyDescent="0.2">
      <c r="A48" s="254" t="s">
        <v>49</v>
      </c>
      <c r="B48" s="18" t="s">
        <v>26</v>
      </c>
      <c r="C48" s="153">
        <v>1.5</v>
      </c>
      <c r="D48" s="153">
        <v>1</v>
      </c>
      <c r="E48" s="28"/>
      <c r="F48" s="44"/>
    </row>
    <row r="49" spans="1:4" x14ac:dyDescent="0.2">
      <c r="A49" s="254"/>
      <c r="B49" s="98" t="s">
        <v>102</v>
      </c>
      <c r="C49" s="153">
        <v>0.5</v>
      </c>
      <c r="D49" s="153">
        <v>4.9000000000000004</v>
      </c>
    </row>
    <row r="50" spans="1:4" x14ac:dyDescent="0.2">
      <c r="A50" s="94"/>
    </row>
    <row r="51" spans="1:4" x14ac:dyDescent="0.2">
      <c r="A51" s="94"/>
    </row>
    <row r="52" spans="1:4" x14ac:dyDescent="0.2">
      <c r="A52" s="94"/>
    </row>
  </sheetData>
  <mergeCells count="13">
    <mergeCell ref="A1:K1"/>
    <mergeCell ref="A35:C35"/>
    <mergeCell ref="A36:C36"/>
    <mergeCell ref="A40:D40"/>
    <mergeCell ref="A48:A49"/>
    <mergeCell ref="A29:I29"/>
    <mergeCell ref="A31:G31"/>
    <mergeCell ref="A32:G32"/>
    <mergeCell ref="A41:B41"/>
    <mergeCell ref="A42:A44"/>
    <mergeCell ref="A33:G33"/>
    <mergeCell ref="A34:G34"/>
    <mergeCell ref="A30:H30"/>
  </mergeCells>
  <pageMargins left="0.7" right="0.7" top="0.75" bottom="0.75" header="0.3" footer="0.3"/>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30"/>
  <sheetViews>
    <sheetView showGridLines="0" zoomScaleNormal="100" workbookViewId="0">
      <selection activeCell="F30" sqref="F30"/>
    </sheetView>
  </sheetViews>
  <sheetFormatPr baseColWidth="10" defaultRowHeight="12.75" x14ac:dyDescent="0.2"/>
  <cols>
    <col min="1" max="1" width="20.7109375" bestFit="1" customWidth="1"/>
  </cols>
  <sheetData>
    <row r="1" spans="1:15" s="199" customFormat="1" x14ac:dyDescent="0.2">
      <c r="A1" s="261" t="s">
        <v>152</v>
      </c>
      <c r="B1" s="262"/>
      <c r="C1" s="262"/>
      <c r="D1" s="262"/>
      <c r="E1" s="262"/>
      <c r="F1" s="262"/>
      <c r="G1" s="262"/>
      <c r="H1" s="262"/>
      <c r="I1" s="262"/>
      <c r="J1" s="262"/>
      <c r="K1" s="262"/>
      <c r="L1" s="262"/>
      <c r="M1" s="262"/>
      <c r="N1" s="262"/>
      <c r="O1" s="262"/>
    </row>
    <row r="2" spans="1:15" x14ac:dyDescent="0.2">
      <c r="A2" s="55"/>
      <c r="B2" s="55"/>
      <c r="C2" s="55"/>
      <c r="D2" s="55"/>
      <c r="E2" s="55"/>
      <c r="F2" s="55"/>
      <c r="G2" s="55"/>
      <c r="H2" s="55"/>
      <c r="I2" s="55"/>
      <c r="J2" s="55"/>
      <c r="K2" s="72"/>
      <c r="L2" s="72"/>
      <c r="M2" s="55"/>
      <c r="N2" s="55"/>
      <c r="O2" s="72"/>
    </row>
    <row r="3" spans="1:15" x14ac:dyDescent="0.2">
      <c r="A3" s="55"/>
      <c r="B3" s="55"/>
      <c r="C3" s="55"/>
      <c r="D3" s="55"/>
      <c r="E3" s="55"/>
      <c r="F3" s="55"/>
      <c r="G3" s="55"/>
      <c r="H3" s="55"/>
      <c r="I3" s="55"/>
      <c r="J3" s="55"/>
      <c r="K3" s="72"/>
      <c r="L3" s="72"/>
      <c r="M3" s="55"/>
      <c r="N3" s="55"/>
      <c r="O3" s="72"/>
    </row>
    <row r="4" spans="1:15" x14ac:dyDescent="0.2">
      <c r="A4" s="55"/>
      <c r="B4" s="55"/>
      <c r="C4" s="55"/>
      <c r="D4" s="55"/>
      <c r="E4" s="55"/>
      <c r="F4" s="55"/>
      <c r="G4" s="55"/>
      <c r="H4" s="55"/>
      <c r="I4" s="55"/>
      <c r="J4" s="55"/>
      <c r="K4" s="72"/>
      <c r="L4" s="72"/>
      <c r="M4" s="55"/>
      <c r="N4" s="55"/>
      <c r="O4" s="72"/>
    </row>
    <row r="5" spans="1:15" x14ac:dyDescent="0.2">
      <c r="A5" s="55"/>
      <c r="B5" s="55"/>
      <c r="C5" s="55"/>
      <c r="D5" s="55"/>
      <c r="E5" s="55"/>
      <c r="F5" s="55"/>
      <c r="G5" s="55"/>
      <c r="H5" s="55"/>
      <c r="I5" s="55"/>
      <c r="J5" s="55"/>
      <c r="K5" s="72"/>
      <c r="L5" s="72"/>
      <c r="M5" s="55"/>
      <c r="N5" s="55"/>
      <c r="O5" s="72"/>
    </row>
    <row r="6" spans="1:15" x14ac:dyDescent="0.2">
      <c r="A6" s="55"/>
      <c r="B6" s="55"/>
      <c r="C6" s="55"/>
      <c r="D6" s="55"/>
      <c r="E6" s="55"/>
      <c r="F6" s="55"/>
      <c r="G6" s="55"/>
      <c r="H6" s="55"/>
      <c r="I6" s="55"/>
      <c r="J6" s="55"/>
      <c r="K6" s="72"/>
      <c r="L6" s="72"/>
      <c r="M6" s="55"/>
      <c r="N6" s="55"/>
      <c r="O6" s="72"/>
    </row>
    <row r="7" spans="1:15" x14ac:dyDescent="0.2">
      <c r="A7" s="55"/>
      <c r="B7" s="55"/>
      <c r="C7" s="55"/>
      <c r="D7" s="55"/>
      <c r="E7" s="55"/>
      <c r="F7" s="55"/>
      <c r="G7" s="55"/>
      <c r="H7" s="55"/>
      <c r="I7" s="55"/>
      <c r="J7" s="55"/>
      <c r="K7" s="72"/>
      <c r="L7" s="72"/>
      <c r="M7" s="55"/>
      <c r="N7" s="55"/>
      <c r="O7" s="72"/>
    </row>
    <row r="8" spans="1:15" x14ac:dyDescent="0.2">
      <c r="A8" s="55"/>
      <c r="B8" s="55"/>
      <c r="C8" s="55"/>
      <c r="D8" s="55"/>
      <c r="E8" s="55"/>
      <c r="F8" s="55"/>
      <c r="G8" s="55"/>
      <c r="H8" s="55"/>
      <c r="I8" s="55"/>
      <c r="J8" s="55"/>
      <c r="K8" s="72"/>
      <c r="L8" s="72"/>
      <c r="M8" s="55"/>
      <c r="N8" s="55"/>
      <c r="O8" s="72"/>
    </row>
    <row r="9" spans="1:15" x14ac:dyDescent="0.2">
      <c r="A9" s="55"/>
      <c r="B9" s="55"/>
      <c r="C9" s="55"/>
      <c r="D9" s="55"/>
      <c r="E9" s="55"/>
      <c r="F9" s="122"/>
      <c r="G9" s="55"/>
      <c r="H9" s="55"/>
      <c r="I9" s="55"/>
      <c r="J9" s="55"/>
      <c r="K9" s="72"/>
      <c r="L9" s="72"/>
      <c r="M9" s="55"/>
      <c r="N9" s="55"/>
      <c r="O9" s="72"/>
    </row>
    <row r="10" spans="1:15" x14ac:dyDescent="0.2">
      <c r="A10" s="55"/>
      <c r="B10" s="55"/>
      <c r="C10" s="55"/>
      <c r="D10" s="55"/>
      <c r="E10" s="55"/>
      <c r="F10" s="55"/>
      <c r="G10" s="55"/>
      <c r="H10" s="55"/>
      <c r="I10" s="55"/>
      <c r="J10" s="55"/>
      <c r="K10" s="72"/>
      <c r="L10" s="72"/>
      <c r="M10" s="55"/>
      <c r="N10" s="55"/>
      <c r="O10" s="72"/>
    </row>
    <row r="11" spans="1:15" x14ac:dyDescent="0.2">
      <c r="A11" s="55"/>
      <c r="B11" s="55"/>
      <c r="C11" s="55"/>
      <c r="D11" s="55"/>
      <c r="E11" s="55"/>
      <c r="F11" s="55"/>
      <c r="G11" s="55"/>
      <c r="H11" s="55"/>
      <c r="I11" s="55"/>
      <c r="J11" s="55"/>
      <c r="K11" s="72"/>
      <c r="L11" s="72"/>
      <c r="M11" s="55"/>
      <c r="N11" s="55"/>
      <c r="O11" s="72"/>
    </row>
    <row r="12" spans="1:15" x14ac:dyDescent="0.2">
      <c r="A12" s="55"/>
      <c r="B12" s="55"/>
      <c r="C12" s="55"/>
      <c r="D12" s="55"/>
      <c r="E12" s="55"/>
      <c r="F12" s="55"/>
      <c r="G12" s="55"/>
      <c r="H12" s="55"/>
      <c r="I12" s="55"/>
      <c r="J12" s="55"/>
      <c r="K12" s="72"/>
      <c r="L12" s="72"/>
      <c r="M12" s="55"/>
      <c r="N12" s="55"/>
      <c r="O12" s="72"/>
    </row>
    <row r="13" spans="1:15" x14ac:dyDescent="0.2">
      <c r="A13" s="55"/>
      <c r="B13" s="55"/>
      <c r="C13" s="55"/>
      <c r="D13" s="55"/>
      <c r="E13" s="55"/>
      <c r="F13" s="55"/>
      <c r="G13" s="55"/>
      <c r="H13" s="55"/>
      <c r="I13" s="55"/>
      <c r="J13" s="55"/>
      <c r="K13" s="72"/>
      <c r="L13" s="72"/>
      <c r="M13" s="55"/>
      <c r="N13" s="55"/>
      <c r="O13" s="72"/>
    </row>
    <row r="14" spans="1:15" x14ac:dyDescent="0.2">
      <c r="A14" s="55"/>
      <c r="B14" s="55"/>
      <c r="C14" s="55"/>
      <c r="D14" s="55"/>
      <c r="E14" s="55"/>
      <c r="F14" s="55"/>
      <c r="G14" s="55"/>
      <c r="H14" s="55"/>
      <c r="I14" s="55"/>
      <c r="J14" s="55"/>
      <c r="K14" s="72"/>
      <c r="L14" s="72"/>
      <c r="M14" s="55"/>
      <c r="N14" s="55"/>
      <c r="O14" s="72"/>
    </row>
    <row r="15" spans="1:15" x14ac:dyDescent="0.2">
      <c r="A15" s="55"/>
      <c r="B15" s="55"/>
      <c r="C15" s="55"/>
      <c r="D15" s="55"/>
      <c r="E15" s="55"/>
      <c r="F15" s="55"/>
      <c r="G15" s="55"/>
      <c r="H15" s="55"/>
      <c r="I15" s="55"/>
      <c r="J15" s="55"/>
      <c r="K15" s="72"/>
      <c r="L15" s="72"/>
      <c r="M15" s="55"/>
      <c r="N15" s="55"/>
      <c r="O15" s="72"/>
    </row>
    <row r="16" spans="1:15" x14ac:dyDescent="0.2">
      <c r="A16" s="55"/>
      <c r="B16" s="55"/>
      <c r="C16" s="55"/>
      <c r="D16" s="55"/>
      <c r="E16" s="55"/>
      <c r="F16" s="55"/>
      <c r="G16" s="55"/>
      <c r="H16" s="55"/>
      <c r="I16" s="55" t="s">
        <v>80</v>
      </c>
      <c r="J16" s="55"/>
      <c r="K16" s="72"/>
      <c r="L16" s="72"/>
      <c r="M16" s="55"/>
      <c r="N16" s="55"/>
      <c r="O16" s="72"/>
    </row>
    <row r="17" spans="1:15" x14ac:dyDescent="0.2">
      <c r="A17" s="55"/>
      <c r="B17" s="55"/>
      <c r="C17" s="55"/>
      <c r="D17" s="55"/>
      <c r="E17" s="55"/>
      <c r="F17" s="55"/>
      <c r="G17" s="55"/>
      <c r="H17" s="55"/>
      <c r="I17" s="55"/>
      <c r="J17" s="55"/>
      <c r="K17" s="72"/>
      <c r="L17" s="72"/>
      <c r="M17" s="55"/>
      <c r="N17" s="55"/>
      <c r="O17" s="72"/>
    </row>
    <row r="18" spans="1:15" x14ac:dyDescent="0.2">
      <c r="A18" s="55"/>
      <c r="B18" s="55"/>
      <c r="C18" s="55"/>
      <c r="D18" s="55"/>
      <c r="E18" s="55"/>
      <c r="F18" s="55"/>
      <c r="G18" s="55"/>
      <c r="H18" s="55"/>
      <c r="I18" s="55"/>
      <c r="J18" s="55"/>
      <c r="K18" s="72"/>
      <c r="L18" s="72"/>
      <c r="M18" s="55"/>
      <c r="N18" s="55"/>
      <c r="O18" s="72"/>
    </row>
    <row r="19" spans="1:15" x14ac:dyDescent="0.2">
      <c r="A19" s="55"/>
      <c r="B19" s="55"/>
      <c r="C19" s="55"/>
      <c r="D19" s="55"/>
      <c r="E19" s="55"/>
      <c r="F19" s="55"/>
      <c r="G19" s="55"/>
      <c r="H19" s="55"/>
      <c r="I19" s="55"/>
      <c r="J19" s="55"/>
      <c r="K19" s="72"/>
      <c r="L19" s="72"/>
      <c r="M19" s="55"/>
      <c r="N19" s="55"/>
      <c r="O19" s="72"/>
    </row>
    <row r="20" spans="1:15" x14ac:dyDescent="0.2">
      <c r="A20" s="263"/>
      <c r="B20" s="264"/>
      <c r="C20" s="264"/>
      <c r="D20" s="264"/>
      <c r="E20" s="265"/>
      <c r="F20" s="73"/>
      <c r="G20" s="55"/>
      <c r="H20" s="55"/>
      <c r="I20" s="55"/>
      <c r="J20" s="55"/>
      <c r="K20" s="72"/>
      <c r="L20" s="72"/>
      <c r="M20" s="55"/>
      <c r="N20" s="55"/>
      <c r="O20" s="72"/>
    </row>
    <row r="21" spans="1:15" x14ac:dyDescent="0.2">
      <c r="A21" s="263" t="s">
        <v>147</v>
      </c>
      <c r="B21" s="264"/>
      <c r="C21" s="264"/>
      <c r="D21" s="264"/>
      <c r="E21" s="264"/>
      <c r="F21" s="264"/>
      <c r="G21" s="264"/>
      <c r="H21" s="264"/>
      <c r="I21" s="264"/>
      <c r="J21" s="264"/>
      <c r="K21" s="264"/>
      <c r="L21" s="264"/>
      <c r="M21" s="264"/>
      <c r="N21" s="265"/>
      <c r="O21" s="72"/>
    </row>
    <row r="22" spans="1:15" x14ac:dyDescent="0.2">
      <c r="A22" s="266" t="s">
        <v>148</v>
      </c>
      <c r="B22" s="267"/>
      <c r="C22" s="267"/>
      <c r="D22" s="267"/>
      <c r="E22" s="267"/>
      <c r="F22" s="267"/>
      <c r="G22" s="267"/>
      <c r="H22" s="267"/>
      <c r="I22" s="267"/>
      <c r="J22" s="267"/>
      <c r="K22" s="268"/>
      <c r="L22" s="72"/>
      <c r="M22" s="55"/>
      <c r="N22" s="55"/>
      <c r="O22" s="72"/>
    </row>
    <row r="23" spans="1:15" x14ac:dyDescent="0.2">
      <c r="A23" s="269" t="s">
        <v>132</v>
      </c>
      <c r="B23" s="270"/>
      <c r="C23" s="270"/>
      <c r="D23" s="270"/>
      <c r="E23" s="270"/>
      <c r="F23" s="270"/>
      <c r="G23" s="270"/>
      <c r="H23" s="271"/>
      <c r="I23" s="55"/>
      <c r="J23" s="55"/>
      <c r="K23" s="72"/>
      <c r="L23" s="72"/>
      <c r="M23" s="55"/>
      <c r="N23" s="55"/>
      <c r="O23" s="72"/>
    </row>
    <row r="24" spans="1:15" x14ac:dyDescent="0.2">
      <c r="A24" s="259" t="s">
        <v>177</v>
      </c>
      <c r="B24" s="260"/>
      <c r="C24" s="260"/>
      <c r="D24" s="260"/>
      <c r="E24" s="260"/>
      <c r="F24" s="74"/>
      <c r="G24" s="75"/>
      <c r="H24" s="55"/>
      <c r="I24" s="55"/>
      <c r="J24" s="55"/>
      <c r="K24" s="72"/>
      <c r="L24" s="72"/>
      <c r="M24" s="55"/>
      <c r="N24" s="55"/>
      <c r="O24" s="72"/>
    </row>
    <row r="25" spans="1:15" x14ac:dyDescent="0.2">
      <c r="A25" s="55"/>
      <c r="B25" s="55"/>
      <c r="C25" s="55"/>
      <c r="D25" s="41"/>
      <c r="E25" s="41"/>
      <c r="F25" s="41"/>
      <c r="G25" s="41"/>
      <c r="H25" s="41"/>
      <c r="I25" s="41"/>
      <c r="J25" s="41"/>
      <c r="K25" s="76"/>
      <c r="L25" s="72"/>
      <c r="M25" s="41"/>
      <c r="N25" s="41"/>
      <c r="O25" s="76"/>
    </row>
    <row r="26" spans="1:15" x14ac:dyDescent="0.2">
      <c r="A26" s="72"/>
      <c r="B26" s="55"/>
      <c r="C26" s="72"/>
      <c r="D26" s="55"/>
      <c r="E26" s="55"/>
      <c r="F26" s="55"/>
      <c r="G26" s="55"/>
      <c r="H26" s="55"/>
      <c r="I26" s="55"/>
      <c r="J26" s="55"/>
      <c r="K26" s="72"/>
      <c r="L26" s="72"/>
      <c r="M26" s="55"/>
      <c r="N26" s="55"/>
      <c r="O26" s="72"/>
    </row>
    <row r="27" spans="1:15" x14ac:dyDescent="0.2">
      <c r="A27" s="77" t="s">
        <v>46</v>
      </c>
      <c r="B27" s="41"/>
      <c r="C27" s="76"/>
      <c r="D27" s="55"/>
      <c r="E27" s="55"/>
      <c r="F27" s="55"/>
      <c r="G27" s="55"/>
      <c r="H27" s="55"/>
      <c r="I27" s="55"/>
      <c r="J27" s="55"/>
      <c r="K27" s="72"/>
      <c r="L27" s="72"/>
      <c r="M27" s="55"/>
      <c r="N27" s="55"/>
      <c r="O27" s="72"/>
    </row>
    <row r="28" spans="1:15" ht="51" x14ac:dyDescent="0.2">
      <c r="A28" s="78" t="s">
        <v>70</v>
      </c>
      <c r="B28" s="78" t="s">
        <v>71</v>
      </c>
      <c r="C28" s="78" t="s">
        <v>73</v>
      </c>
      <c r="D28" s="56"/>
      <c r="E28" s="55"/>
      <c r="F28" s="55"/>
      <c r="G28" s="55"/>
      <c r="H28" s="55"/>
      <c r="I28" s="55"/>
      <c r="J28" s="55"/>
      <c r="K28" s="72"/>
      <c r="L28" s="72"/>
      <c r="M28" s="55"/>
      <c r="N28" s="55"/>
      <c r="O28" s="72"/>
    </row>
    <row r="29" spans="1:15" x14ac:dyDescent="0.2">
      <c r="A29" s="79" t="s">
        <v>138</v>
      </c>
      <c r="B29" s="141">
        <v>1.8</v>
      </c>
      <c r="C29" s="80">
        <v>0.4</v>
      </c>
      <c r="D29" s="56"/>
      <c r="E29" s="55"/>
      <c r="F29" s="55"/>
      <c r="G29" s="55"/>
      <c r="H29" s="55"/>
      <c r="I29" s="55"/>
      <c r="J29" s="55"/>
      <c r="K29" s="72"/>
      <c r="L29" s="72"/>
      <c r="M29" s="55"/>
      <c r="N29" s="55"/>
      <c r="O29" s="72"/>
    </row>
    <row r="30" spans="1:15" x14ac:dyDescent="0.2">
      <c r="A30" s="79" t="s">
        <v>32</v>
      </c>
      <c r="B30" s="141">
        <v>2.1</v>
      </c>
      <c r="C30" s="141">
        <v>2</v>
      </c>
      <c r="D30" s="57"/>
      <c r="E30" s="41"/>
      <c r="F30" s="41"/>
      <c r="G30" s="41"/>
      <c r="H30" s="41"/>
      <c r="I30" s="41"/>
      <c r="J30" s="41"/>
      <c r="K30" s="76"/>
      <c r="L30" s="76"/>
      <c r="M30" s="41"/>
      <c r="N30" s="41"/>
      <c r="O30" s="76"/>
    </row>
  </sheetData>
  <mergeCells count="6">
    <mergeCell ref="A24:E24"/>
    <mergeCell ref="A1:O1"/>
    <mergeCell ref="A20:E20"/>
    <mergeCell ref="A21:N21"/>
    <mergeCell ref="A22:K22"/>
    <mergeCell ref="A23:H23"/>
  </mergeCells>
  <pageMargins left="0.7" right="0.7" top="0.75" bottom="0.75" header="0.3" footer="0.3"/>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35"/>
  <sheetViews>
    <sheetView showGridLines="0" zoomScaleNormal="100" workbookViewId="0">
      <selection activeCell="F52" sqref="F52"/>
    </sheetView>
  </sheetViews>
  <sheetFormatPr baseColWidth="10" defaultRowHeight="12.75" x14ac:dyDescent="0.2"/>
  <cols>
    <col min="1" max="1" width="15.7109375" customWidth="1"/>
  </cols>
  <sheetData>
    <row r="1" spans="1:11" s="198" customFormat="1" x14ac:dyDescent="0.2">
      <c r="A1" s="272" t="s">
        <v>153</v>
      </c>
      <c r="B1" s="272"/>
      <c r="C1" s="272"/>
      <c r="D1" s="272"/>
      <c r="E1" s="272"/>
      <c r="F1" s="272"/>
      <c r="G1" s="272"/>
      <c r="H1" s="272"/>
      <c r="I1" s="272"/>
      <c r="J1" s="272"/>
      <c r="K1" s="272"/>
    </row>
    <row r="22" spans="1:8" ht="27.75" customHeight="1" x14ac:dyDescent="0.2">
      <c r="A22" s="276" t="s">
        <v>149</v>
      </c>
      <c r="B22" s="277"/>
      <c r="C22" s="277"/>
      <c r="D22" s="277"/>
      <c r="E22" s="277"/>
      <c r="F22" s="277"/>
      <c r="G22" s="277"/>
      <c r="H22" s="277"/>
    </row>
    <row r="23" spans="1:8" ht="12.75" customHeight="1" x14ac:dyDescent="0.2">
      <c r="A23" s="280" t="s">
        <v>148</v>
      </c>
      <c r="B23" s="221"/>
      <c r="C23" s="221"/>
      <c r="D23" s="221"/>
      <c r="E23" s="221"/>
      <c r="F23" s="221"/>
      <c r="G23" s="221"/>
      <c r="H23" s="221"/>
    </row>
    <row r="24" spans="1:8" x14ac:dyDescent="0.2">
      <c r="A24" s="269" t="s">
        <v>136</v>
      </c>
      <c r="B24" s="270"/>
      <c r="C24" s="270"/>
      <c r="D24" s="270"/>
      <c r="E24" s="270"/>
      <c r="F24" s="270"/>
    </row>
    <row r="25" spans="1:8" s="198" customFormat="1" x14ac:dyDescent="0.2">
      <c r="A25" s="275" t="s">
        <v>180</v>
      </c>
      <c r="B25" s="275"/>
      <c r="C25" s="275"/>
      <c r="D25" s="275"/>
      <c r="E25" s="202"/>
      <c r="F25" s="203"/>
    </row>
    <row r="29" spans="1:8" x14ac:dyDescent="0.2">
      <c r="A29" s="274" t="s">
        <v>79</v>
      </c>
      <c r="B29" s="274"/>
    </row>
    <row r="30" spans="1:8" x14ac:dyDescent="0.2">
      <c r="A30" s="278"/>
      <c r="B30" s="273" t="s">
        <v>100</v>
      </c>
      <c r="C30" s="273"/>
      <c r="D30" s="273"/>
    </row>
    <row r="31" spans="1:8" ht="38.25" x14ac:dyDescent="0.2">
      <c r="A31" s="279"/>
      <c r="B31" s="123" t="s">
        <v>36</v>
      </c>
      <c r="C31" s="123" t="s">
        <v>37</v>
      </c>
      <c r="D31" s="126" t="s">
        <v>99</v>
      </c>
    </row>
    <row r="32" spans="1:8" x14ac:dyDescent="0.2">
      <c r="A32" s="131" t="s">
        <v>138</v>
      </c>
      <c r="B32" s="141">
        <v>9.5</v>
      </c>
      <c r="C32" s="141">
        <v>88.1</v>
      </c>
      <c r="D32" s="141">
        <v>2.2999999999999998</v>
      </c>
    </row>
    <row r="33" spans="1:4" x14ac:dyDescent="0.2">
      <c r="A33" s="125" t="s">
        <v>89</v>
      </c>
      <c r="B33" s="141">
        <v>24.7</v>
      </c>
      <c r="C33" s="141">
        <v>73.2</v>
      </c>
      <c r="D33" s="141">
        <f>100-B33-C33</f>
        <v>2.0999999999999943</v>
      </c>
    </row>
    <row r="34" spans="1:4" x14ac:dyDescent="0.2">
      <c r="A34" s="125" t="s">
        <v>90</v>
      </c>
      <c r="B34" s="141">
        <v>15.1</v>
      </c>
      <c r="C34" s="141">
        <v>78.3</v>
      </c>
      <c r="D34" s="141">
        <f>100-B34-C34</f>
        <v>6.6000000000000085</v>
      </c>
    </row>
    <row r="35" spans="1:4" x14ac:dyDescent="0.2">
      <c r="A35" s="125" t="s">
        <v>85</v>
      </c>
      <c r="B35" s="141">
        <v>21.1</v>
      </c>
      <c r="C35" s="141">
        <v>76.7</v>
      </c>
      <c r="D35" s="141">
        <f>100-B35-C35</f>
        <v>2.2000000000000028</v>
      </c>
    </row>
  </sheetData>
  <mergeCells count="8">
    <mergeCell ref="A1:K1"/>
    <mergeCell ref="B30:D30"/>
    <mergeCell ref="A29:B29"/>
    <mergeCell ref="A24:F24"/>
    <mergeCell ref="A25:D25"/>
    <mergeCell ref="A22:H22"/>
    <mergeCell ref="A30:A31"/>
    <mergeCell ref="A23:H23"/>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29"/>
  <sheetViews>
    <sheetView zoomScaleNormal="100" workbookViewId="0">
      <selection activeCell="B40" sqref="B40"/>
    </sheetView>
  </sheetViews>
  <sheetFormatPr baseColWidth="10" defaultColWidth="11.42578125" defaultRowHeight="12.75" x14ac:dyDescent="0.2"/>
  <cols>
    <col min="1" max="1" width="25.140625" style="30" customWidth="1"/>
    <col min="2" max="2" width="33.28515625" style="30" customWidth="1"/>
    <col min="3" max="3" width="12.28515625" style="30" customWidth="1"/>
    <col min="4" max="16384" width="11.42578125" style="30"/>
  </cols>
  <sheetData>
    <row r="1" spans="1:10" s="28" customFormat="1" ht="18.75" customHeight="1" x14ac:dyDescent="0.2">
      <c r="A1" s="3" t="s">
        <v>160</v>
      </c>
      <c r="B1" s="3"/>
    </row>
    <row r="2" spans="1:10" s="28" customFormat="1" ht="38.25" x14ac:dyDescent="0.2">
      <c r="A2" s="283" t="s">
        <v>63</v>
      </c>
      <c r="B2" s="283"/>
      <c r="C2" s="46" t="s">
        <v>108</v>
      </c>
      <c r="D2" s="46" t="s">
        <v>165</v>
      </c>
      <c r="E2" s="46" t="s">
        <v>166</v>
      </c>
    </row>
    <row r="3" spans="1:10" s="28" customFormat="1" ht="12" customHeight="1" x14ac:dyDescent="0.2">
      <c r="A3" s="284" t="s">
        <v>0</v>
      </c>
      <c r="B3" s="284"/>
      <c r="C3" s="155">
        <v>96</v>
      </c>
      <c r="D3" s="155">
        <v>96</v>
      </c>
      <c r="E3" s="155">
        <v>97.8</v>
      </c>
      <c r="H3" s="44"/>
      <c r="I3" s="44"/>
      <c r="J3" s="44"/>
    </row>
    <row r="4" spans="1:10" s="28" customFormat="1" ht="12" customHeight="1" x14ac:dyDescent="0.2">
      <c r="A4" s="285" t="s">
        <v>9</v>
      </c>
      <c r="B4" s="286"/>
      <c r="C4" s="156">
        <v>53.6</v>
      </c>
      <c r="D4" s="156">
        <v>59.6</v>
      </c>
      <c r="E4" s="156">
        <v>19.399999999999999</v>
      </c>
      <c r="H4" s="44"/>
      <c r="I4" s="44"/>
      <c r="J4" s="44"/>
    </row>
    <row r="5" spans="1:10" s="28" customFormat="1" ht="12" customHeight="1" x14ac:dyDescent="0.2">
      <c r="A5" s="289" t="s">
        <v>88</v>
      </c>
      <c r="B5" s="290"/>
      <c r="C5" s="157">
        <v>49.4</v>
      </c>
      <c r="D5" s="157">
        <v>55.1</v>
      </c>
      <c r="E5" s="157">
        <v>16.2</v>
      </c>
      <c r="H5" s="44"/>
      <c r="I5" s="44"/>
      <c r="J5" s="44"/>
    </row>
    <row r="6" spans="1:10" s="28" customFormat="1" ht="12" customHeight="1" x14ac:dyDescent="0.2">
      <c r="A6" s="287" t="s">
        <v>8</v>
      </c>
      <c r="B6" s="287"/>
      <c r="C6" s="158">
        <v>40.5</v>
      </c>
      <c r="D6" s="158">
        <v>34.1</v>
      </c>
      <c r="E6" s="158">
        <v>76.7</v>
      </c>
      <c r="H6" s="44"/>
      <c r="I6" s="44"/>
      <c r="J6" s="44"/>
    </row>
    <row r="7" spans="1:10" s="28" customFormat="1" ht="12" customHeight="1" x14ac:dyDescent="0.2">
      <c r="A7" s="283" t="s">
        <v>16</v>
      </c>
      <c r="B7" s="37" t="s">
        <v>11</v>
      </c>
      <c r="C7" s="159">
        <v>1.4</v>
      </c>
      <c r="D7" s="159">
        <v>1.7</v>
      </c>
      <c r="E7" s="159">
        <v>1.1000000000000001</v>
      </c>
      <c r="H7" s="44"/>
      <c r="I7" s="44"/>
      <c r="J7" s="44"/>
    </row>
    <row r="8" spans="1:10" s="28" customFormat="1" ht="12" customHeight="1" x14ac:dyDescent="0.2">
      <c r="A8" s="283"/>
      <c r="B8" s="38" t="s">
        <v>43</v>
      </c>
      <c r="C8" s="159">
        <v>0.6</v>
      </c>
      <c r="D8" s="159">
        <v>0.6</v>
      </c>
      <c r="E8" s="159">
        <v>0.6</v>
      </c>
      <c r="H8" s="44"/>
      <c r="I8" s="44"/>
      <c r="J8" s="44"/>
    </row>
    <row r="9" spans="1:10" s="28" customFormat="1" ht="12" customHeight="1" x14ac:dyDescent="0.2">
      <c r="A9" s="283"/>
      <c r="B9" s="38" t="s">
        <v>3</v>
      </c>
      <c r="C9" s="159">
        <v>0</v>
      </c>
      <c r="D9" s="159">
        <v>0</v>
      </c>
      <c r="E9" s="159">
        <v>0</v>
      </c>
      <c r="H9" s="44"/>
      <c r="I9" s="44"/>
      <c r="J9" s="44"/>
    </row>
    <row r="10" spans="1:10" s="28" customFormat="1" ht="12" customHeight="1" x14ac:dyDescent="0.2">
      <c r="A10" s="284" t="s">
        <v>1</v>
      </c>
      <c r="B10" s="284"/>
      <c r="C10" s="155">
        <v>2</v>
      </c>
      <c r="D10" s="155">
        <v>2.2999999999999998</v>
      </c>
      <c r="E10" s="155">
        <v>0.6</v>
      </c>
      <c r="H10" s="44"/>
      <c r="I10" s="44"/>
      <c r="J10" s="44"/>
    </row>
    <row r="11" spans="1:10" s="28" customFormat="1" ht="12" customHeight="1" x14ac:dyDescent="0.2">
      <c r="A11" s="285"/>
      <c r="B11" s="38" t="s">
        <v>5</v>
      </c>
      <c r="C11" s="159">
        <v>1.1000000000000001</v>
      </c>
      <c r="D11" s="159">
        <v>1.1000000000000001</v>
      </c>
      <c r="E11" s="159">
        <v>0.6</v>
      </c>
      <c r="H11" s="44"/>
      <c r="I11" s="44"/>
      <c r="J11" s="44"/>
    </row>
    <row r="12" spans="1:10" s="28" customFormat="1" ht="12" customHeight="1" x14ac:dyDescent="0.2">
      <c r="A12" s="288"/>
      <c r="B12" s="38" t="s">
        <v>6</v>
      </c>
      <c r="C12" s="159">
        <v>0.6</v>
      </c>
      <c r="D12" s="159">
        <v>0.7</v>
      </c>
      <c r="E12" s="159">
        <v>0</v>
      </c>
      <c r="H12" s="44"/>
      <c r="I12" s="44"/>
      <c r="J12" s="44"/>
    </row>
    <row r="13" spans="1:10" s="28" customFormat="1" ht="12" customHeight="1" x14ac:dyDescent="0.2">
      <c r="A13" s="287"/>
      <c r="B13" s="38" t="s">
        <v>7</v>
      </c>
      <c r="C13" s="159">
        <v>0.4</v>
      </c>
      <c r="D13" s="159">
        <v>0.5</v>
      </c>
      <c r="E13" s="159">
        <v>0</v>
      </c>
      <c r="H13" s="44"/>
      <c r="I13" s="44"/>
      <c r="J13" s="44"/>
    </row>
    <row r="14" spans="1:10" s="28" customFormat="1" ht="12" customHeight="1" x14ac:dyDescent="0.2">
      <c r="A14" s="284" t="s">
        <v>49</v>
      </c>
      <c r="B14" s="284"/>
      <c r="C14" s="155">
        <v>1.9</v>
      </c>
      <c r="D14" s="155">
        <v>2</v>
      </c>
      <c r="E14" s="155">
        <v>1.6</v>
      </c>
      <c r="H14" s="44"/>
      <c r="I14" s="44"/>
      <c r="J14" s="44"/>
    </row>
    <row r="15" spans="1:10" s="28" customFormat="1" ht="12" customHeight="1" x14ac:dyDescent="0.2">
      <c r="A15" s="283" t="s">
        <v>51</v>
      </c>
      <c r="B15" s="38" t="s">
        <v>12</v>
      </c>
      <c r="C15" s="159">
        <v>0.1</v>
      </c>
      <c r="D15" s="159">
        <v>0</v>
      </c>
      <c r="E15" s="159">
        <v>0.6</v>
      </c>
      <c r="H15" s="44"/>
      <c r="I15" s="44"/>
      <c r="J15" s="44"/>
    </row>
    <row r="16" spans="1:10" s="28" customFormat="1" ht="12" customHeight="1" x14ac:dyDescent="0.2">
      <c r="A16" s="283"/>
      <c r="B16" s="38" t="s">
        <v>26</v>
      </c>
      <c r="C16" s="159">
        <v>1.5</v>
      </c>
      <c r="D16" s="159">
        <v>1.7</v>
      </c>
      <c r="E16" s="159">
        <v>0.4</v>
      </c>
      <c r="H16" s="44"/>
      <c r="I16" s="44"/>
      <c r="J16" s="44"/>
    </row>
    <row r="17" spans="1:10" s="28" customFormat="1" ht="12" customHeight="1" x14ac:dyDescent="0.2">
      <c r="A17" s="95" t="s">
        <v>15</v>
      </c>
      <c r="B17" s="38" t="s">
        <v>18</v>
      </c>
      <c r="C17" s="159">
        <v>0.4</v>
      </c>
      <c r="D17" s="159">
        <v>0.3</v>
      </c>
      <c r="E17" s="159">
        <v>0.6</v>
      </c>
      <c r="H17" s="44"/>
      <c r="I17" s="44"/>
      <c r="J17" s="44"/>
    </row>
    <row r="18" spans="1:10" s="28" customFormat="1" ht="12" customHeight="1" x14ac:dyDescent="0.2">
      <c r="A18" s="281" t="s">
        <v>2</v>
      </c>
      <c r="B18" s="282"/>
      <c r="C18" s="160">
        <v>100</v>
      </c>
      <c r="D18" s="160">
        <v>100</v>
      </c>
      <c r="E18" s="160">
        <v>100</v>
      </c>
      <c r="H18" s="44"/>
      <c r="I18" s="44"/>
      <c r="J18" s="44"/>
    </row>
    <row r="19" spans="1:10" s="28" customFormat="1" ht="12" customHeight="1" x14ac:dyDescent="0.2">
      <c r="A19" s="111"/>
      <c r="B19" s="111"/>
      <c r="C19" s="112"/>
      <c r="D19" s="112"/>
      <c r="E19" s="112"/>
    </row>
    <row r="20" spans="1:10" s="28" customFormat="1" ht="25.5" customHeight="1" x14ac:dyDescent="0.2">
      <c r="A20" s="277" t="s">
        <v>145</v>
      </c>
      <c r="B20" s="277"/>
      <c r="C20" s="277"/>
      <c r="D20" s="277"/>
      <c r="E20" s="277"/>
    </row>
    <row r="21" spans="1:10" s="28" customFormat="1" ht="12" customHeight="1" x14ac:dyDescent="0.2">
      <c r="A21" s="88" t="s">
        <v>146</v>
      </c>
      <c r="B21" s="88"/>
      <c r="C21" s="88"/>
      <c r="D21" s="88"/>
      <c r="E21" s="32"/>
    </row>
    <row r="22" spans="1:10" s="28" customFormat="1" ht="12" customHeight="1" x14ac:dyDescent="0.2">
      <c r="A22" s="89" t="s">
        <v>132</v>
      </c>
      <c r="B22" s="89"/>
      <c r="C22" s="89"/>
      <c r="D22" s="89"/>
      <c r="E22" s="32"/>
    </row>
    <row r="23" spans="1:10" s="28" customFormat="1" ht="12" customHeight="1" x14ac:dyDescent="0.2">
      <c r="A23" s="187" t="s">
        <v>177</v>
      </c>
      <c r="B23" s="187"/>
      <c r="C23" s="187"/>
      <c r="D23" s="187"/>
      <c r="E23" s="32"/>
    </row>
    <row r="24" spans="1:10" s="5" customFormat="1" ht="12" customHeight="1" x14ac:dyDescent="0.2">
      <c r="A24" s="30"/>
      <c r="B24" s="30"/>
      <c r="C24" s="30"/>
      <c r="D24" s="30"/>
      <c r="E24" s="30"/>
    </row>
    <row r="25" spans="1:10" s="5" customFormat="1" ht="25.5" customHeight="1" x14ac:dyDescent="0.2">
      <c r="A25" s="30"/>
      <c r="B25" s="30"/>
      <c r="C25" s="30"/>
      <c r="D25" s="30"/>
      <c r="E25" s="30"/>
    </row>
    <row r="26" spans="1:10" s="32" customFormat="1" ht="14.25" customHeight="1" x14ac:dyDescent="0.2">
      <c r="A26" s="30"/>
      <c r="B26" s="30"/>
      <c r="C26" s="30"/>
      <c r="D26" s="30"/>
      <c r="E26" s="30"/>
    </row>
    <row r="27" spans="1:10" s="32" customFormat="1" ht="15" customHeight="1" x14ac:dyDescent="0.2">
      <c r="A27" s="30"/>
      <c r="B27" s="30"/>
      <c r="C27" s="30"/>
      <c r="D27" s="30"/>
      <c r="E27" s="30"/>
    </row>
    <row r="28" spans="1:10" s="32" customFormat="1" x14ac:dyDescent="0.2">
      <c r="A28" s="30"/>
      <c r="B28" s="30"/>
      <c r="C28" s="30"/>
      <c r="D28" s="30"/>
      <c r="E28" s="30"/>
    </row>
    <row r="29" spans="1:10" ht="15.75" customHeight="1" x14ac:dyDescent="0.2"/>
  </sheetData>
  <mergeCells count="12">
    <mergeCell ref="A20:E20"/>
    <mergeCell ref="A18:B18"/>
    <mergeCell ref="A2:B2"/>
    <mergeCell ref="A3:B3"/>
    <mergeCell ref="A15:A16"/>
    <mergeCell ref="A4:B4"/>
    <mergeCell ref="A6:B6"/>
    <mergeCell ref="A7:A9"/>
    <mergeCell ref="A10:B10"/>
    <mergeCell ref="A11:A13"/>
    <mergeCell ref="A14:B14"/>
    <mergeCell ref="A5:B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31"/>
  <sheetViews>
    <sheetView zoomScaleNormal="100" workbookViewId="0">
      <selection activeCell="B50" sqref="B50"/>
    </sheetView>
  </sheetViews>
  <sheetFormatPr baseColWidth="10" defaultColWidth="11.42578125" defaultRowHeight="12.75" x14ac:dyDescent="0.2"/>
  <cols>
    <col min="1" max="1" width="25.85546875" style="30" customWidth="1"/>
    <col min="2" max="2" width="47.140625" style="30" customWidth="1"/>
    <col min="3" max="3" width="12.28515625" style="30" customWidth="1"/>
    <col min="4" max="4" width="11.5703125" style="30" customWidth="1"/>
    <col min="5" max="5" width="11.5703125" style="32" customWidth="1"/>
    <col min="6" max="6" width="12.5703125" style="30" customWidth="1"/>
    <col min="7" max="9" width="5.42578125" style="30" customWidth="1"/>
    <col min="10" max="10" width="6.28515625" style="30" customWidth="1"/>
    <col min="11" max="11" width="6.85546875" style="30" customWidth="1"/>
    <col min="12" max="15" width="5.42578125" style="30" customWidth="1"/>
    <col min="16" max="16384" width="11.42578125" style="30"/>
  </cols>
  <sheetData>
    <row r="1" spans="1:13" s="28" customFormat="1" ht="18" customHeight="1" x14ac:dyDescent="0.2">
      <c r="A1" s="3" t="s">
        <v>175</v>
      </c>
      <c r="B1" s="3"/>
    </row>
    <row r="2" spans="1:13" s="28" customFormat="1" ht="63.75" x14ac:dyDescent="0.2">
      <c r="A2" s="293" t="s">
        <v>25</v>
      </c>
      <c r="B2" s="294"/>
      <c r="C2" s="46" t="s">
        <v>64</v>
      </c>
      <c r="D2" s="46" t="s">
        <v>66</v>
      </c>
      <c r="E2" s="46" t="s">
        <v>67</v>
      </c>
      <c r="F2" s="83"/>
      <c r="G2" s="82"/>
      <c r="H2" s="82"/>
      <c r="I2" s="82"/>
      <c r="J2" s="82"/>
      <c r="K2" s="82"/>
      <c r="L2" s="82"/>
      <c r="M2" s="82"/>
    </row>
    <row r="3" spans="1:13" s="28" customFormat="1" ht="12" customHeight="1" x14ac:dyDescent="0.2">
      <c r="A3" s="284" t="s">
        <v>0</v>
      </c>
      <c r="B3" s="284"/>
      <c r="C3" s="6">
        <v>90.6</v>
      </c>
      <c r="D3" s="6">
        <v>89.7</v>
      </c>
      <c r="E3" s="6">
        <v>92.3</v>
      </c>
      <c r="F3" s="44"/>
      <c r="G3" s="44"/>
      <c r="H3" s="44"/>
      <c r="I3" s="44"/>
      <c r="J3" s="44"/>
      <c r="K3" s="44"/>
      <c r="L3" s="44"/>
    </row>
    <row r="4" spans="1:13" s="28" customFormat="1" ht="12" customHeight="1" x14ac:dyDescent="0.2">
      <c r="A4" s="292" t="s">
        <v>9</v>
      </c>
      <c r="B4" s="292"/>
      <c r="C4" s="143">
        <v>75.8</v>
      </c>
      <c r="D4" s="143">
        <v>76.5</v>
      </c>
      <c r="E4" s="143">
        <v>74.599999999999994</v>
      </c>
      <c r="G4" s="44"/>
      <c r="H4" s="44"/>
      <c r="I4" s="44"/>
    </row>
    <row r="5" spans="1:13" s="28" customFormat="1" ht="12" customHeight="1" x14ac:dyDescent="0.2">
      <c r="A5" s="292" t="s">
        <v>8</v>
      </c>
      <c r="B5" s="292"/>
      <c r="C5" s="143">
        <v>11</v>
      </c>
      <c r="D5" s="143">
        <v>8.1999999999999993</v>
      </c>
      <c r="E5" s="143">
        <v>16</v>
      </c>
      <c r="G5" s="44"/>
      <c r="H5" s="44"/>
      <c r="I5" s="44"/>
    </row>
    <row r="6" spans="1:13" s="28" customFormat="1" ht="12" customHeight="1" x14ac:dyDescent="0.2">
      <c r="A6" s="283" t="s">
        <v>16</v>
      </c>
      <c r="B6" s="37" t="s">
        <v>11</v>
      </c>
      <c r="C6" s="143">
        <v>3.2</v>
      </c>
      <c r="D6" s="143">
        <v>4.2</v>
      </c>
      <c r="E6" s="143">
        <v>1.4</v>
      </c>
      <c r="G6" s="44"/>
      <c r="H6" s="44"/>
      <c r="I6" s="44"/>
    </row>
    <row r="7" spans="1:13" s="28" customFormat="1" ht="12" customHeight="1" x14ac:dyDescent="0.2">
      <c r="A7" s="283"/>
      <c r="B7" s="38" t="s">
        <v>10</v>
      </c>
      <c r="C7" s="143">
        <v>0.4</v>
      </c>
      <c r="D7" s="143">
        <v>0.6</v>
      </c>
      <c r="E7" s="143">
        <v>0</v>
      </c>
      <c r="G7" s="44"/>
      <c r="H7" s="44"/>
      <c r="I7" s="44"/>
    </row>
    <row r="8" spans="1:13" s="28" customFormat="1" ht="12" customHeight="1" x14ac:dyDescent="0.2">
      <c r="A8" s="283"/>
      <c r="B8" s="38" t="s">
        <v>3</v>
      </c>
      <c r="C8" s="143">
        <v>0.1</v>
      </c>
      <c r="D8" s="143">
        <v>0</v>
      </c>
      <c r="E8" s="143">
        <v>0.3</v>
      </c>
      <c r="G8" s="44"/>
      <c r="H8" s="44"/>
      <c r="I8" s="44"/>
    </row>
    <row r="9" spans="1:13" s="28" customFormat="1" ht="12" customHeight="1" x14ac:dyDescent="0.2">
      <c r="A9" s="283"/>
      <c r="B9" s="16" t="s">
        <v>161</v>
      </c>
      <c r="C9" s="143">
        <v>0.1</v>
      </c>
      <c r="D9" s="143">
        <v>0.2</v>
      </c>
      <c r="E9" s="143">
        <v>0</v>
      </c>
      <c r="G9" s="44"/>
      <c r="H9" s="44"/>
      <c r="I9" s="44"/>
    </row>
    <row r="10" spans="1:13" s="28" customFormat="1" ht="12" customHeight="1" x14ac:dyDescent="0.2">
      <c r="A10" s="283"/>
      <c r="B10" s="38" t="s">
        <v>4</v>
      </c>
      <c r="C10" s="143">
        <v>0</v>
      </c>
      <c r="D10" s="143">
        <v>0</v>
      </c>
      <c r="E10" s="143">
        <v>0</v>
      </c>
      <c r="G10" s="44"/>
      <c r="H10" s="44"/>
      <c r="I10" s="44"/>
    </row>
    <row r="11" spans="1:13" s="28" customFormat="1" ht="12" customHeight="1" x14ac:dyDescent="0.2">
      <c r="A11" s="284" t="s">
        <v>1</v>
      </c>
      <c r="B11" s="284"/>
      <c r="C11" s="6">
        <v>3.5</v>
      </c>
      <c r="D11" s="6">
        <v>4.0999999999999996</v>
      </c>
      <c r="E11" s="6">
        <v>2.4</v>
      </c>
      <c r="F11" s="44"/>
      <c r="G11" s="44"/>
      <c r="H11" s="44"/>
      <c r="I11" s="44"/>
      <c r="J11" s="44"/>
      <c r="K11" s="44"/>
      <c r="L11" s="44"/>
    </row>
    <row r="12" spans="1:13" s="28" customFormat="1" ht="12" customHeight="1" x14ac:dyDescent="0.2">
      <c r="A12" s="292"/>
      <c r="B12" s="38" t="s">
        <v>5</v>
      </c>
      <c r="C12" s="143">
        <v>2.6</v>
      </c>
      <c r="D12" s="143">
        <v>3.4</v>
      </c>
      <c r="E12" s="143">
        <v>1</v>
      </c>
      <c r="G12" s="44"/>
      <c r="H12" s="44"/>
      <c r="I12" s="44"/>
    </row>
    <row r="13" spans="1:13" s="28" customFormat="1" ht="12" customHeight="1" x14ac:dyDescent="0.2">
      <c r="A13" s="292"/>
      <c r="B13" s="38" t="s">
        <v>6</v>
      </c>
      <c r="C13" s="143">
        <v>0.4</v>
      </c>
      <c r="D13" s="143">
        <v>0.1</v>
      </c>
      <c r="E13" s="143">
        <v>0.9</v>
      </c>
      <c r="G13" s="44"/>
      <c r="H13" s="44"/>
      <c r="I13" s="44"/>
    </row>
    <row r="14" spans="1:13" s="28" customFormat="1" ht="12" customHeight="1" x14ac:dyDescent="0.2">
      <c r="A14" s="292"/>
      <c r="B14" s="38" t="s">
        <v>7</v>
      </c>
      <c r="C14" s="143">
        <v>0.5</v>
      </c>
      <c r="D14" s="143">
        <v>0.5</v>
      </c>
      <c r="E14" s="143">
        <v>0.5</v>
      </c>
      <c r="G14" s="44"/>
      <c r="H14" s="44"/>
      <c r="I14" s="44"/>
    </row>
    <row r="15" spans="1:13" s="28" customFormat="1" ht="12" customHeight="1" x14ac:dyDescent="0.2">
      <c r="A15" s="284" t="s">
        <v>49</v>
      </c>
      <c r="B15" s="284"/>
      <c r="C15" s="6">
        <v>5.9</v>
      </c>
      <c r="D15" s="6">
        <v>6.2</v>
      </c>
      <c r="E15" s="6">
        <v>5.3</v>
      </c>
      <c r="F15" s="44"/>
      <c r="G15" s="44"/>
      <c r="H15" s="44"/>
      <c r="I15" s="44"/>
      <c r="J15" s="44"/>
      <c r="K15" s="44"/>
      <c r="L15" s="44"/>
    </row>
    <row r="16" spans="1:13" s="28" customFormat="1" ht="12" customHeight="1" x14ac:dyDescent="0.2">
      <c r="A16" s="285" t="s">
        <v>15</v>
      </c>
      <c r="B16" s="38" t="s">
        <v>26</v>
      </c>
      <c r="C16" s="143">
        <v>1</v>
      </c>
      <c r="D16" s="143">
        <v>1.5</v>
      </c>
      <c r="E16" s="143">
        <v>0</v>
      </c>
      <c r="F16" s="45"/>
      <c r="G16" s="44"/>
      <c r="H16" s="44"/>
      <c r="I16" s="44"/>
      <c r="J16" s="45"/>
      <c r="K16" s="45"/>
      <c r="L16" s="45"/>
    </row>
    <row r="17" spans="1:15" s="28" customFormat="1" ht="12" customHeight="1" x14ac:dyDescent="0.2">
      <c r="A17" s="287"/>
      <c r="B17" s="38" t="s">
        <v>18</v>
      </c>
      <c r="C17" s="143">
        <v>4.9000000000000004</v>
      </c>
      <c r="D17" s="143">
        <v>4.7</v>
      </c>
      <c r="E17" s="144">
        <v>5.3</v>
      </c>
      <c r="G17" s="44"/>
      <c r="H17" s="44"/>
      <c r="I17" s="44"/>
    </row>
    <row r="18" spans="1:15" s="28" customFormat="1" ht="12" customHeight="1" x14ac:dyDescent="0.2">
      <c r="A18" s="281" t="s">
        <v>2</v>
      </c>
      <c r="B18" s="282"/>
      <c r="C18" s="6">
        <v>100</v>
      </c>
      <c r="D18" s="84">
        <v>100</v>
      </c>
      <c r="E18" s="6">
        <v>100</v>
      </c>
      <c r="G18" s="44"/>
      <c r="H18" s="44"/>
      <c r="I18" s="44"/>
    </row>
    <row r="19" spans="1:15" s="28" customFormat="1" ht="12" customHeight="1" x14ac:dyDescent="0.2">
      <c r="A19" s="3"/>
      <c r="C19" s="112"/>
      <c r="D19" s="112"/>
      <c r="E19" s="112"/>
      <c r="G19" s="44"/>
      <c r="H19" s="44"/>
      <c r="I19" s="44"/>
    </row>
    <row r="20" spans="1:15" s="28" customFormat="1" ht="27" customHeight="1" x14ac:dyDescent="0.2">
      <c r="A20" s="291" t="s">
        <v>163</v>
      </c>
      <c r="B20" s="291"/>
      <c r="C20" s="291"/>
      <c r="D20" s="291"/>
    </row>
    <row r="21" spans="1:15" s="28" customFormat="1" ht="15" customHeight="1" x14ac:dyDescent="0.2">
      <c r="A21" s="291" t="s">
        <v>162</v>
      </c>
      <c r="B21" s="291"/>
      <c r="C21" s="291"/>
      <c r="D21" s="291"/>
    </row>
    <row r="22" spans="1:15" s="28" customFormat="1" ht="12" customHeight="1" x14ac:dyDescent="0.2">
      <c r="A22" s="88" t="s">
        <v>131</v>
      </c>
      <c r="B22" s="88"/>
      <c r="C22" s="88"/>
      <c r="D22" s="88"/>
    </row>
    <row r="23" spans="1:15" s="28" customFormat="1" ht="12" customHeight="1" x14ac:dyDescent="0.2">
      <c r="A23" s="89" t="s">
        <v>136</v>
      </c>
      <c r="B23" s="89"/>
      <c r="C23" s="89"/>
      <c r="D23" s="89"/>
      <c r="E23" s="89"/>
    </row>
    <row r="24" spans="1:15" s="28" customFormat="1" ht="12" customHeight="1" x14ac:dyDescent="0.2">
      <c r="A24" s="187" t="s">
        <v>177</v>
      </c>
      <c r="B24" s="86"/>
      <c r="C24" s="86"/>
      <c r="D24" s="86"/>
      <c r="E24" s="86"/>
    </row>
    <row r="25" spans="1:15" s="28" customFormat="1" ht="12" customHeight="1" x14ac:dyDescent="0.2">
      <c r="B25" s="30"/>
      <c r="C25" s="30"/>
      <c r="D25" s="30"/>
      <c r="E25" s="32"/>
    </row>
    <row r="26" spans="1:15" s="5" customFormat="1" ht="12" customHeight="1" x14ac:dyDescent="0.2">
      <c r="B26" s="30"/>
      <c r="C26" s="30"/>
      <c r="D26" s="30"/>
      <c r="E26" s="32"/>
    </row>
    <row r="27" spans="1:15" s="28" customFormat="1" ht="18" customHeight="1" x14ac:dyDescent="0.2">
      <c r="B27" s="30"/>
      <c r="C27" s="30"/>
      <c r="D27" s="30"/>
      <c r="E27" s="32"/>
      <c r="F27" s="90"/>
      <c r="G27" s="90"/>
      <c r="H27" s="90"/>
      <c r="I27" s="90"/>
      <c r="J27" s="90"/>
      <c r="K27" s="90"/>
      <c r="L27" s="9"/>
      <c r="M27" s="9"/>
      <c r="N27" s="9"/>
      <c r="O27" s="39"/>
    </row>
    <row r="28" spans="1:15" s="28" customFormat="1" ht="12.75" customHeight="1" x14ac:dyDescent="0.2">
      <c r="B28" s="30"/>
      <c r="C28" s="30"/>
      <c r="D28" s="30"/>
      <c r="E28" s="32"/>
      <c r="F28" s="90"/>
      <c r="G28" s="90"/>
      <c r="H28" s="90"/>
      <c r="I28" s="90"/>
      <c r="J28" s="90"/>
      <c r="K28" s="90"/>
      <c r="L28" s="39"/>
      <c r="M28" s="39"/>
      <c r="N28" s="39"/>
      <c r="O28" s="39"/>
    </row>
    <row r="29" spans="1:15" s="32" customFormat="1" ht="15" customHeight="1" x14ac:dyDescent="0.2">
      <c r="A29" s="30"/>
      <c r="B29" s="30"/>
      <c r="C29" s="30"/>
      <c r="D29" s="30"/>
      <c r="F29" s="88"/>
      <c r="G29" s="88"/>
      <c r="H29" s="88"/>
      <c r="I29" s="88"/>
      <c r="J29" s="88"/>
      <c r="K29" s="88"/>
    </row>
    <row r="30" spans="1:15" s="32" customFormat="1" x14ac:dyDescent="0.2">
      <c r="A30" s="30"/>
      <c r="B30" s="30"/>
      <c r="C30" s="30"/>
      <c r="D30" s="30"/>
      <c r="F30" s="89"/>
      <c r="G30" s="89"/>
      <c r="H30" s="89"/>
      <c r="I30" s="89"/>
      <c r="J30" s="89"/>
      <c r="K30" s="89"/>
    </row>
    <row r="31" spans="1:15" s="32" customFormat="1" ht="15.75" customHeight="1" x14ac:dyDescent="0.2">
      <c r="A31" s="30"/>
      <c r="B31" s="30"/>
      <c r="C31" s="30"/>
      <c r="D31" s="30"/>
      <c r="F31" s="86"/>
      <c r="G31" s="86"/>
      <c r="H31" s="86"/>
      <c r="I31" s="86"/>
      <c r="J31" s="86"/>
      <c r="K31" s="86"/>
    </row>
  </sheetData>
  <mergeCells count="12">
    <mergeCell ref="A20:D20"/>
    <mergeCell ref="A21:D21"/>
    <mergeCell ref="A16:A17"/>
    <mergeCell ref="A4:B4"/>
    <mergeCell ref="A2:B2"/>
    <mergeCell ref="A5:B5"/>
    <mergeCell ref="A6:A10"/>
    <mergeCell ref="A12:A14"/>
    <mergeCell ref="A3:B3"/>
    <mergeCell ref="A11:B11"/>
    <mergeCell ref="A15:B15"/>
    <mergeCell ref="A18:B18"/>
  </mergeCell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Figure 1</vt:lpstr>
      <vt:lpstr>Figure 2</vt:lpstr>
      <vt:lpstr>Figure 3</vt:lpstr>
      <vt:lpstr>Figure 4</vt:lpstr>
      <vt:lpstr>Figure 5</vt:lpstr>
      <vt:lpstr>Figure 6</vt:lpstr>
      <vt:lpstr>Figure 7</vt:lpstr>
      <vt:lpstr>Figure 9 web  </vt:lpstr>
      <vt:lpstr>Figure 10 web </vt:lpstr>
      <vt:lpstr>Figure 11 web</vt:lpstr>
      <vt:lpstr>Figure 12 web</vt:lpstr>
      <vt:lpstr>Source Méthodologie</vt:lpstr>
      <vt:lpstr>Définitions</vt:lpstr>
      <vt:lpstr>Définitions!Zone_d_impression</vt:lpstr>
      <vt:lpstr>'Figure 1'!Zone_d_impression</vt:lpstr>
      <vt:lpstr>'Figure 10 web '!Zone_d_impression</vt:lpstr>
      <vt:lpstr>'Figure 11 web'!Zone_d_impression</vt:lpstr>
      <vt:lpstr>'Figure 12 web'!Zone_d_impression</vt:lpstr>
      <vt:lpstr>'Figure 2'!Zone_d_impression</vt:lpstr>
      <vt:lpstr>'Figure 3'!Zone_d_impression</vt:lpstr>
      <vt:lpstr>'Figure 4'!Zone_d_impression</vt:lpstr>
      <vt:lpstr>'Figure 5'!Zone_d_impression</vt:lpstr>
      <vt:lpstr>'Figure 6'!Zone_d_impression</vt:lpstr>
      <vt:lpstr>'Figure 7'!Zone_d_impression</vt:lpstr>
      <vt:lpstr>'Figure 9 web  '!Zone_d_impression</vt:lpstr>
      <vt:lpstr>'Source Méthodologie'!Zone_d_impression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Sivis 2018-2019</dc:title>
  <dc:creator>MENJ-DEPP;Ministère de l'éducation nationale et de la Jeunesse, Direction de l'évaluation, de la prospective et de la performance</dc:creator>
  <cp:keywords>enquête SIVIS;climat scolaire;second degré;violence à l’école;violence verbale;taux d’incident;collège;lycée général et technologique;lycée professionnel;</cp:keywords>
  <cp:lastModifiedBy>Administration centrale</cp:lastModifiedBy>
  <cp:lastPrinted>2025-02-03T09:52:37Z</cp:lastPrinted>
  <dcterms:created xsi:type="dcterms:W3CDTF">2018-10-08T12:04:05Z</dcterms:created>
  <dcterms:modified xsi:type="dcterms:W3CDTF">2025-03-17T09:14:11Z</dcterms:modified>
  <cp:contentStatus>publié</cp:contentStatus>
</cp:coreProperties>
</file>