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str-depp-dve\02_PUBLICATIONS\ni-2024\23 - Pisa pensée créative\04- Web\"/>
    </mc:Choice>
  </mc:AlternateContent>
  <bookViews>
    <workbookView xWindow="0" yWindow="0" windowWidth="13125" windowHeight="6105"/>
  </bookViews>
  <sheets>
    <sheet name="Figure 1" sheetId="2" r:id="rId1"/>
    <sheet name="Figure 2" sheetId="4" r:id="rId2"/>
    <sheet name="Figure 3" sheetId="34" r:id="rId3"/>
    <sheet name="Figure 4" sheetId="29" r:id="rId4"/>
    <sheet name="Figure 1.1 Web" sheetId="39" r:id="rId5"/>
    <sheet name="Figure 2.1 Web" sheetId="47" r:id="rId6"/>
    <sheet name="Figure 3.1 Web" sheetId="35" r:id="rId7"/>
    <sheet name="Figure 3.2 Web" sheetId="24" r:id="rId8"/>
    <sheet name="Figure 4 Web" sheetId="48" r:id="rId9"/>
    <sheet name="Figure 5 Web" sheetId="32" r:id="rId10"/>
    <sheet name="Figure 6 Web" sheetId="40" r:id="rId11"/>
    <sheet name="Figure 7 Web" sheetId="42" r:id="rId12"/>
    <sheet name="Figure 8 Web" sheetId="38" r:id="rId13"/>
    <sheet name="Figure 9 Web" sheetId="41" r:id="rId14"/>
    <sheet name="Figure 10 Web" sheetId="43" r:id="rId15"/>
    <sheet name="Figure 11 Web" sheetId="44" r:id="rId16"/>
    <sheet name="Figure 12 Web" sheetId="45" r:id="rId17"/>
    <sheet name="Figure 13 Web" sheetId="46" r:id="rId18"/>
    <sheet name="Figure 14 Web" sheetId="33" r:id="rId19"/>
    <sheet name="Figure 15 Web" sheetId="37" r:id="rId20"/>
    <sheet name="Figure 16 Web" sheetId="49" r:id="rId21"/>
    <sheet name="Figure 16.1 Web" sheetId="36" r:id="rId22"/>
    <sheet name="Méthodologie" sheetId="28" r:id="rId23"/>
    <sheet name="Cadre de l'évaluation" sheetId="50"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a" localSheetId="2">'[1]Time series'!#REF!</definedName>
    <definedName name="\a" localSheetId="6">'[1]Time series'!#REF!</definedName>
    <definedName name="\a" localSheetId="9">'[1]Time series'!#REF!</definedName>
    <definedName name="\a">'[1]Time series'!#REF!</definedName>
    <definedName name="\b" localSheetId="2">'[1]Time series'!#REF!</definedName>
    <definedName name="\b" localSheetId="6">'[1]Time series'!#REF!</definedName>
    <definedName name="\b" localSheetId="9">'[1]Time series'!#REF!</definedName>
    <definedName name="\b">'[1]Time series'!#REF!</definedName>
    <definedName name="_" localSheetId="2">[2]EAT12_1!#REF!,[2]EAT12_1!#REF!,[2]EAT12_1!#REF!,[2]EAT12_1!#REF!,[2]EAT12_1!#REF!,[2]EAT12_1!#REF!,[2]EAT12_1!#REF!,[2]EAT12_1!#REF!,[2]EAT12_1!#REF!,[2]EAT12_1!#REF!</definedName>
    <definedName name="_" localSheetId="6">[2]EAT12_1!#REF!,[2]EAT12_1!#REF!,[2]EAT12_1!#REF!,[2]EAT12_1!#REF!,[2]EAT12_1!#REF!,[2]EAT12_1!#REF!,[2]EAT12_1!#REF!,[2]EAT12_1!#REF!,[2]EAT12_1!#REF!,[2]EAT12_1!#REF!</definedName>
    <definedName name="_" localSheetId="9">[2]EAT12_1!#REF!,[2]EAT12_1!#REF!,[2]EAT12_1!#REF!,[2]EAT12_1!#REF!,[2]EAT12_1!#REF!,[2]EAT12_1!#REF!,[2]EAT12_1!#REF!,[2]EAT12_1!#REF!,[2]EAT12_1!#REF!,[2]EAT12_1!#REF!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 localSheetId="2" hidden="1">#REF!</definedName>
    <definedName name="__123graph" localSheetId="6" hidden="1">#REF!</definedName>
    <definedName name="__123graph" localSheetId="9" hidden="1">#REF!</definedName>
    <definedName name="__123graph" hidden="1">#REF!</definedName>
    <definedName name="__123Graph_A" localSheetId="2" hidden="1">#REF!</definedName>
    <definedName name="__123Graph_A" localSheetId="6" hidden="1">#REF!</definedName>
    <definedName name="__123Graph_A" localSheetId="9" hidden="1">#REF!</definedName>
    <definedName name="__123Graph_A" hidden="1">#REF!</definedName>
    <definedName name="__123Graph_ABERLGRAP" localSheetId="2" hidden="1">'[5]Time series'!#REF!</definedName>
    <definedName name="__123Graph_ABERLGRAP" localSheetId="6" hidden="1">'[5]Time series'!#REF!</definedName>
    <definedName name="__123Graph_ABERLGRAP" localSheetId="9" hidden="1">'[5]Time series'!#REF!</definedName>
    <definedName name="__123Graph_ABERLGRAP" hidden="1">'[5]Time series'!#REF!</definedName>
    <definedName name="__123Graph_ACATCH1" localSheetId="2" hidden="1">'[5]Time series'!#REF!</definedName>
    <definedName name="__123Graph_ACATCH1" localSheetId="6" hidden="1">'[5]Time series'!#REF!</definedName>
    <definedName name="__123Graph_ACATCH1" localSheetId="9" hidden="1">'[5]Time series'!#REF!</definedName>
    <definedName name="__123Graph_ACATCH1" hidden="1">'[5]Time series'!#REF!</definedName>
    <definedName name="__123Graph_ACONVERG1" localSheetId="2" hidden="1">'[5]Time series'!#REF!</definedName>
    <definedName name="__123Graph_ACONVERG1" localSheetId="6" hidden="1">'[5]Time series'!#REF!</definedName>
    <definedName name="__123Graph_ACONVERG1" hidden="1">'[5]Time series'!#REF!</definedName>
    <definedName name="__123Graph_AECTOT" localSheetId="2" hidden="1">#REF!</definedName>
    <definedName name="__123Graph_AECTOT" localSheetId="6" hidden="1">#REF!</definedName>
    <definedName name="__123Graph_AECTOT" localSheetId="9" hidden="1">#REF!</definedName>
    <definedName name="__123Graph_AECTOT" hidden="1">#REF!</definedName>
    <definedName name="__123Graph_AGRAPH2" localSheetId="2" hidden="1">'[5]Time series'!#REF!</definedName>
    <definedName name="__123Graph_AGRAPH2" localSheetId="6" hidden="1">'[5]Time series'!#REF!</definedName>
    <definedName name="__123Graph_AGRAPH2" hidden="1">'[5]Time series'!#REF!</definedName>
    <definedName name="__123Graph_AGRAPH41" localSheetId="2" hidden="1">'[5]Time series'!#REF!</definedName>
    <definedName name="__123Graph_AGRAPH41" localSheetId="6" hidden="1">'[5]Time series'!#REF!</definedName>
    <definedName name="__123Graph_AGRAPH41" hidden="1">'[5]Time series'!#REF!</definedName>
    <definedName name="__123Graph_AGRAPH42" localSheetId="2" hidden="1">'[5]Time series'!#REF!</definedName>
    <definedName name="__123Graph_AGRAPH42" localSheetId="6" hidden="1">'[5]Time series'!#REF!</definedName>
    <definedName name="__123Graph_AGRAPH42" hidden="1">'[5]Time series'!#REF!</definedName>
    <definedName name="__123Graph_AGRAPH44" localSheetId="2" hidden="1">'[5]Time series'!#REF!</definedName>
    <definedName name="__123Graph_AGRAPH44" localSheetId="6" hidden="1">'[5]Time series'!#REF!</definedName>
    <definedName name="__123Graph_AGRAPH44" hidden="1">'[5]Time series'!#REF!</definedName>
    <definedName name="__123Graph_APERIB" localSheetId="2" hidden="1">'[5]Time series'!#REF!</definedName>
    <definedName name="__123Graph_APERIB" localSheetId="6" hidden="1">'[5]Time series'!#REF!</definedName>
    <definedName name="__123Graph_APERIB" hidden="1">'[5]Time series'!#REF!</definedName>
    <definedName name="__123Graph_APRODABSC" localSheetId="2" hidden="1">'[5]Time series'!#REF!</definedName>
    <definedName name="__123Graph_APRODABSC" localSheetId="6" hidden="1">'[5]Time series'!#REF!</definedName>
    <definedName name="__123Graph_APRODABSC" hidden="1">'[5]Time series'!#REF!</definedName>
    <definedName name="__123Graph_APRODABSD" localSheetId="2" hidden="1">'[5]Time series'!#REF!</definedName>
    <definedName name="__123Graph_APRODABSD" localSheetId="6" hidden="1">'[5]Time series'!#REF!</definedName>
    <definedName name="__123Graph_APRODABSD" hidden="1">'[5]Time series'!#REF!</definedName>
    <definedName name="__123Graph_APRODTRE2" localSheetId="2" hidden="1">'[5]Time series'!#REF!</definedName>
    <definedName name="__123Graph_APRODTRE2" localSheetId="6" hidden="1">'[5]Time series'!#REF!</definedName>
    <definedName name="__123Graph_APRODTRE2" hidden="1">'[5]Time series'!#REF!</definedName>
    <definedName name="__123Graph_APRODTRE3" localSheetId="2" hidden="1">'[5]Time series'!#REF!</definedName>
    <definedName name="__123Graph_APRODTRE3" localSheetId="6" hidden="1">'[5]Time series'!#REF!</definedName>
    <definedName name="__123Graph_APRODTRE3" hidden="1">'[5]Time series'!#REF!</definedName>
    <definedName name="__123Graph_APRODTRE4" localSheetId="2" hidden="1">'[5]Time series'!#REF!</definedName>
    <definedName name="__123Graph_APRODTRE4" localSheetId="6" hidden="1">'[5]Time series'!#REF!</definedName>
    <definedName name="__123Graph_APRODTRE4" hidden="1">'[5]Time series'!#REF!</definedName>
    <definedName name="__123Graph_APRODTREND" localSheetId="2" hidden="1">'[5]Time series'!#REF!</definedName>
    <definedName name="__123Graph_APRODTREND" localSheetId="6" hidden="1">'[5]Time series'!#REF!</definedName>
    <definedName name="__123Graph_APRODTREND" hidden="1">'[5]Time series'!#REF!</definedName>
    <definedName name="__123Graph_AUTRECHT" localSheetId="2" hidden="1">'[5]Time series'!#REF!</definedName>
    <definedName name="__123Graph_AUTRECHT" localSheetId="6" hidden="1">'[5]Time series'!#REF!</definedName>
    <definedName name="__123Graph_AUTRECHT" hidden="1">'[5]Time series'!#REF!</definedName>
    <definedName name="__123Graph_B" localSheetId="2" hidden="1">#REF!</definedName>
    <definedName name="__123Graph_B" localSheetId="6" hidden="1">#REF!</definedName>
    <definedName name="__123Graph_B" localSheetId="9" hidden="1">#REF!</definedName>
    <definedName name="__123Graph_B" hidden="1">#REF!</definedName>
    <definedName name="__123Graph_BBERLGRAP" localSheetId="2" hidden="1">'[5]Time series'!#REF!</definedName>
    <definedName name="__123Graph_BBERLGRAP" localSheetId="6" hidden="1">'[5]Time series'!#REF!</definedName>
    <definedName name="__123Graph_BBERLGRAP" hidden="1">'[5]Time series'!#REF!</definedName>
    <definedName name="__123Graph_BCATCH1" localSheetId="2" hidden="1">'[5]Time series'!#REF!</definedName>
    <definedName name="__123Graph_BCATCH1" localSheetId="6" hidden="1">'[5]Time series'!#REF!</definedName>
    <definedName name="__123Graph_BCATCH1" hidden="1">'[5]Time series'!#REF!</definedName>
    <definedName name="__123Graph_BCONVERG1" localSheetId="2" hidden="1">'[5]Time series'!#REF!</definedName>
    <definedName name="__123Graph_BCONVERG1" localSheetId="6" hidden="1">'[5]Time series'!#REF!</definedName>
    <definedName name="__123Graph_BCONVERG1" hidden="1">'[5]Time series'!#REF!</definedName>
    <definedName name="__123Graph_BECTOT" localSheetId="2" hidden="1">#REF!</definedName>
    <definedName name="__123Graph_BECTOT" localSheetId="6" hidden="1">#REF!</definedName>
    <definedName name="__123Graph_BECTOT" localSheetId="9" hidden="1">#REF!</definedName>
    <definedName name="__123Graph_BECTOT" hidden="1">#REF!</definedName>
    <definedName name="__123Graph_BGRAPH2" localSheetId="2" hidden="1">'[5]Time series'!#REF!</definedName>
    <definedName name="__123Graph_BGRAPH2" localSheetId="6" hidden="1">'[5]Time series'!#REF!</definedName>
    <definedName name="__123Graph_BGRAPH2" hidden="1">'[5]Time series'!#REF!</definedName>
    <definedName name="__123Graph_BGRAPH41" localSheetId="2" hidden="1">'[5]Time series'!#REF!</definedName>
    <definedName name="__123Graph_BGRAPH41" localSheetId="6" hidden="1">'[5]Time series'!#REF!</definedName>
    <definedName name="__123Graph_BGRAPH41" hidden="1">'[5]Time series'!#REF!</definedName>
    <definedName name="__123Graph_BPERIB" localSheetId="2" hidden="1">'[5]Time series'!#REF!</definedName>
    <definedName name="__123Graph_BPERIB" localSheetId="6" hidden="1">'[5]Time series'!#REF!</definedName>
    <definedName name="__123Graph_BPERIB" hidden="1">'[5]Time series'!#REF!</definedName>
    <definedName name="__123Graph_BPRODABSC" localSheetId="2" hidden="1">'[5]Time series'!#REF!</definedName>
    <definedName name="__123Graph_BPRODABSC" localSheetId="6" hidden="1">'[5]Time series'!#REF!</definedName>
    <definedName name="__123Graph_BPRODABSC" hidden="1">'[5]Time series'!#REF!</definedName>
    <definedName name="__123Graph_BPRODABSD" localSheetId="2" hidden="1">'[5]Time series'!#REF!</definedName>
    <definedName name="__123Graph_BPRODABSD" localSheetId="6" hidden="1">'[5]Time series'!#REF!</definedName>
    <definedName name="__123Graph_BPRODABSD" hidden="1">'[5]Time series'!#REF!</definedName>
    <definedName name="__123Graph_C" localSheetId="2" hidden="1">#REF!</definedName>
    <definedName name="__123Graph_C" localSheetId="6" hidden="1">#REF!</definedName>
    <definedName name="__123Graph_C" localSheetId="9" hidden="1">#REF!</definedName>
    <definedName name="__123Graph_C" hidden="1">#REF!</definedName>
    <definedName name="__123Graph_CBERLGRAP" localSheetId="2" hidden="1">'[5]Time series'!#REF!</definedName>
    <definedName name="__123Graph_CBERLGRAP" localSheetId="6" hidden="1">'[5]Time series'!#REF!</definedName>
    <definedName name="__123Graph_CBERLGRAP" hidden="1">'[5]Time series'!#REF!</definedName>
    <definedName name="__123Graph_CCATCH1" localSheetId="2" hidden="1">'[5]Time series'!#REF!</definedName>
    <definedName name="__123Graph_CCATCH1" localSheetId="6" hidden="1">'[5]Time series'!#REF!</definedName>
    <definedName name="__123Graph_CCATCH1" hidden="1">'[5]Time series'!#REF!</definedName>
    <definedName name="__123Graph_CCONVERG1" localSheetId="2" hidden="1">#REF!</definedName>
    <definedName name="__123Graph_CCONVERG1" localSheetId="6" hidden="1">#REF!</definedName>
    <definedName name="__123Graph_CCONVERG1" localSheetId="9" hidden="1">#REF!</definedName>
    <definedName name="__123Graph_CCONVERG1" hidden="1">#REF!</definedName>
    <definedName name="__123Graph_CECTOT" localSheetId="2" hidden="1">#REF!</definedName>
    <definedName name="__123Graph_CECTOT" localSheetId="6" hidden="1">#REF!</definedName>
    <definedName name="__123Graph_CECTOT" localSheetId="9" hidden="1">#REF!</definedName>
    <definedName name="__123Graph_CECTOT" hidden="1">#REF!</definedName>
    <definedName name="__123Graph_CGRAPH41" localSheetId="2" hidden="1">'[5]Time series'!#REF!</definedName>
    <definedName name="__123Graph_CGRAPH41" localSheetId="6" hidden="1">'[5]Time series'!#REF!</definedName>
    <definedName name="__123Graph_CGRAPH41" localSheetId="9" hidden="1">'[5]Time series'!#REF!</definedName>
    <definedName name="__123Graph_CGRAPH41" hidden="1">'[5]Time series'!#REF!</definedName>
    <definedName name="__123Graph_CGRAPH44" localSheetId="2" hidden="1">'[5]Time series'!#REF!</definedName>
    <definedName name="__123Graph_CGRAPH44" localSheetId="6" hidden="1">'[5]Time series'!#REF!</definedName>
    <definedName name="__123Graph_CGRAPH44" localSheetId="9" hidden="1">'[5]Time series'!#REF!</definedName>
    <definedName name="__123Graph_CGRAPH44" hidden="1">'[5]Time series'!#REF!</definedName>
    <definedName name="__123Graph_CPERIA" localSheetId="2" hidden="1">'[5]Time series'!#REF!</definedName>
    <definedName name="__123Graph_CPERIA" localSheetId="6" hidden="1">'[5]Time series'!#REF!</definedName>
    <definedName name="__123Graph_CPERIA" hidden="1">'[5]Time series'!#REF!</definedName>
    <definedName name="__123Graph_CPERIB" localSheetId="2" hidden="1">'[5]Time series'!#REF!</definedName>
    <definedName name="__123Graph_CPERIB" localSheetId="6" hidden="1">'[5]Time series'!#REF!</definedName>
    <definedName name="__123Graph_CPERIB" hidden="1">'[5]Time series'!#REF!</definedName>
    <definedName name="__123Graph_CPRODABSC" localSheetId="2" hidden="1">'[5]Time series'!#REF!</definedName>
    <definedName name="__123Graph_CPRODABSC" localSheetId="6" hidden="1">'[5]Time series'!#REF!</definedName>
    <definedName name="__123Graph_CPRODABSC" hidden="1">'[5]Time series'!#REF!</definedName>
    <definedName name="__123Graph_CPRODTRE2" localSheetId="2" hidden="1">'[5]Time series'!#REF!</definedName>
    <definedName name="__123Graph_CPRODTRE2" localSheetId="6" hidden="1">'[5]Time series'!#REF!</definedName>
    <definedName name="__123Graph_CPRODTRE2" hidden="1">'[5]Time series'!#REF!</definedName>
    <definedName name="__123Graph_CPRODTREND" localSheetId="2" hidden="1">'[5]Time series'!#REF!</definedName>
    <definedName name="__123Graph_CPRODTREND" localSheetId="6" hidden="1">'[5]Time series'!#REF!</definedName>
    <definedName name="__123Graph_CPRODTREND" hidden="1">'[5]Time series'!#REF!</definedName>
    <definedName name="__123Graph_CUTRECHT" localSheetId="2" hidden="1">'[5]Time series'!#REF!</definedName>
    <definedName name="__123Graph_CUTRECHT" localSheetId="6" hidden="1">'[5]Time series'!#REF!</definedName>
    <definedName name="__123Graph_CUTRECHT" hidden="1">'[5]Time series'!#REF!</definedName>
    <definedName name="__123Graph_D" localSheetId="2" hidden="1">#REF!</definedName>
    <definedName name="__123Graph_D" localSheetId="6" hidden="1">#REF!</definedName>
    <definedName name="__123Graph_D" localSheetId="9" hidden="1">#REF!</definedName>
    <definedName name="__123Graph_D" hidden="1">#REF!</definedName>
    <definedName name="__123Graph_DBERLGRAP" localSheetId="2" hidden="1">'[5]Time series'!#REF!</definedName>
    <definedName name="__123Graph_DBERLGRAP" localSheetId="6" hidden="1">'[5]Time series'!#REF!</definedName>
    <definedName name="__123Graph_DBERLGRAP" hidden="1">'[5]Time series'!#REF!</definedName>
    <definedName name="__123Graph_DCATCH1" localSheetId="2" hidden="1">'[5]Time series'!#REF!</definedName>
    <definedName name="__123Graph_DCATCH1" localSheetId="6" hidden="1">'[5]Time series'!#REF!</definedName>
    <definedName name="__123Graph_DCATCH1" hidden="1">'[5]Time series'!#REF!</definedName>
    <definedName name="__123Graph_DCONVERG1" localSheetId="2" hidden="1">'[5]Time series'!#REF!</definedName>
    <definedName name="__123Graph_DCONVERG1" localSheetId="6" hidden="1">'[5]Time series'!#REF!</definedName>
    <definedName name="__123Graph_DCONVERG1" hidden="1">'[5]Time series'!#REF!</definedName>
    <definedName name="__123Graph_DECTOT" localSheetId="2" hidden="1">#REF!</definedName>
    <definedName name="__123Graph_DECTOT" localSheetId="6" hidden="1">#REF!</definedName>
    <definedName name="__123Graph_DECTOT" localSheetId="9" hidden="1">#REF!</definedName>
    <definedName name="__123Graph_DECTOT" hidden="1">#REF!</definedName>
    <definedName name="__123Graph_DGRAPH41" localSheetId="2" hidden="1">'[5]Time series'!#REF!</definedName>
    <definedName name="__123Graph_DGRAPH41" localSheetId="6" hidden="1">'[5]Time series'!#REF!</definedName>
    <definedName name="__123Graph_DGRAPH41" hidden="1">'[5]Time series'!#REF!</definedName>
    <definedName name="__123Graph_DPERIA" localSheetId="2" hidden="1">'[5]Time series'!#REF!</definedName>
    <definedName name="__123Graph_DPERIA" localSheetId="6" hidden="1">'[5]Time series'!#REF!</definedName>
    <definedName name="__123Graph_DPERIA" hidden="1">'[5]Time series'!#REF!</definedName>
    <definedName name="__123Graph_DPERIB" localSheetId="2" hidden="1">'[5]Time series'!#REF!</definedName>
    <definedName name="__123Graph_DPERIB" localSheetId="6" hidden="1">'[5]Time series'!#REF!</definedName>
    <definedName name="__123Graph_DPERIB" hidden="1">'[5]Time series'!#REF!</definedName>
    <definedName name="__123Graph_DPRODABSC" localSheetId="2" hidden="1">'[5]Time series'!#REF!</definedName>
    <definedName name="__123Graph_DPRODABSC" localSheetId="6" hidden="1">'[5]Time series'!#REF!</definedName>
    <definedName name="__123Graph_DPRODABSC" hidden="1">'[5]Time series'!#REF!</definedName>
    <definedName name="__123Graph_DUTRECHT" localSheetId="2" hidden="1">'[5]Time series'!#REF!</definedName>
    <definedName name="__123Graph_DUTRECHT" localSheetId="6" hidden="1">'[5]Time series'!#REF!</definedName>
    <definedName name="__123Graph_DUTRECHT" hidden="1">'[5]Time series'!#REF!</definedName>
    <definedName name="__123Graph_E" localSheetId="2" hidden="1">#REF!</definedName>
    <definedName name="__123Graph_E" localSheetId="6" hidden="1">#REF!</definedName>
    <definedName name="__123Graph_E" localSheetId="9" hidden="1">#REF!</definedName>
    <definedName name="__123Graph_E" hidden="1">#REF!</definedName>
    <definedName name="__123Graph_EBERLGRAP" localSheetId="2" hidden="1">'[5]Time series'!#REF!</definedName>
    <definedName name="__123Graph_EBERLGRAP" localSheetId="6" hidden="1">'[5]Time series'!#REF!</definedName>
    <definedName name="__123Graph_EBERLGRAP" hidden="1">'[5]Time series'!#REF!</definedName>
    <definedName name="__123Graph_ECATCH1" localSheetId="2" hidden="1">#REF!</definedName>
    <definedName name="__123Graph_ECATCH1" localSheetId="6" hidden="1">#REF!</definedName>
    <definedName name="__123Graph_ECATCH1" localSheetId="9" hidden="1">#REF!</definedName>
    <definedName name="__123Graph_ECATCH1" hidden="1">#REF!</definedName>
    <definedName name="__123Graph_ECONVERG1" localSheetId="2" hidden="1">'[5]Time series'!#REF!</definedName>
    <definedName name="__123Graph_ECONVERG1" localSheetId="6" hidden="1">'[5]Time series'!#REF!</definedName>
    <definedName name="__123Graph_ECONVERG1" hidden="1">'[5]Time series'!#REF!</definedName>
    <definedName name="__123Graph_EECTOT" localSheetId="2" hidden="1">#REF!</definedName>
    <definedName name="__123Graph_EECTOT" localSheetId="6" hidden="1">#REF!</definedName>
    <definedName name="__123Graph_EECTOT" localSheetId="9" hidden="1">#REF!</definedName>
    <definedName name="__123Graph_EECTOT" hidden="1">#REF!</definedName>
    <definedName name="__123Graph_EGRAPH41" localSheetId="2" hidden="1">'[5]Time series'!#REF!</definedName>
    <definedName name="__123Graph_EGRAPH41" localSheetId="6" hidden="1">'[5]Time series'!#REF!</definedName>
    <definedName name="__123Graph_EGRAPH41" hidden="1">'[5]Time series'!#REF!</definedName>
    <definedName name="__123Graph_EPERIA" localSheetId="2" hidden="1">'[5]Time series'!#REF!</definedName>
    <definedName name="__123Graph_EPERIA" localSheetId="6" hidden="1">'[5]Time series'!#REF!</definedName>
    <definedName name="__123Graph_EPERIA" hidden="1">'[5]Time series'!#REF!</definedName>
    <definedName name="__123Graph_EPRODABSC" localSheetId="2" hidden="1">'[5]Time series'!#REF!</definedName>
    <definedName name="__123Graph_EPRODABSC" localSheetId="6" hidden="1">'[5]Time series'!#REF!</definedName>
    <definedName name="__123Graph_EPRODABSC" hidden="1">'[5]Time series'!#REF!</definedName>
    <definedName name="__123Graph_F" localSheetId="2" hidden="1">#REF!</definedName>
    <definedName name="__123Graph_F" localSheetId="6" hidden="1">#REF!</definedName>
    <definedName name="__123Graph_F" localSheetId="9" hidden="1">#REF!</definedName>
    <definedName name="__123Graph_F" hidden="1">#REF!</definedName>
    <definedName name="__123Graph_FBERLGRAP" localSheetId="2" hidden="1">'[5]Time series'!#REF!</definedName>
    <definedName name="__123Graph_FBERLGRAP" localSheetId="6" hidden="1">'[5]Time series'!#REF!</definedName>
    <definedName name="__123Graph_FBERLGRAP" hidden="1">'[5]Time series'!#REF!</definedName>
    <definedName name="__123Graph_FGRAPH41" localSheetId="2" hidden="1">'[5]Time series'!#REF!</definedName>
    <definedName name="__123Graph_FGRAPH41" localSheetId="6" hidden="1">'[5]Time series'!#REF!</definedName>
    <definedName name="__123Graph_FGRAPH41" hidden="1">'[5]Time series'!#REF!</definedName>
    <definedName name="__123Graph_FPRODABSC" localSheetId="2" hidden="1">'[5]Time series'!#REF!</definedName>
    <definedName name="__123Graph_FPRODABSC" localSheetId="6" hidden="1">'[5]Time series'!#REF!</definedName>
    <definedName name="__123Graph_FPRODABSC" hidden="1">'[5]Time series'!#REF!</definedName>
    <definedName name="__123Graph_X" localSheetId="2" hidden="1">#REF!</definedName>
    <definedName name="__123Graph_X" localSheetId="6" hidden="1">#REF!</definedName>
    <definedName name="__123Graph_X" localSheetId="9" hidden="1">#REF!</definedName>
    <definedName name="__123Graph_X" hidden="1">#REF!</definedName>
    <definedName name="__123Graph_XECTOT" localSheetId="2" hidden="1">#REF!</definedName>
    <definedName name="__123Graph_XECTOT" localSheetId="6" hidden="1">#REF!</definedName>
    <definedName name="__123Graph_XECTOT" localSheetId="9" hidden="1">#REF!</definedName>
    <definedName name="__123Graph_XECTOT" hidden="1">#REF!</definedName>
    <definedName name="__ISC01">[6]Q_ISC1!$A$1:$IV$12</definedName>
    <definedName name="__ISC2">[7]Q_ISC2!$A$1:$IV$18</definedName>
    <definedName name="__ISC3">[3]ISC01!$B:$B+[4]Q_ISC3!$1:$23</definedName>
    <definedName name="__ISC567">[8]Q_ISC567!$A$1:$IV$23</definedName>
    <definedName name="_1__123Graph_AChart_1" localSheetId="2" hidden="1">'[9]Table 1'!#REF!</definedName>
    <definedName name="_1__123Graph_AChart_1" localSheetId="6" hidden="1">'[9]Table 1'!#REF!</definedName>
    <definedName name="_1__123Graph_AChart_1" hidden="1">'[9]Table 1'!#REF!</definedName>
    <definedName name="_10__123Graph_CSWE_EMPL" localSheetId="2" hidden="1">'[1]Time series'!#REF!</definedName>
    <definedName name="_10__123Graph_CSWE_EMPL" localSheetId="6" hidden="1">'[1]Time series'!#REF!</definedName>
    <definedName name="_10__123Graph_CSWE_EMPL" hidden="1">'[1]Time series'!#REF!</definedName>
    <definedName name="_12Y" localSheetId="2">[2]EAT12_1!#REF!,[2]EAT12_1!#REF!,[2]EAT12_1!#REF!,[2]EAT12_1!#REF!,[2]EAT12_1!#REF!,[2]EAT12_1!#REF!,[2]EAT12_1!#REF!,[2]EAT12_1!#REF!,[2]EAT12_1!#REF!,[2]EAT12_1!#REF!</definedName>
    <definedName name="_12Y" localSheetId="6">[2]EAT12_1!#REF!,[2]EAT12_1!#REF!,[2]EAT12_1!#REF!,[2]EAT12_1!#REF!,[2]EAT12_1!#REF!,[2]EAT12_1!#REF!,[2]EAT12_1!#REF!,[2]EAT12_1!#REF!,[2]EAT12_1!#REF!,[2]EAT12_1!#REF!</definedName>
    <definedName name="_12Y" localSheetId="9">[2]EAT12_1!#REF!,[2]EAT12_1!#REF!,[2]EAT12_1!#REF!,[2]EAT12_1!#REF!,[2]EAT12_1!#REF!,[2]EAT12_1!#REF!,[2]EAT12_1!#REF!,[2]EAT12_1!#REF!,[2]EAT12_1!#REF!,[2]EAT12_1!#REF!</definedName>
    <definedName name="_12Y">[2]EAT12_1!#REF!,[2]EAT12_1!#REF!,[2]EAT12_1!#REF!,[2]EAT12_1!#REF!,[2]EAT12_1!#REF!,[2]EAT12_1!#REF!,[2]EAT12_1!#REF!,[2]EAT12_1!#REF!,[2]EAT12_1!#REF!,[2]EAT12_1!#REF!</definedName>
    <definedName name="_2__123Graph_AChart_1" localSheetId="2" hidden="1">'[10]Table 1'!#REF!</definedName>
    <definedName name="_2__123Graph_AChart_1" localSheetId="6" hidden="1">'[10]Table 1'!#REF!</definedName>
    <definedName name="_2__123Graph_AChart_1" localSheetId="9" hidden="1">'[10]Table 1'!#REF!</definedName>
    <definedName name="_2__123Graph_AChart_1" hidden="1">'[10]Table 1'!#REF!</definedName>
    <definedName name="_2__123Graph_ADEV_EMPL" localSheetId="2" hidden="1">'[5]Time series'!#REF!</definedName>
    <definedName name="_2__123Graph_ADEV_EMPL" localSheetId="6" hidden="1">'[5]Time series'!#REF!</definedName>
    <definedName name="_2__123Graph_ADEV_EMPL" hidden="1">'[5]Time series'!#REF!</definedName>
    <definedName name="_3__123Graph_BDEV_EMPL" localSheetId="2" hidden="1">'[5]Time series'!#REF!</definedName>
    <definedName name="_3__123Graph_BDEV_EMPL" localSheetId="6" hidden="1">'[5]Time series'!#REF!</definedName>
    <definedName name="_3__123Graph_BDEV_EMPL" hidden="1">'[5]Time series'!#REF!</definedName>
    <definedName name="_4__123Graph_ADEV_EMPL" localSheetId="2" hidden="1">'[1]Time series'!#REF!</definedName>
    <definedName name="_4__123Graph_ADEV_EMPL" localSheetId="6" hidden="1">'[1]Time series'!#REF!</definedName>
    <definedName name="_4__123Graph_ADEV_EMPL" hidden="1">'[1]Time series'!#REF!</definedName>
    <definedName name="_4__123Graph_CDEV_EMPL" localSheetId="2" hidden="1">'[5]Time series'!#REF!</definedName>
    <definedName name="_4__123Graph_CDEV_EMPL" localSheetId="6" hidden="1">'[5]Time series'!#REF!</definedName>
    <definedName name="_4__123Graph_CDEV_EMPL" hidden="1">'[5]Time series'!#REF!</definedName>
    <definedName name="_5__123Graph_CSWE_EMPL" localSheetId="2" hidden="1">'[5]Time series'!#REF!</definedName>
    <definedName name="_5__123Graph_CSWE_EMPL" localSheetId="6" hidden="1">'[5]Time series'!#REF!</definedName>
    <definedName name="_5__123Graph_CSWE_EMPL" hidden="1">'[5]Time series'!#REF!</definedName>
    <definedName name="_6__123Graph_BDEV_EMPL" localSheetId="2" hidden="1">'[1]Time series'!#REF!</definedName>
    <definedName name="_6__123Graph_BDEV_EMPL" localSheetId="6" hidden="1">'[1]Time series'!#REF!</definedName>
    <definedName name="_6__123Graph_BDEV_EMPL" hidden="1">'[1]Time series'!#REF!</definedName>
    <definedName name="_6Y" localSheetId="2">[2]EAT12_1!#REF!,[2]EAT12_1!#REF!,[2]EAT12_1!#REF!,[2]EAT12_1!#REF!,[2]EAT12_1!#REF!,[2]EAT12_1!#REF!,[2]EAT12_1!#REF!,[2]EAT12_1!#REF!,[2]EAT12_1!#REF!,[2]EAT12_1!#REF!</definedName>
    <definedName name="_6Y" localSheetId="6">[2]EAT12_1!#REF!,[2]EAT12_1!#REF!,[2]EAT12_1!#REF!,[2]EAT12_1!#REF!,[2]EAT12_1!#REF!,[2]EAT12_1!#REF!,[2]EAT12_1!#REF!,[2]EAT12_1!#REF!,[2]EAT12_1!#REF!,[2]EAT12_1!#REF!</definedName>
    <definedName name="_6Y" localSheetId="9">[2]EAT12_1!#REF!,[2]EAT12_1!#REF!,[2]EAT12_1!#REF!,[2]EAT12_1!#REF!,[2]EAT12_1!#REF!,[2]EAT12_1!#REF!,[2]EAT12_1!#REF!,[2]EAT12_1!#REF!,[2]EAT12_1!#REF!,[2]EAT12_1!#REF!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8__123Graph_CDEV_EMPL" localSheetId="2" hidden="1">'[1]Time series'!#REF!</definedName>
    <definedName name="_8__123Graph_CDEV_EMPL" localSheetId="6" hidden="1">'[1]Time series'!#REF!</definedName>
    <definedName name="_8__123Graph_CDEV_EMPL" localSheetId="9" hidden="1">'[1]Time series'!#REF!</definedName>
    <definedName name="_8__123Graph_CDEV_EMPL" hidden="1">'[1]Time series'!#REF!</definedName>
    <definedName name="_data" localSheetId="9" hidden="1">{"_R22_General",#N/A,TRUE,"R22_General";"_R22_Questions",#N/A,TRUE,"R22_Questions";"ColA_R22",#N/A,TRUE,"R2295";"_R22_Tables",#N/A,TRUE,"R2295"}</definedName>
    <definedName name="_data" hidden="1">{"_R22_General",#N/A,TRUE,"R22_General";"_R22_Questions",#N/A,TRUE,"R22_Questions";"ColA_R22",#N/A,TRUE,"R2295";"_R22_Tables",#N/A,TRUE,"R2295"}</definedName>
    <definedName name="_EX1" localSheetId="2">#REF!</definedName>
    <definedName name="_EX1" localSheetId="6">#REF!</definedName>
    <definedName name="_EX1">#REF!</definedName>
    <definedName name="_EX2" localSheetId="2">#REF!</definedName>
    <definedName name="_EX2" localSheetId="6">#REF!</definedName>
    <definedName name="_EX2" localSheetId="9">#REF!</definedName>
    <definedName name="_EX2">#REF!</definedName>
    <definedName name="_xlnm._FilterDatabase" localSheetId="0" hidden="1">'Figure 1'!$A$47:$I$47</definedName>
    <definedName name="_xlnm._FilterDatabase" localSheetId="4" hidden="1">'Figure 1.1 Web'!$A$4:$Q$4</definedName>
    <definedName name="_xlnm._FilterDatabase" localSheetId="14" hidden="1">'Figure 10 Web'!$A$4:$O$4</definedName>
    <definedName name="_xlnm._FilterDatabase" localSheetId="15" hidden="1">'Figure 11 Web'!$A$5:$AU$5</definedName>
    <definedName name="_xlnm._FilterDatabase" localSheetId="17" hidden="1">'Figure 13 Web'!$5:$5</definedName>
    <definedName name="_xlnm._FilterDatabase" localSheetId="19" hidden="1">'Figure 15 Web'!$A$5:$AA$5</definedName>
    <definedName name="_xlnm._FilterDatabase" localSheetId="1" hidden="1">'Figure 2'!$A$29:$D$29</definedName>
    <definedName name="_xlnm._FilterDatabase" localSheetId="5" hidden="1">'Figure 2.1 Web'!$A$5:$R$5</definedName>
    <definedName name="_xlnm._FilterDatabase" localSheetId="3" hidden="1">'Figure 4'!$A$35:$G$35</definedName>
    <definedName name="_xlnm._FilterDatabase" localSheetId="9" hidden="1">'Figure 5 Web'!$A$34:$C$34</definedName>
    <definedName name="_xlnm._FilterDatabase" localSheetId="10" hidden="1">'Figure 6 Web'!$A$5:$U$5</definedName>
    <definedName name="_xlnm._FilterDatabase" localSheetId="11" hidden="1">'Figure 7 Web'!$A$5:$M$5</definedName>
    <definedName name="_xlnm._FilterDatabase" localSheetId="12" hidden="1">'Figure 8 Web'!$A$6:$I$6</definedName>
    <definedName name="_xlnm._FilterDatabase" localSheetId="13" hidden="1">'Figure 9 Web'!$A$5:$CI$5</definedName>
    <definedName name="_ISC01">[6]Q_ISC1!$A$1:$IV$12</definedName>
    <definedName name="_ISC2">[7]Q_ISC2!$A$1:$IV$18</definedName>
    <definedName name="_ISC3">[3]ISC01!$B:$B+[4]Q_ISC3!$1:$23</definedName>
    <definedName name="_ISC567">[8]Q_ISC567!$A$1:$IV$23</definedName>
    <definedName name="_Order1" hidden="1">0</definedName>
    <definedName name="_Regression_Out" localSheetId="2" hidden="1">#REF!</definedName>
    <definedName name="_Regression_Out" localSheetId="6" hidden="1">#REF!</definedName>
    <definedName name="_Regression_Out" hidden="1">#REF!</definedName>
    <definedName name="_Regression_X" localSheetId="2" hidden="1">#REF!</definedName>
    <definedName name="_Regression_X" localSheetId="6" hidden="1">#REF!</definedName>
    <definedName name="_Regression_X" localSheetId="9" hidden="1">#REF!</definedName>
    <definedName name="_Regression_X" hidden="1">#REF!</definedName>
    <definedName name="_Regression_Y" localSheetId="2" hidden="1">#REF!</definedName>
    <definedName name="_Regression_Y" localSheetId="6" hidden="1">#REF!</definedName>
    <definedName name="_Regression_Y" localSheetId="9" hidden="1">#REF!</definedName>
    <definedName name="_Regression_Y" hidden="1">#REF!</definedName>
    <definedName name="akldfjaljfld" localSheetId="2" hidden="1">'[11]Time series'!#REF!</definedName>
    <definedName name="akldfjaljfld" localSheetId="6" hidden="1">'[11]Time series'!#REF!</definedName>
    <definedName name="akldfjaljfld" localSheetId="9" hidden="1">'[11]Time series'!#REF!</definedName>
    <definedName name="akldfjaljfld" hidden="1">'[11]Time series'!#REF!</definedName>
    <definedName name="asd">[12]POpula!$A$1:$I$1559</definedName>
    <definedName name="asdasdas">[13]Data5.11a!$B$3:$C$34</definedName>
    <definedName name="Australia_5B">[14]GRAD!$E$32:$G$32</definedName>
    <definedName name="Austria_5B">[14]GRAD!$E$33:$G$33</definedName>
    <definedName name="Belgium_5B">[14]GRAD!$E$34:$G$34</definedName>
    <definedName name="body" localSheetId="2">#REF!</definedName>
    <definedName name="body" localSheetId="6">#REF!</definedName>
    <definedName name="body" localSheetId="9">#REF!</definedName>
    <definedName name="body">#REF!</definedName>
    <definedName name="calcul">'[15]Calcul_B1.1'!$A$1:$L$37</definedName>
    <definedName name="calcul1">'[16]Calcul_B1.1'!$A$1:$L$37</definedName>
    <definedName name="chart12" localSheetId="2">'[17]UIS data 1998-2004'!#REF!</definedName>
    <definedName name="chart12" localSheetId="6">'[17]UIS data 1998-2004'!#REF!</definedName>
    <definedName name="chart12">'[17]UIS data 1998-2004'!#REF!</definedName>
    <definedName name="countries" localSheetId="2">#REF!</definedName>
    <definedName name="countries" localSheetId="6">#REF!</definedName>
    <definedName name="countries" localSheetId="9">#REF!</definedName>
    <definedName name="countries">#REF!</definedName>
    <definedName name="country">[18]country_lookup!$A$1:$F$49</definedName>
    <definedName name="Czech_Republic_5B">[14]GRAD!$E$35:$G$35</definedName>
    <definedName name="d3_1a">'[18]Table D3.1a.'!$A$10:$AH$64</definedName>
    <definedName name="d3_1b">'[18]Table D3.1b. (Web only).'!$A$10:$AH$1048576</definedName>
    <definedName name="d3_2a">'[18]Table D3.2a.'!$A$11:$AA$1048576</definedName>
    <definedName name="d3_4">'[18]Table D3.4.'!$A$8:$BN$66</definedName>
    <definedName name="d3_5b">'[18]Table D3.5b. (Web only).'!$A$10:$DJ$1048576</definedName>
    <definedName name="d3_6">'[18]Table D3.6. (Web only).'!$A$10:$Z$1048576</definedName>
    <definedName name="DataEntryBlock10" localSheetId="2">[19]DEM2!#REF!</definedName>
    <definedName name="DataEntryBlock10" localSheetId="6">[19]DEM2!#REF!</definedName>
    <definedName name="DataEntryBlock10">[19]DEM2!#REF!</definedName>
    <definedName name="DataEntryBlock11" localSheetId="2">[19]DEM2!#REF!</definedName>
    <definedName name="DataEntryBlock11" localSheetId="6">[19]DEM2!#REF!</definedName>
    <definedName name="DataEntryBlock11">[19]DEM2!#REF!</definedName>
    <definedName name="DataEntryBlock12" localSheetId="2">[19]DEM2!#REF!</definedName>
    <definedName name="DataEntryBlock12" localSheetId="6">[19]DEM2!#REF!</definedName>
    <definedName name="DataEntryBlock12">[19]DEM2!#REF!</definedName>
    <definedName name="DataEntryBlock13" localSheetId="2">[19]DEM2!#REF!</definedName>
    <definedName name="DataEntryBlock13" localSheetId="6">[19]DEM2!#REF!</definedName>
    <definedName name="DataEntryBlock13">[19]DEM2!#REF!</definedName>
    <definedName name="DataEntryBlock14" localSheetId="2">[19]DEM2!#REF!</definedName>
    <definedName name="DataEntryBlock14" localSheetId="6">[19]DEM2!#REF!</definedName>
    <definedName name="DataEntryBlock14">[19]DEM2!#REF!</definedName>
    <definedName name="DataEntryBlock15" localSheetId="2">[19]DEM2!#REF!</definedName>
    <definedName name="DataEntryBlock15" localSheetId="6">[19]DEM2!#REF!</definedName>
    <definedName name="DataEntryBlock15">[19]DEM2!#REF!</definedName>
    <definedName name="decision_level">'[18]Table D3.8. (Web only).'!$W$1:$X$10</definedName>
    <definedName name="deflators">[18]Deflators!$X$5:$AQ$1048576</definedName>
    <definedName name="deflators_jan">[18]Deflators!$AS$5:$BL$48</definedName>
    <definedName name="Denmark_5B">[14]GRAD!$E$37:$G$37</definedName>
    <definedName name="dfsa" localSheetId="2" hidden="1">'[5]Time series'!#REF!</definedName>
    <definedName name="dfsa" localSheetId="6" hidden="1">'[5]Time series'!#REF!</definedName>
    <definedName name="dfsa" hidden="1">'[5]Time series'!#REF!</definedName>
    <definedName name="dpogjr" localSheetId="2" hidden="1">'[5]Time series'!#REF!</definedName>
    <definedName name="dpogjr" localSheetId="6" hidden="1">'[5]Time series'!#REF!</definedName>
    <definedName name="dpogjr" hidden="1">'[5]Time series'!#REF!</definedName>
    <definedName name="duration">'[20]DD-LISTS'!$I$3:$I$12</definedName>
    <definedName name="effect" localSheetId="2">#REF!</definedName>
    <definedName name="effect" localSheetId="6">#REF!</definedName>
    <definedName name="effect" localSheetId="9">#REF!</definedName>
    <definedName name="effect">#REF!</definedName>
    <definedName name="f1_time">[21]F1_TIME!$A$1:$D$31</definedName>
    <definedName name="ffff" localSheetId="2" hidden="1">'[11]Time series'!#REF!</definedName>
    <definedName name="ffff" localSheetId="6" hidden="1">'[11]Time series'!#REF!</definedName>
    <definedName name="ffff" hidden="1">'[11]Time series'!#REF!</definedName>
    <definedName name="fg_567">[22]FG_567!$A$1:$AC$30</definedName>
    <definedName name="FG_ISC123">[23]FG_123!$A$1:$AZ$45</definedName>
    <definedName name="FG_ISC567">[22]FG_567!$A$1:$AZ$45</definedName>
    <definedName name="fgfgfgf" localSheetId="2" hidden="1">'[11]Time series'!#REF!</definedName>
    <definedName name="fgfgfgf" localSheetId="6" hidden="1">'[11]Time series'!#REF!</definedName>
    <definedName name="fgfgfgf" hidden="1">'[11]Time series'!#REF!</definedName>
    <definedName name="fields">'[20]DD-LISTS'!$G$3:$G$9</definedName>
    <definedName name="Fig.2.2.L" localSheetId="2">[2]EAT12_1!#REF!,[2]EAT12_1!#REF!,[2]EAT12_1!#REF!,[2]EAT12_1!#REF!,[2]EAT12_1!#REF!,[2]EAT12_1!#REF!,[2]EAT12_1!#REF!,[2]EAT12_1!#REF!,[2]EAT12_1!#REF!,[2]EAT12_1!#REF!</definedName>
    <definedName name="Fig.2.2.L" localSheetId="6">[2]EAT12_1!#REF!,[2]EAT12_1!#REF!,[2]EAT12_1!#REF!,[2]EAT12_1!#REF!,[2]EAT12_1!#REF!,[2]EAT12_1!#REF!,[2]EAT12_1!#REF!,[2]EAT12_1!#REF!,[2]EAT12_1!#REF!,[2]EAT12_1!#REF!</definedName>
    <definedName name="Fig.2.2.L" localSheetId="9">[2]EAT12_1!#REF!,[2]EAT12_1!#REF!,[2]EAT12_1!#REF!,[2]EAT12_1!#REF!,[2]EAT12_1!#REF!,[2]EAT12_1!#REF!,[2]EAT12_1!#REF!,[2]EAT12_1!#REF!,[2]EAT12_1!#REF!,[2]EAT12_1!#REF!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OFFSET('[18]Figure D3.1.'!$G$48,0,0,50-COUNTIF('[18]Figure D3.1.'!$G$48:$G$97,""))</definedName>
    <definedName name="fig_d3_1_var1">OFFSET('[18]Figure D3.1.'!$E$48,0,0,50-COUNTIF('[18]Figure D3.1.'!$G$48:$G$97,""))</definedName>
    <definedName name="fig_d3_1_var2">OFFSET('[18]Figure D3.1.'!$F$48,0,0,50-COUNTIF('[18]Figure D3.1.'!$G$48:$G$97,""))</definedName>
    <definedName name="fig_d3_2_country">OFFSET('[18]Figure D3.2.'!$I$50,0,0,50-COUNTIF('[18]Figure D3.2.'!$I$50:$I$99,""))</definedName>
    <definedName name="fig_d3_2_var1">OFFSET('[18]Figure D3.2.'!$F$50,0,0,50-COUNTIF('[18]Figure D3.2.'!$I$50:$I$99,""))</definedName>
    <definedName name="fig_d3_2_var2">OFFSET('[18]Figure D3.2.'!$G$50,0,0,50-COUNTIF('[18]Figure D3.2.'!$I$50:$I$99,""))</definedName>
    <definedName name="fig_d3_2_var3">OFFSET('[18]Figure D3.2.'!$H$50,0,0,50-COUNTIF('[18]Figure D3.2.'!$I$50:$I$99,""))</definedName>
    <definedName name="fig_d3_4_country">OFFSET('[18]Figure D3.4.'!$K$48,0,0,50-COUNTIF('[18]Figure D3.4.'!$K$48:$K$97,""))</definedName>
    <definedName name="fig_d3_4_var1">OFFSET('[18]Figure D3.4.'!$F$48,0,0,50-COUNTIF('[18]Figure D3.4.'!$K$48:$K$97,""))</definedName>
    <definedName name="fig_d3_4_var2">OFFSET('[18]Figure D3.4.'!$G$48,0,0,50-COUNTIF('[18]Figure D3.4.'!$K$48:$K$97,""))</definedName>
    <definedName name="fig_d3_4_var3">OFFSET('[18]Figure D3.4.'!$I$48,0,0,50-COUNTIF('[18]Figure D3.4.'!$K$48:$K$97,""))</definedName>
    <definedName name="fig_d3_4_var4">OFFSET('[18]Figure D3.4.'!$J$48,0,0,50-COUNTIF('[18]Figure D3.4.'!$K$48:$K$97,""))</definedName>
    <definedName name="fig_d3_5_country">OFFSET('[18]Figure D3.5.'!$H$38,0,0,50-COUNTIF('[18]Figure D3.5.'!$H$38:$H$87,""))</definedName>
    <definedName name="fig_d3_5_var1">OFFSET('[18]Figure D3.5.'!$F$38,0,0,50-COUNTIF('[18]Figure D3.5.'!$H$38:$H$87,""))</definedName>
    <definedName name="fig_d3_5_var2">OFFSET('[18]Figure D3.5.'!$G$38,0,0,50-COUNTIF('[18]Figure D3.5.'!$H$38:$H$87,""))</definedName>
    <definedName name="FIG2wp1" localSheetId="2" hidden="1">#REF!</definedName>
    <definedName name="FIG2wp1" localSheetId="6" hidden="1">#REF!</definedName>
    <definedName name="FIG2wp1" localSheetId="9" hidden="1">#REF!</definedName>
    <definedName name="FIG2wp1" hidden="1">#REF!</definedName>
    <definedName name="Figure30new" localSheetId="2" hidden="1">#REF!</definedName>
    <definedName name="Figure30new" localSheetId="6" hidden="1">#REF!</definedName>
    <definedName name="Figure30new" localSheetId="9" hidden="1">#REF!</definedName>
    <definedName name="Figure30new" hidden="1">#REF!</definedName>
    <definedName name="FigureSchool" localSheetId="2" hidden="1">'[5]Time series'!#REF!</definedName>
    <definedName name="FigureSchool" localSheetId="6" hidden="1">'[5]Time series'!#REF!</definedName>
    <definedName name="FigureSchool" hidden="1">'[5]Time series'!#REF!</definedName>
    <definedName name="Finland_5B">[14]GRAD!$E$36:$G$36</definedName>
    <definedName name="France_5B">[14]GRAD!$E$38:$G$38</definedName>
    <definedName name="Germany_5B">[14]GRAD!$E$39:$G$39</definedName>
    <definedName name="ghfgf" localSheetId="2" hidden="1">'[5]Time series'!#REF!</definedName>
    <definedName name="ghfgf" localSheetId="6" hidden="1">'[5]Time series'!#REF!</definedName>
    <definedName name="ghfgf" hidden="1">'[5]Time series'!#REF!</definedName>
    <definedName name="gjgfgk" localSheetId="2" hidden="1">'[5]Time series'!#REF!</definedName>
    <definedName name="gjgfgk" localSheetId="6" hidden="1">'[5]Time series'!#REF!</definedName>
    <definedName name="gjgfgk" hidden="1">'[5]Time series'!#REF!</definedName>
    <definedName name="Glevel">'[20]DD-LISTS'!$F$3:$F$12</definedName>
    <definedName name="head_compensation_lookup" localSheetId="2">#REF!</definedName>
    <definedName name="head_compensation_lookup" localSheetId="6">#REF!</definedName>
    <definedName name="head_compensation_lookup" localSheetId="9">#REF!</definedName>
    <definedName name="head_compensation_lookup">#REF!</definedName>
    <definedName name="head1">[18]head1!$A$6:$FS$1048576</definedName>
    <definedName name="head2">[18]head2!$A$6:$N$1048576</definedName>
    <definedName name="head3">[18]head3!$A$6:$CP$1048576</definedName>
    <definedName name="help" localSheetId="2" hidden="1">'[5]Time series'!#REF!</definedName>
    <definedName name="help" localSheetId="6" hidden="1">'[5]Time series'!#REF!</definedName>
    <definedName name="help" hidden="1">'[5]Time series'!#REF!</definedName>
    <definedName name="hjjh" localSheetId="2" hidden="1">'[5]Time series'!#REF!</definedName>
    <definedName name="hjjh" localSheetId="6" hidden="1">'[5]Time series'!#REF!</definedName>
    <definedName name="hjjh" hidden="1">'[5]Time series'!#REF!</definedName>
    <definedName name="Hungary_5B">[14]GRAD!$E$41:$G$41</definedName>
    <definedName name="i" localSheetId="9" hidden="1">{"g95_96m1",#N/A,FALSE,"Graf(95+96)M";"g95_96m2",#N/A,FALSE,"Graf(95+96)M";"g95_96mb1",#N/A,FALSE,"Graf(95+96)Mb";"g95_96mb2",#N/A,FALSE,"Graf(95+96)Mb";"g95_96f1",#N/A,FALSE,"Graf(95+96)F";"g95_96f2",#N/A,FALSE,"Graf(95+96)F";"g95_96fb1",#N/A,FALSE,"Graf(95+96)Fb";"g95_96fb2",#N/A,FALSE,"Graf(95+96)Fb"}</definedName>
    <definedName name="i" hidden="1">{"g95_96m1",#N/A,FALSE,"Graf(95+96)M";"g95_96m2",#N/A,FALSE,"Graf(95+96)M";"g95_96mb1",#N/A,FALSE,"Graf(95+96)Mb";"g95_96mb2",#N/A,FALSE,"Graf(95+96)Mb";"g95_96f1",#N/A,FALSE,"Graf(95+96)F";"g95_96f2",#N/A,FALSE,"Graf(95+96)F";"g95_96fb1",#N/A,FALSE,"Graf(95+96)Fb";"g95_96fb2",#N/A,FALSE,"Graf(95+96)Fb"}</definedName>
    <definedName name="Iceland_5B">[14]GRAD!$E$42:$G$42</definedName>
    <definedName name="importance">'[20]DD-LISTS'!$H$3:$H$9</definedName>
    <definedName name="INDF1">[24]F1_ALL!$A$1:$AZ$50</definedName>
    <definedName name="indf11">[25]F11_ALL!$A$1:$AZ$15</definedName>
    <definedName name="indf11_94">[26]F11_A94!$A$1:$AE$15</definedName>
    <definedName name="INDF12">[27]F12_ALL!$A$1:$AJ$25</definedName>
    <definedName name="INDF13">[28]F13_ALL!$A$1:$AH$10</definedName>
    <definedName name="Ireland_5B">[14]GRAD!$E$43:$G$43</definedName>
    <definedName name="Italy_5B">[14]GRAD!$E$45:$G$45</definedName>
    <definedName name="Japan_5B">[14]GRAD!$E$46:$G$46</definedName>
    <definedName name="jhhhg" localSheetId="2" hidden="1">'[5]Time series'!#REF!</definedName>
    <definedName name="jhhhg" localSheetId="6" hidden="1">'[5]Time series'!#REF!</definedName>
    <definedName name="jhhhg" hidden="1">'[5]Time series'!#REF!</definedName>
    <definedName name="Korea_5B">[14]GRAD!$E$47:$G$47</definedName>
    <definedName name="LevelsUS">'[29]%US'!$A$3:$Q$42</definedName>
    <definedName name="lso_data">'[30]LSO Data-EAG 2016'!$A$1:$K$4410</definedName>
    <definedName name="LSO_raw">[18]LSO_raw!$A$2:$L$9121</definedName>
    <definedName name="median" localSheetId="2">[31]Questions_DatabaseB!#REF!</definedName>
    <definedName name="median" localSheetId="6">[31]Questions_DatabaseB!#REF!</definedName>
    <definedName name="median">[31]Questions_DatabaseB!#REF!</definedName>
    <definedName name="Men">[14]GRAD!$F$2:$F$61</definedName>
    <definedName name="Mexico_5B">[14]GRAD!$E$49:$G$49</definedName>
    <definedName name="moi" localSheetId="2" hidden="1">[32]A11!#REF!</definedName>
    <definedName name="moi" localSheetId="6" hidden="1">[32]A11!#REF!</definedName>
    <definedName name="moi" hidden="1">[32]A11!#REF!</definedName>
    <definedName name="nature_compensation_heads" localSheetId="2">#REF!</definedName>
    <definedName name="nature_compensation_heads" localSheetId="6">#REF!</definedName>
    <definedName name="nature_compensation_heads" localSheetId="9">#REF!</definedName>
    <definedName name="nature_compensation_heads">#REF!</definedName>
    <definedName name="nature_compensation_teachers">'[18]Table D3.7. (Web only).'!$W$1:$X$9</definedName>
    <definedName name="Netherlands_5B">[14]GRAD!$E$50:$G$50</definedName>
    <definedName name="new_2" localSheetId="2">#REF!</definedName>
    <definedName name="new_2" localSheetId="6">#REF!</definedName>
    <definedName name="new_2" localSheetId="9">#REF!</definedName>
    <definedName name="new_2">#REF!</definedName>
    <definedName name="new_3">[18]Head_AVG!$A$8:$J$66</definedName>
    <definedName name="New_Zealand_5B">[14]GRAD!$E$51:$G$51</definedName>
    <definedName name="NFBS79X89">'[33]NFBS79-89'!$A$3:$M$49</definedName>
    <definedName name="NFBS79X89T">'[33]NFBS79-89'!$A$3:$M$3</definedName>
    <definedName name="NFBS90X97">'[33]NFBS90-97'!$A$3:$M$49</definedName>
    <definedName name="NFBS90X97T">'[33]NFBS90-97'!$A$3:$M$3</definedName>
    <definedName name="no" localSheetId="9" hidden="1">{"_R22_General",#N/A,TRUE,"R22_General";"_R22_Questions",#N/A,TRUE,"R22_Questions";"ColA_R22",#N/A,TRUE,"R2295";"_R22_Tables",#N/A,TRUE,"R2295"}</definedName>
    <definedName name="no" hidden="1">{"_R22_General",#N/A,TRUE,"R22_General";"_R22_Questions",#N/A,TRUE,"R22_Questions";"ColA_R22",#N/A,TRUE,"R2295";"_R22_Tables",#N/A,TRUE,"R2295"}</definedName>
    <definedName name="Norway_5B">[14]GRAD!$E$52:$G$52</definedName>
    <definedName name="ok" localSheetId="2" hidden="1">'[5]Time series'!#REF!</definedName>
    <definedName name="ok" localSheetId="6" hidden="1">'[5]Time series'!#REF!</definedName>
    <definedName name="ok" hidden="1">'[5]Time series'!#REF!</definedName>
    <definedName name="Orientation">'[20]DD-LISTS'!$A$3:$A$8</definedName>
    <definedName name="p" localSheetId="2">#REF!</definedName>
    <definedName name="p" localSheetId="6">#REF!</definedName>
    <definedName name="p" localSheetId="9">#REF!</definedName>
    <definedName name="p">#REF!</definedName>
    <definedName name="p5_age">[34]p5_ageISC5a!$A$1:$D$55</definedName>
    <definedName name="p5nr">[35]P5nr_2!$A$1:$AC$43</definedName>
    <definedName name="parent" localSheetId="2" hidden="1">'[5]Time series'!#REF!</definedName>
    <definedName name="parent" localSheetId="6" hidden="1">'[5]Time series'!#REF!</definedName>
    <definedName name="parent" hidden="1">'[5]Time series'!#REF!</definedName>
    <definedName name="percentage">'[20]DD-LISTS'!$E$3:$E$11</definedName>
    <definedName name="perseverance" localSheetId="2" hidden="1">'[5]Time series'!#REF!</definedName>
    <definedName name="perseverance" localSheetId="6" hidden="1">'[5]Time series'!#REF!</definedName>
    <definedName name="perseverance" hidden="1">'[5]Time series'!#REF!</definedName>
    <definedName name="Poland_5B">[14]GRAD!$E$53:$G$53</definedName>
    <definedName name="POpula">[36]POpula!$A$1:$I$1559</definedName>
    <definedName name="popula1">[36]POpula!$A$1:$I$1559</definedName>
    <definedName name="Portugal_5B">[14]GRAD!$E$54:$G$54</definedName>
    <definedName name="PPP">[18]PPP!$O$6:$U$48</definedName>
    <definedName name="Q">'[20]DD-LISTS'!$D$3:$D$5</definedName>
    <definedName name="qualification">'[20]DD-LISTS'!$K$3:$K$12</definedName>
    <definedName name="ratio_head">[18]Ratio_Head!$A$7:$AF$1048576</definedName>
    <definedName name="ratio_teacher">[18]Ratio_Teachers!$A$7:$BT$1048576</definedName>
    <definedName name="rename" localSheetId="2" hidden="1">'[5]Time series'!#REF!</definedName>
    <definedName name="rename" localSheetId="6" hidden="1">'[5]Time series'!#REF!</definedName>
    <definedName name="rename" hidden="1">'[5]Time series'!#REF!</definedName>
    <definedName name="renames" localSheetId="2" hidden="1">'[5]Time series'!#REF!</definedName>
    <definedName name="renames" localSheetId="6" hidden="1">'[5]Time series'!#REF!</definedName>
    <definedName name="renames" hidden="1">'[5]Time series'!#REF!</definedName>
    <definedName name="sc11qa" localSheetId="2">#REF!</definedName>
    <definedName name="sc11qa" localSheetId="6">#REF!</definedName>
    <definedName name="sc11qa" localSheetId="9">#REF!</definedName>
    <definedName name="sc11qa">#REF!</definedName>
    <definedName name="sdakjkjsad" localSheetId="2" hidden="1">'[5]Time series'!#REF!</definedName>
    <definedName name="sdakjkjsad" localSheetId="6" hidden="1">'[5]Time series'!#REF!</definedName>
    <definedName name="sdakjkjsad" hidden="1">'[5]Time series'!#REF!</definedName>
    <definedName name="sdfd" localSheetId="9" hidden="1">{"Page1",#N/A,FALSE,"ARA M&amp;F&amp;T";"Page2",#N/A,FALSE,"ARA M&amp;F&amp;T";"Page3",#N/A,FALSE,"ARA M&amp;F&amp;T"}</definedName>
    <definedName name="sdfd" hidden="1">{"Page1",#N/A,FALSE,"ARA M&amp;F&amp;T";"Page2",#N/A,FALSE,"ARA M&amp;F&amp;T";"Page3",#N/A,FALSE,"ARA M&amp;F&amp;T"}</definedName>
    <definedName name="Slovakia_5B">[14]GRAD!$E$55:$G$55</definedName>
    <definedName name="Spain_5B">[14]GRAD!$E$56:$G$56</definedName>
    <definedName name="SPSS">[37]Figure5.6!$B$2:$X$30</definedName>
    <definedName name="Sweden_5B">[14]GRAD!$E$57:$G$57</definedName>
    <definedName name="Switzerland_5B">[14]GRAD!$E$58:$G$58</definedName>
    <definedName name="tabbx" localSheetId="9" hidden="1">{"g95_96m1",#N/A,FALSE,"Graf(95+96)M";"g95_96m2",#N/A,FALSE,"Graf(95+96)M";"g95_96mb1",#N/A,FALSE,"Graf(95+96)Mb";"g95_96mb2",#N/A,FALSE,"Graf(95+96)Mb";"g95_96f1",#N/A,FALSE,"Graf(95+96)F";"g95_96f2",#N/A,FALSE,"Graf(95+96)F";"g95_96fb1",#N/A,FALSE,"Graf(95+96)Fb";"g95_96fb2",#N/A,FALSE,"Graf(95+96)Fb"}</definedName>
    <definedName name="tabbx"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acher1">[18]teacher1!$A$6:$HT$1048576</definedName>
    <definedName name="teacher1_2015_16">[18]teacher1_2015_16!$A$6:$GN$1048576</definedName>
    <definedName name="teacher1a">[18]teacher1a!$A$5:$CT$1048576</definedName>
    <definedName name="teacher2">[18]teacher2!$A$6:$AX$1048576</definedName>
    <definedName name="teacher3">[18]teacher3!$A$6:$CP$1048576</definedName>
    <definedName name="time">'[20]DD-LISTS'!$J$3:$J$7</definedName>
    <definedName name="toto">'[38]Graph 3.7.a'!$B$125:$C$151</definedName>
    <definedName name="toto1">[39]Data5.11a!$B$3:$C$34</definedName>
    <definedName name="Turkey_5B">[14]GRAD!$E$59:$G$59</definedName>
    <definedName name="United_Kingdom_5B">[14]GRAD!$E$60:$G$60</definedName>
    <definedName name="United_States_5B">[14]GRAD!$E$61:$G$61</definedName>
    <definedName name="weight">[40]F5_W!$A$1:$C$33</definedName>
    <definedName name="Women">[14]GRAD!$G$2:$G$61</definedName>
    <definedName name="wr" localSheetId="9" hidden="1">{"Page1",#N/A,FALSE,"ARA M&amp;F&amp;T";"Page2",#N/A,FALSE,"ARA M&amp;F&amp;T";"Page3",#N/A,FALSE,"ARA M&amp;F&amp;T"}</definedName>
    <definedName name="wr" hidden="1">{"Page1",#N/A,FALSE,"ARA M&amp;F&amp;T";"Page2",#N/A,FALSE,"ARA M&amp;F&amp;T";"Page3",#N/A,FALSE,"ARA M&amp;F&amp;T"}</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9"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9" hidden="1">{"Page1",#N/A,FALSE,"ARA M&amp;F&amp;T";"Page2",#N/A,FALSE,"ARA M&amp;F&amp;T";"Page3",#N/A,FALSE,"ARA M&amp;F&amp;T"}</definedName>
    <definedName name="wrn.TabARA." hidden="1">{"Page1",#N/A,FALSE,"ARA M&amp;F&amp;T";"Page2",#N/A,FALSE,"ARA M&amp;F&amp;T";"Page3",#N/A,FALSE,"ARA M&amp;F&amp;T"}</definedName>
    <definedName name="x">[41]Settings!$B$14</definedName>
    <definedName name="x2_4c" localSheetId="2">#REF!</definedName>
    <definedName name="x2_4c" localSheetId="6">#REF!</definedName>
    <definedName name="x2_4c" localSheetId="9">#REF!</definedName>
    <definedName name="x2_4c">#REF!</definedName>
    <definedName name="x2_4d">'[18]Table X2.4d. (Web only)'!$A$6:$DJ$1048576</definedName>
    <definedName name="x2_6">'[18]Table X2.6.'!$A$10:$Z$61</definedName>
    <definedName name="xx" localSheetId="2" hidden="1">'[5]Time series'!#REF!</definedName>
    <definedName name="xx" localSheetId="6" hidden="1">'[5]Time series'!#REF!</definedName>
    <definedName name="xx" hidden="1">'[5]Time series'!#REF!</definedName>
    <definedName name="YN">'[20]DD-LISTS'!$C$3:$C$7</definedName>
    <definedName name="yut" localSheetId="2">#REF!</definedName>
    <definedName name="yut" localSheetId="6">#REF!</definedName>
    <definedName name="yut" localSheetId="9">#REF!</definedName>
    <definedName name="yut">#REF!</definedName>
    <definedName name="_xlnm.Print_Area" localSheetId="2">#REF!</definedName>
    <definedName name="_xlnm.Print_Area" localSheetId="6">#REF!</definedName>
    <definedName name="_xlnm.Print_Area" localSheetId="9">#REF!</definedName>
    <definedName name="_xlnm.Print_Area">#REF!</definedName>
  </definedNames>
  <calcPr calcId="162913"/>
</workbook>
</file>

<file path=xl/calcChain.xml><?xml version="1.0" encoding="utf-8"?>
<calcChain xmlns="http://schemas.openxmlformats.org/spreadsheetml/2006/main">
  <c r="ET20" i="46" l="1"/>
  <c r="ES20" i="46"/>
  <c r="EQ20" i="46"/>
  <c r="EP20" i="46"/>
  <c r="EN20" i="46"/>
  <c r="EM20" i="46"/>
  <c r="EK20" i="46"/>
  <c r="EJ20" i="46"/>
  <c r="EH20" i="46"/>
  <c r="EG20" i="46"/>
  <c r="EE20" i="46"/>
  <c r="ED20" i="46"/>
  <c r="EB20" i="46"/>
  <c r="EA20" i="46"/>
  <c r="DY20" i="46"/>
  <c r="DX20" i="46"/>
  <c r="DV20" i="46"/>
  <c r="DU20" i="46"/>
  <c r="DS20" i="46"/>
  <c r="DR20" i="46"/>
  <c r="DP20" i="46"/>
  <c r="DO20" i="46"/>
  <c r="DM20" i="46"/>
  <c r="DL20" i="46"/>
  <c r="DJ20" i="46"/>
  <c r="DI20" i="46"/>
  <c r="DG20" i="46"/>
  <c r="DF20" i="46"/>
  <c r="DD20" i="46"/>
  <c r="DC20" i="46"/>
  <c r="DA20" i="46"/>
  <c r="CZ20" i="46"/>
  <c r="CX20" i="46"/>
  <c r="CW20" i="46"/>
  <c r="CU20" i="46"/>
  <c r="CT20" i="46"/>
  <c r="CR20" i="46"/>
  <c r="CQ20" i="46"/>
  <c r="CO20" i="46"/>
  <c r="CN20" i="46"/>
  <c r="CL20" i="46"/>
  <c r="CK20" i="46"/>
  <c r="CI20" i="46"/>
  <c r="CH20" i="46"/>
  <c r="CF20" i="46"/>
  <c r="CE20" i="46"/>
  <c r="CC20" i="46"/>
  <c r="CB20" i="46"/>
  <c r="BZ20" i="46"/>
  <c r="BY20" i="46"/>
  <c r="BW20" i="46"/>
  <c r="BV20" i="46"/>
  <c r="BT20" i="46"/>
  <c r="BS20" i="46"/>
  <c r="BQ20" i="46"/>
  <c r="BP20" i="46"/>
  <c r="BN20" i="46"/>
  <c r="BM20" i="46"/>
  <c r="BK20" i="46"/>
  <c r="BJ20" i="46"/>
  <c r="BH20" i="46"/>
  <c r="BG20" i="46"/>
  <c r="BE20" i="46"/>
  <c r="BD20" i="46"/>
  <c r="BB20" i="46"/>
  <c r="BA20" i="46"/>
  <c r="AY20" i="46"/>
  <c r="AX20" i="46"/>
  <c r="AV20" i="46"/>
  <c r="AU20" i="46"/>
  <c r="AS20" i="46"/>
  <c r="AR20" i="46"/>
  <c r="AP20" i="46"/>
  <c r="AO20" i="46"/>
  <c r="AM20" i="46"/>
  <c r="AL20" i="46"/>
  <c r="AJ20" i="46"/>
  <c r="AI20" i="46"/>
  <c r="AG20" i="46"/>
  <c r="AF20" i="46"/>
  <c r="AD20" i="46"/>
  <c r="AC20" i="46"/>
  <c r="AA20" i="46"/>
  <c r="Z20" i="46"/>
  <c r="X20" i="46"/>
  <c r="W20" i="46"/>
  <c r="U20" i="46"/>
  <c r="T20" i="46"/>
  <c r="R20" i="46"/>
  <c r="Q20" i="46"/>
  <c r="O20" i="46"/>
  <c r="N20" i="46"/>
  <c r="L20" i="46"/>
  <c r="K20" i="46"/>
  <c r="I20" i="46"/>
  <c r="H20" i="46"/>
  <c r="F20" i="46"/>
  <c r="E20" i="46"/>
  <c r="C20" i="46"/>
  <c r="B20" i="46"/>
  <c r="O27" i="45" l="1"/>
  <c r="N27" i="45"/>
  <c r="M27" i="45"/>
  <c r="L27" i="45"/>
  <c r="K27" i="45"/>
  <c r="J27" i="45"/>
  <c r="I27" i="45"/>
  <c r="H27" i="45"/>
  <c r="G27" i="45"/>
  <c r="F27" i="45"/>
  <c r="E27" i="45"/>
  <c r="D27" i="45"/>
  <c r="C27" i="45"/>
  <c r="B27" i="45"/>
</calcChain>
</file>

<file path=xl/sharedStrings.xml><?xml version="1.0" encoding="utf-8"?>
<sst xmlns="http://schemas.openxmlformats.org/spreadsheetml/2006/main" count="3153" uniqueCount="279">
  <si>
    <t>Borne inf</t>
  </si>
  <si>
    <t>Longueur IC</t>
  </si>
  <si>
    <t>Australie</t>
  </si>
  <si>
    <t>Belgique</t>
  </si>
  <si>
    <t>Canada</t>
  </si>
  <si>
    <t>Chili</t>
  </si>
  <si>
    <t>Colombie</t>
  </si>
  <si>
    <t>Costa Rica</t>
  </si>
  <si>
    <t>République tchèque</t>
  </si>
  <si>
    <t>Danemark</t>
  </si>
  <si>
    <t>Estonie</t>
  </si>
  <si>
    <t>Finlande</t>
  </si>
  <si>
    <t>France</t>
  </si>
  <si>
    <t>Allemagne</t>
  </si>
  <si>
    <t>Grèce</t>
  </si>
  <si>
    <t>Hongrie</t>
  </si>
  <si>
    <t>Islande</t>
  </si>
  <si>
    <t>Israël</t>
  </si>
  <si>
    <t>Italie</t>
  </si>
  <si>
    <t>Lettonie</t>
  </si>
  <si>
    <t>Lituanie</t>
  </si>
  <si>
    <t>Mexique</t>
  </si>
  <si>
    <t>Pays-Bas</t>
  </si>
  <si>
    <t>Nouvelle-Zélande</t>
  </si>
  <si>
    <t>Pologne</t>
  </si>
  <si>
    <t>Portugal</t>
  </si>
  <si>
    <t>République slovaque</t>
  </si>
  <si>
    <t>Slovénie</t>
  </si>
  <si>
    <t>Espagne</t>
  </si>
  <si>
    <t>Ensemble</t>
  </si>
  <si>
    <r>
      <rPr>
        <b/>
        <sz val="11"/>
        <color rgb="FF000000"/>
        <rFont val="Calibri"/>
        <family val="2"/>
        <scheme val="minor"/>
      </rPr>
      <t>Source:</t>
    </r>
    <r>
      <rPr>
        <sz val="11"/>
        <color rgb="FF000000"/>
        <rFont val="Calibri"/>
        <family val="2"/>
        <scheme val="minor"/>
      </rPr>
      <t xml:space="preserve"> MENJ-DEPP / OCDE-PISA</t>
    </r>
  </si>
  <si>
    <r>
      <rPr>
        <b/>
        <sz val="11"/>
        <color theme="1"/>
        <rFont val="Calibri"/>
        <family val="2"/>
        <scheme val="minor"/>
      </rPr>
      <t>Source :</t>
    </r>
    <r>
      <rPr>
        <sz val="11"/>
        <color theme="1"/>
        <rFont val="Calibri"/>
        <family val="2"/>
        <scheme val="minor"/>
      </rPr>
      <t xml:space="preserve"> MENJ-DEPP / OCDE-PISA</t>
    </r>
  </si>
  <si>
    <t>Très défavorisés</t>
  </si>
  <si>
    <t>Défavorisés</t>
  </si>
  <si>
    <t>Favorisés</t>
  </si>
  <si>
    <t>Très favorisés</t>
  </si>
  <si>
    <t>Année</t>
  </si>
  <si>
    <t>Corée du Sud</t>
  </si>
  <si>
    <t>Score (Filles)</t>
  </si>
  <si>
    <t>Score (Garçons)</t>
  </si>
  <si>
    <t>Ecart-type</t>
  </si>
  <si>
    <t>Effectif</t>
  </si>
  <si>
    <t>Erreur standard</t>
  </si>
  <si>
    <t>Diff. significative</t>
  </si>
  <si>
    <t>Nom</t>
  </si>
  <si>
    <t>Score moyen</t>
  </si>
  <si>
    <t>niveau 6</t>
  </si>
  <si>
    <t>niveau 5</t>
  </si>
  <si>
    <t>niveau 4</t>
  </si>
  <si>
    <t>niveau 3</t>
  </si>
  <si>
    <t>niveau 2</t>
  </si>
  <si>
    <t>niveau 1</t>
  </si>
  <si>
    <t>Score significativement différent de la France</t>
  </si>
  <si>
    <t>Ecart équité</t>
  </si>
  <si>
    <t>Cadre</t>
  </si>
  <si>
    <t>Population de référence</t>
  </si>
  <si>
    <t>L’échantillon</t>
  </si>
  <si>
    <t>Significativité</t>
  </si>
  <si>
    <t>Épreuves et questionnaires utilisés</t>
  </si>
  <si>
    <t>Une évaluation adaptative</t>
  </si>
  <si>
    <t>Pour en savoir plus</t>
  </si>
  <si>
    <r>
      <t>En mai 2022, la France a participé, aux côtés de 81 pays ou « économies partenaires », à la huitième phase de l’opération PISA, pilotée par l’OCDE (Organisation de Coopération et de Développement Économique) et organisée par un consortium dirigé par l’institut américain ETS (</t>
    </r>
    <r>
      <rPr>
        <i/>
        <sz val="10"/>
        <color rgb="FF000000"/>
        <rFont val="Arial"/>
        <family val="2"/>
      </rPr>
      <t>Educational Testing Service</t>
    </r>
    <r>
      <rPr>
        <sz val="10"/>
        <color rgb="FF000000"/>
        <rFont val="Arial"/>
        <family val="2"/>
      </rPr>
      <t xml:space="preserve">). La mise en œuvre de l’enquête, sous la responsabilité de la DEPP en France, est basée sur des procédures standardisées destinées à garantir la comparabilité des résultats : désignation de responsables de l’enquête dans chaque établissement, respect des consignes de passation, procédures d’échantillonnage et de contrôle, etc. </t>
    </r>
  </si>
  <si>
    <t>En France, l’enquête porte sur un échantillon de 285 établissements scolaires accueillant des élèves de 15 ans. Le tirage de l’échantillon tient compte du type d’établissement (collège, lycée professionnel, lycée agricole ou lycée d’enseignement général et technologique) afin d’assurer la conformité de la répartition des élèves dans les différents niveaux et secteurs de scolarisation à la répartition nationale. Une trentaine d’élèves est alors sélectionnée aléatoirement dans chaque établissement.</t>
  </si>
  <si>
    <t xml:space="preserve">Outre les épreuves cognitives soumises aux élèves, un questionnaire de contexte permet de croiser des informations sur les données socio-économiques et personnelles des élèves avec les performances aux épreuves cognitives. L’exploitation des données recueillies est destinée à mieux comprendre les attitudes et l’engagement des élèves vis-à-vis des mathématiques. Depuis 2015, les épreuves PISA se déroulent sur ordinateur et, depuis 2018, en partie adaptives. </t>
  </si>
  <si>
    <t>Le résultat aux premières questions à correction automatique permet d’orienter chaque élève vers un nouveau regroupement d’unités de niveau « facile » ou de niveau « difficile ». Une dernière orientation vers un nouvel ensemble d’unités de haut ou bas niveau est ensuite effectuée, en tenant compte des résultats aux deux premières parties de l’évaluation. Ce système permet de soumettre les élèves situés en haut et en bas de l’échelle de compétence à davantage de questions adaptées à leur niveau et ainsi de procéder à des analyses plus fines des capacités et des difficultés de ces catégories d’élèves.</t>
  </si>
  <si>
    <r>
      <t xml:space="preserve">A. Bret, V. Bernigole, L. Chabanon, L. Roussel, I. Verlet, « PISA 2018 : culture mathématique, culture scientifique et vie de l’élève », </t>
    </r>
    <r>
      <rPr>
        <i/>
        <sz val="9"/>
        <color rgb="FF000000"/>
        <rFont val="Arial"/>
        <family val="2"/>
      </rPr>
      <t>Note d’information</t>
    </r>
    <r>
      <rPr>
        <sz val="9"/>
        <color rgb="FF000000"/>
        <rFont val="Arial"/>
        <family val="2"/>
      </rPr>
      <t>, n°19.50, MEN-DEPP, décembre 2019.</t>
    </r>
  </si>
  <si>
    <r>
      <t xml:space="preserve">L. Chabanon, H. Durand de Monestrol, I. Verlet, « PISA 2018 : stabilité des résultats en compréhension de l’écrit », </t>
    </r>
    <r>
      <rPr>
        <i/>
        <sz val="9"/>
        <color rgb="FF000000"/>
        <rFont val="Arial"/>
        <family val="2"/>
      </rPr>
      <t>Note d’information</t>
    </r>
    <r>
      <rPr>
        <sz val="9"/>
        <color rgb="FF000000"/>
        <rFont val="Arial"/>
        <family val="2"/>
      </rPr>
      <t>, n°19.49, MEN-DEPP, décembre 2019.</t>
    </r>
  </si>
  <si>
    <t>La page web PISA du ministère de l'éducation nationale: https://www.education.gouv.fr/pisa-programme-international-pour-le-suivi-des-acquis-des-eleves-41558</t>
  </si>
  <si>
    <t>En France, les élèves de 15 ans sont scolarisés dans des contextes très différents. Le champ de l’enquête porte sur tous les élèves de 15 ans (nés en 2006) scolarisés dans les établissements sous tutelle du Ministère de l’Éducation nationale (sauf EREA) et du Ministère de l’Agriculture en France et dans les COM.</t>
  </si>
  <si>
    <t>Figure 1 - Résultats des pays de l'OCDE sur l'échelle internationale de pensée créative dans l'évaluation PISA 2022</t>
  </si>
  <si>
    <t>OCDE - 28</t>
  </si>
  <si>
    <t>en dessous du niveau 1</t>
  </si>
  <si>
    <t>La moyenne de l'OCDE a été calculée à partir des 27 pays participants au module de pensée créative de l'OCDE ayant des données exploitables pour l'indice SESC.</t>
  </si>
  <si>
    <t>Pourcentage de variance du score expliquée par l'indice SESC</t>
  </si>
  <si>
    <t>%</t>
  </si>
  <si>
    <t>Filles</t>
  </si>
  <si>
    <t>Garçons</t>
  </si>
  <si>
    <t>Elèves en difficulté</t>
  </si>
  <si>
    <t>Elèves les plus performants</t>
  </si>
  <si>
    <t>OCDE-28</t>
  </si>
  <si>
    <r>
      <rPr>
        <b/>
        <sz val="11"/>
        <color rgb="FF000000"/>
        <rFont val="Calibri"/>
        <family val="2"/>
        <scheme val="minor"/>
      </rPr>
      <t>Note:</t>
    </r>
    <r>
      <rPr>
        <sz val="11"/>
        <color rgb="FF000000"/>
        <rFont val="Calibri"/>
        <family val="2"/>
        <scheme val="minor"/>
      </rPr>
      <t xml:space="preserve"> les élèves sont considérés en difficulté lorsque leur score les positionne en-dessous du niveau 2 (score inférieur à 15 points). Ceux considérés comme les plus performants sont positionnés dans les niveaux 5 ou 6 (score supérieur ou égal à 41 points).</t>
    </r>
  </si>
  <si>
    <t>OCDE - 27*</t>
  </si>
  <si>
    <r>
      <rPr>
        <b/>
        <sz val="11"/>
        <color rgb="FF000000"/>
        <rFont val="Calibri"/>
        <family val="2"/>
        <scheme val="minor"/>
      </rPr>
      <t xml:space="preserve">Lecture: </t>
    </r>
    <r>
      <rPr>
        <sz val="11"/>
        <color rgb="FF000000"/>
        <rFont val="Calibri"/>
        <family val="2"/>
        <scheme val="minor"/>
      </rPr>
      <t>en France, 6,2 % des élèves sont en difficulté contre 6,9 % en moyenne dans les pays membres de l'OCDE.</t>
    </r>
  </si>
  <si>
    <t>Crédit partiel</t>
  </si>
  <si>
    <t>Filles (%)</t>
  </si>
  <si>
    <t>Garçons (%)</t>
  </si>
  <si>
    <t>Non atteint</t>
  </si>
  <si>
    <t>Non applicable</t>
  </si>
  <si>
    <t>Non réponse</t>
  </si>
  <si>
    <t>Crédit complet</t>
  </si>
  <si>
    <t>Aucun crédit</t>
  </si>
  <si>
    <r>
      <rPr>
        <b/>
        <sz val="11"/>
        <color rgb="FF000000"/>
        <rFont val="Calibri"/>
        <family val="2"/>
        <scheme val="minor"/>
      </rPr>
      <t>Champ:</t>
    </r>
    <r>
      <rPr>
        <sz val="11"/>
        <color rgb="FF000000"/>
        <rFont val="Calibri"/>
        <family val="2"/>
        <scheme val="minor"/>
      </rPr>
      <t xml:space="preserve"> élèves de 15 ans scolarisés dans les pays membres de l'OCDE participant au module de pensée créative de PISA.</t>
    </r>
  </si>
  <si>
    <t>Score moyen en pensée créative</t>
  </si>
  <si>
    <t>Tous les items
(32 items)</t>
  </si>
  <si>
    <t>Moyenne</t>
  </si>
  <si>
    <t>Pourcentage moyen de bonnes réponses (crédit complet seulement)</t>
  </si>
  <si>
    <t>Evaluer et et améliorer des idées
(9 items)</t>
  </si>
  <si>
    <t>Produire des idées originales
(11 items)</t>
  </si>
  <si>
    <r>
      <rPr>
        <b/>
        <sz val="11"/>
        <color rgb="FF000000"/>
        <rFont val="Calibri"/>
        <family val="2"/>
        <scheme val="minor"/>
      </rPr>
      <t>Lecture:</t>
    </r>
    <r>
      <rPr>
        <sz val="11"/>
        <color rgb="FF000000"/>
        <rFont val="Calibri"/>
        <family val="2"/>
        <scheme val="minor"/>
      </rPr>
      <t xml:space="preserve"> en Colombie, le taux de réussite moyen des items évaluant l’aspect « produire des idées variées » est de 33,9 %.</t>
    </r>
  </si>
  <si>
    <r>
      <rPr>
        <b/>
        <sz val="11"/>
        <color rgb="FF000000"/>
        <rFont val="Calibri"/>
        <family val="2"/>
        <scheme val="minor"/>
      </rPr>
      <t>Champ:</t>
    </r>
    <r>
      <rPr>
        <sz val="11"/>
        <color rgb="FF000000"/>
        <rFont val="Calibri"/>
        <family val="2"/>
        <scheme val="minor"/>
      </rPr>
      <t xml:space="preserve"> élèves de 15 ans scolarisés dans les pays membres de l'OCDE participant au module de pensée créative de PISA.</t>
    </r>
  </si>
  <si>
    <r>
      <rPr>
        <b/>
        <sz val="11"/>
        <color rgb="FF000000"/>
        <rFont val="Calibri"/>
        <family val="2"/>
        <scheme val="minor"/>
      </rPr>
      <t>Note:</t>
    </r>
    <r>
      <rPr>
        <sz val="11"/>
        <color rgb="FF000000"/>
        <rFont val="Calibri"/>
        <family val="2"/>
        <scheme val="minor"/>
      </rPr>
      <t xml:space="preserve"> les pays sont rangés dans l'ordre croissant du score moyen obtenu en pensée créative.</t>
    </r>
  </si>
  <si>
    <t>% dif.</t>
  </si>
  <si>
    <t>Difference (Garçons-Filles)</t>
  </si>
  <si>
    <r>
      <t>Note:</t>
    </r>
    <r>
      <rPr>
        <sz val="11"/>
        <color rgb="FF000000"/>
        <rFont val="Calibri"/>
        <family val="2"/>
        <scheme val="minor"/>
      </rPr>
      <t xml:space="preserve"> les différences statistiquement significatives sont indiquées en gras.</t>
    </r>
  </si>
  <si>
    <r>
      <rPr>
        <b/>
        <sz val="11"/>
        <color rgb="FF000000"/>
        <rFont val="Calibri"/>
        <family val="2"/>
        <scheme val="minor"/>
      </rPr>
      <t>Lecture:</t>
    </r>
    <r>
      <rPr>
        <sz val="11"/>
        <color rgb="FF000000"/>
        <rFont val="Calibri"/>
        <family val="2"/>
        <scheme val="minor"/>
      </rPr>
      <t xml:space="preserve"> en Allemagne, le taux de réussite moyen sur l'ensemble des items est de 43,3 % chez les filles, contre 37,9 % chez les garçons, soit une différence de 5,4 points de pourcentage en faveur des filles.</t>
    </r>
  </si>
  <si>
    <t>Score dif.</t>
  </si>
  <si>
    <t>Il est possible d’être créatif dans presque n’importe quel domaine</t>
  </si>
  <si>
    <t>Variation du score moyen</t>
  </si>
  <si>
    <t>Score</t>
  </si>
  <si>
    <t>1er décile (10)</t>
  </si>
  <si>
    <t>1er quartile (25)</t>
  </si>
  <si>
    <t>Médiane (50)</t>
  </si>
  <si>
    <t>3ème quartile (75)</t>
  </si>
  <si>
    <t>9ème décile (90)</t>
  </si>
  <si>
    <t>Quantiles</t>
  </si>
  <si>
    <r>
      <rPr>
        <b/>
        <sz val="11"/>
        <color rgb="FF000000"/>
        <rFont val="Calibri"/>
        <family val="2"/>
        <scheme val="minor"/>
      </rPr>
      <t>Lecture:</t>
    </r>
    <r>
      <rPr>
        <sz val="11"/>
        <color rgb="FF000000"/>
        <rFont val="Calibri"/>
        <family val="2"/>
        <scheme val="minor"/>
      </rPr>
      <t xml:space="preserve"> en Israël, l’écart de score entre le premier décile (seuil à partir duquel 10 % des élèves ont un score inférieur) et le dernier décile (seuil à partir duquel 90% des élèves ont un score inférieur) est de 34,8 points.</t>
    </r>
  </si>
  <si>
    <t>Ecart interdécile (9ème décile - 1er décile)</t>
  </si>
  <si>
    <t>Pensée créative</t>
  </si>
  <si>
    <t>Culture mathématique</t>
  </si>
  <si>
    <t>Compréhension de l'écrit</t>
  </si>
  <si>
    <t>Culture scientifique</t>
  </si>
  <si>
    <r>
      <rPr>
        <b/>
        <sz val="11"/>
        <color rgb="FF000000"/>
        <rFont val="Calibri"/>
        <family val="2"/>
        <scheme val="minor"/>
      </rPr>
      <t>Lecture:</t>
    </r>
    <r>
      <rPr>
        <sz val="11"/>
        <color rgb="FF000000"/>
        <rFont val="Calibri"/>
        <family val="2"/>
        <scheme val="minor"/>
      </rPr>
      <t xml:space="preserve"> en Allemagne, 13,1 % de la variance du score en pensée créative est expliquée par l'indice SESC.</t>
    </r>
  </si>
  <si>
    <t>Après prise en compte du sexe, du profil socio-économique des élèves et des établissements</t>
  </si>
  <si>
    <r>
      <rPr>
        <b/>
        <sz val="11"/>
        <color rgb="FF000000"/>
        <rFont val="Calibri"/>
        <family val="2"/>
        <scheme val="minor"/>
      </rPr>
      <t xml:space="preserve">Champ: </t>
    </r>
    <r>
      <rPr>
        <sz val="11"/>
        <color rgb="FF000000"/>
        <rFont val="Calibri"/>
        <family val="2"/>
        <scheme val="minor"/>
      </rPr>
      <t>élèves de 15 ans scolarisés dans les pays membres de l'OCDE participant au module de pensée créative de PISA.</t>
    </r>
  </si>
  <si>
    <r>
      <rPr>
        <b/>
        <sz val="11"/>
        <color theme="1"/>
        <rFont val="Calibri"/>
        <family val="2"/>
        <scheme val="minor"/>
      </rPr>
      <t>Source:</t>
    </r>
    <r>
      <rPr>
        <sz val="11"/>
        <color theme="1"/>
        <rFont val="Calibri"/>
        <family val="2"/>
        <scheme val="minor"/>
      </rPr>
      <t xml:space="preserve"> MENJ-DEPP / OCDE-PISA</t>
    </r>
  </si>
  <si>
    <r>
      <rPr>
        <b/>
        <sz val="11"/>
        <color rgb="FF000000"/>
        <rFont val="Calibri"/>
        <family val="2"/>
        <scheme val="minor"/>
      </rPr>
      <t>Lecture:</t>
    </r>
    <r>
      <rPr>
        <sz val="11"/>
        <color rgb="FF000000"/>
        <rFont val="Calibri"/>
        <family val="2"/>
        <scheme val="minor"/>
      </rPr>
      <t xml:space="preserve"> en Allemagne, les élèves qui déclarent qu’il est possible d’être créatif dans presque n’importe quel domaine ont en moyenne un score supérieur de 7,2 points en pensée créative par rapport aux autres élèves. En contrôlant cette différence avec le sexe et le profil socio-économique des élèves et des établissements, leur score devient en moyenne supérieur de 4,7 points.</t>
    </r>
  </si>
  <si>
    <t>Variation des performances en matière de pensée créative lorsque les étudiants sont d'accord ou tout à fait d'accord avec l'affirmation suivante :</t>
  </si>
  <si>
    <t>Variation en % du nombre d'élèves dans le groupe des plus performants (niveaux 5 et 6)</t>
  </si>
  <si>
    <t>s</t>
  </si>
  <si>
    <t/>
  </si>
  <si>
    <t>†</t>
  </si>
  <si>
    <t>Pas du tout d'accord</t>
  </si>
  <si>
    <t>Pas d'accord</t>
  </si>
  <si>
    <t>Tout à fait d'accord</t>
  </si>
  <si>
    <t>D'accord</t>
  </si>
  <si>
    <t>Pourcentage d'élèves ayant déclaré les éléments suivants :</t>
  </si>
  <si>
    <t>OCDE-27</t>
  </si>
  <si>
    <t>OCDE-27*</t>
  </si>
  <si>
    <t>*La moyenne de l'OCDE est calculée à partir des pays membres ayant participé au module de pensée créative. Le Costa Rica ne dispose pas de données exploitables pour cet indicateur.</t>
  </si>
  <si>
    <r>
      <rPr>
        <b/>
        <sz val="11"/>
        <color rgb="FF000000"/>
        <rFont val="Calibri"/>
        <family val="2"/>
        <scheme val="minor"/>
      </rPr>
      <t>Lecture:</t>
    </r>
    <r>
      <rPr>
        <sz val="11"/>
        <color rgb="FF000000"/>
        <rFont val="Calibri"/>
        <family val="2"/>
        <scheme val="minor"/>
      </rPr>
      <t xml:space="preserve"> en Allemagne, 3,6 % des élèves ne sont pas du tout d'accord avec l'affirmation suivante : </t>
    </r>
    <r>
      <rPr>
        <i/>
        <sz val="11"/>
        <color rgb="FF000000"/>
        <rFont val="Calibri"/>
        <family val="2"/>
        <scheme val="minor"/>
      </rPr>
      <t>"Il est possible d’être créatif dans presque n’importe quel domaine".</t>
    </r>
  </si>
  <si>
    <t>L'absence de symbole signifie qu'au moins 75 % de la population a été couverte ; un symbole (†) signifie qu'au moins 50 % mais moins de 75 % ; et un symbole (‡) signifie que moins de 50 % de la population a été couverte.</t>
  </si>
  <si>
    <r>
      <t>Note:</t>
    </r>
    <r>
      <rPr>
        <sz val="11"/>
        <color rgb="FF000000"/>
        <rFont val="Calibri"/>
        <family val="2"/>
        <scheme val="minor"/>
      </rPr>
      <t xml:space="preserve"> l'absence de symbole signifie qu'au moins 75 % de la population a été couverte ; un symbole (†) signifie qu'au moins 50 % mais moins de 75 % ; et un symbole (‡) signifie que moins de 50 % de la population a été couverte.</t>
    </r>
  </si>
  <si>
    <t>m</t>
  </si>
  <si>
    <t>Indice d’auto efficacité créative</t>
  </si>
  <si>
    <t>Dispersion</t>
  </si>
  <si>
    <t>Indice moyen</t>
  </si>
  <si>
    <t>m: Les données ne sont pas disponibles. Il n'y avait pas d'observation dans l'échantillon; Ces données n'ont pas été collectées par le pays, ou ces données ont été collectées mais retirées par la suite de la publication pour des raisons techniques.</t>
  </si>
  <si>
    <t>Pas du tout capable</t>
  </si>
  <si>
    <t>Pas très capable</t>
  </si>
  <si>
    <t>Tout à fait capable</t>
  </si>
  <si>
    <t>Capable</t>
  </si>
  <si>
    <t>Pourcentage d'étudiants ayant déclaré se sentir capables de faire les choses suivantes :</t>
  </si>
  <si>
    <t>Trouver des idées créatives/originales pour des projets scolaires</t>
  </si>
  <si>
    <t>Être créatif(ve)</t>
  </si>
  <si>
    <t>Raconter des histoires créatives/originales</t>
  </si>
  <si>
    <t>Exprimer mes idées de manière créative</t>
  </si>
  <si>
    <t>Dessiner de manière créative</t>
  </si>
  <si>
    <t>Réfléchir à plein de bonnes idées pour les expériences scientifiques</t>
  </si>
  <si>
    <t>Inventer de nouvelles choses</t>
  </si>
  <si>
    <t>Réfléchir à de nombreuses idées pour régler les désaccords entre les gens</t>
  </si>
  <si>
    <t>Trouver des solutions à des problèmes de société comme la pollution</t>
  </si>
  <si>
    <t>Trouver plein de bonnes idées pour aider les gens dans le besoin</t>
  </si>
  <si>
    <r>
      <rPr>
        <b/>
        <sz val="11"/>
        <color rgb="FF000000"/>
        <rFont val="Calibri"/>
        <family val="2"/>
        <scheme val="minor"/>
      </rPr>
      <t>Lecture:</t>
    </r>
    <r>
      <rPr>
        <sz val="11"/>
        <color rgb="FF000000"/>
        <rFont val="Calibri"/>
        <family val="2"/>
        <scheme val="minor"/>
      </rPr>
      <t xml:space="preserve"> en Colombie, l'indice moyen d'auto efficacité créative des élèves est de 0,38. Cet indice est construit à partir des réponses des élèves aux différentes questions présentes dans le tableau.</t>
    </r>
  </si>
  <si>
    <r>
      <rPr>
        <b/>
        <sz val="11"/>
        <color rgb="FF000000"/>
        <rFont val="Calibri"/>
        <family val="2"/>
        <scheme val="minor"/>
      </rPr>
      <t>Note:</t>
    </r>
    <r>
      <rPr>
        <sz val="11"/>
        <color rgb="FF000000"/>
        <rFont val="Calibri"/>
        <family val="2"/>
        <scheme val="minor"/>
      </rPr>
      <t xml:space="preserve"> *La moyenne de l'OCDE est calculée à partir des pays membres ayant participé au module de pensée créative. Israël ne dispose pas de données exploitables pour cet indicateur.</t>
    </r>
  </si>
  <si>
    <t xml:space="preserve">m: Les données ne sont pas disponibles. Il n'y avait pas d'observation dans l'échantillon; Ces données n'ont pas été collectées par le pays, ou ces données ont été collectées mais retirées par la suite de la publication pour des raisons techniques. </t>
  </si>
  <si>
    <t>OCDE-26*</t>
  </si>
  <si>
    <t xml:space="preserve"> Variation du score moyen en pensée créative associée à la variation d'une unité de l'indice d'auto efficacité créative</t>
  </si>
  <si>
    <t>Avant prise en compte du sexe, du profil socio-économique des élèves et des établissements</t>
  </si>
  <si>
    <t>Pourcentage de variance du score en pensée créative expliquée
 (r-squared x 100)</t>
  </si>
  <si>
    <t>Différence de score moyen entre les élèves du quart supérieur et du quart inférieur de l'indice d'auto efficacité créative</t>
  </si>
  <si>
    <t>Différence en % d'élèves dans le groupe des plus performants (niveaux 5 et 6) entre ceux du quart supérieur et ceux du quart inférieur de l'indice d'auto efficacité créative</t>
  </si>
  <si>
    <r>
      <rPr>
        <b/>
        <sz val="11"/>
        <color rgb="FF000000"/>
        <rFont val="Calibri"/>
        <family val="2"/>
        <scheme val="minor"/>
      </rPr>
      <t>Lecture:</t>
    </r>
    <r>
      <rPr>
        <sz val="11"/>
        <color rgb="FF000000"/>
        <rFont val="Calibri"/>
        <family val="2"/>
        <scheme val="minor"/>
      </rPr>
      <t xml:space="preserve"> en Allemagne, on observe en moyenne une augmentation de 0,9 point de score en pensée créative pour une augmentation d'une unité de l'indice d'auto efficacité créative. En contrôlant par le sexe et le profil socio-économique des élèves et des établissements, cette augmentation passe à 0,4 point.</t>
    </r>
  </si>
  <si>
    <r>
      <rPr>
        <b/>
        <sz val="11"/>
        <color rgb="FF000000"/>
        <rFont val="Calibri"/>
        <family val="2"/>
        <scheme val="minor"/>
      </rPr>
      <t>Note:</t>
    </r>
    <r>
      <rPr>
        <sz val="11"/>
        <color rgb="FF000000"/>
        <rFont val="Calibri"/>
        <family val="2"/>
        <scheme val="minor"/>
      </rPr>
      <t xml:space="preserve"> *La moyenne de l'OCDE est calculée à partir des pays membres ayant participé au module de pensée créative. Israël et le Costa Rica ne disposent pas de données exploitables pour cet indicateur.</t>
    </r>
  </si>
  <si>
    <t>Indice d'ouverture d'esprit à la création artistique</t>
  </si>
  <si>
    <t>J'aime créer des œuvres d'art</t>
  </si>
  <si>
    <t>J'aime les activités artistiques</t>
  </si>
  <si>
    <t>Je m’exprime par l’art</t>
  </si>
  <si>
    <t>Je réfléchis aux films que je regarde</t>
  </si>
  <si>
    <t>Je vois de la beauté dans les choses de la vie courante</t>
  </si>
  <si>
    <t>Pourcentage d'étudiants ayant déclaré les éléments suivants :</t>
  </si>
  <si>
    <t xml:space="preserve"> Variation du score moyen en pensée créative associée à la variation d'une unité de l'indice d'ouverture d'esprit à la création artistique</t>
  </si>
  <si>
    <t>Différence en % d'élèves dans le groupe des plus performants (niveaux 5 et 6) entre ceux du quart supérieur et ceux du quart inférieur de l'indice d'ouverture d'esprit à la création artistique</t>
  </si>
  <si>
    <t>Différence de score moyen entre les élèves du quart supérieur et du quart inférieur de l'indice d'ouverture d'esprit à la création artistique</t>
  </si>
  <si>
    <r>
      <rPr>
        <b/>
        <sz val="11"/>
        <color rgb="FF000000"/>
        <rFont val="Calibri"/>
        <family val="2"/>
        <scheme val="minor"/>
      </rPr>
      <t>Lecture:</t>
    </r>
    <r>
      <rPr>
        <sz val="11"/>
        <color rgb="FF000000"/>
        <rFont val="Calibri"/>
        <family val="2"/>
        <scheme val="minor"/>
      </rPr>
      <t xml:space="preserve"> en Allemagne, on observe en moyenne une augmentation de 1,5 point de score en pensée créative pour une augmentation d'une unité de l'indice d'ouverture d'esprit à la création artistique. En contrôlant par le sexe et le profil socio-économique des élèves et des établissements, cette augmentation passe à 0,7 point.</t>
    </r>
  </si>
  <si>
    <t>Indice de participation à des activités créatives au sein de l'établissement scolaire</t>
  </si>
  <si>
    <t>Indice Moyen</t>
  </si>
  <si>
    <t>Pourcentage d'élèves déclarant la fréquence de leur participation aux activités suivantes dans leur établissement scolaire</t>
  </si>
  <si>
    <t>Cours d’art/activités artistiques (par ex. peinture, dessin)</t>
  </si>
  <si>
    <t>Cours/activités d’écriture créative</t>
  </si>
  <si>
    <t>Cours de musique/activités musicales (par ex. chorale, orchestre)</t>
  </si>
  <si>
    <t>Club de débat</t>
  </si>
  <si>
    <t>Cours d’art dramatique, cours de théâtre/activités théâtrales</t>
  </si>
  <si>
    <t>Publications (par ex. journal, « albums-souvenirs », revue littéraire)</t>
  </si>
  <si>
    <t>Club de sciences</t>
  </si>
  <si>
    <t>Cours/activités de programmation informatique</t>
  </si>
  <si>
    <t>Jamais ou presque jamais</t>
  </si>
  <si>
    <t>Une ou deux fois par an environ</t>
  </si>
  <si>
    <t>Une ou deux fois par mois environ</t>
  </si>
  <si>
    <t>Une ou deux fois par semaine environ</t>
  </si>
  <si>
    <t>Chaque jour ou presque chaque jour</t>
  </si>
  <si>
    <t>Activité non disponible à l’école</t>
  </si>
  <si>
    <r>
      <rPr>
        <b/>
        <sz val="11"/>
        <color rgb="FF000000"/>
        <rFont val="Calibri"/>
        <family val="2"/>
        <scheme val="minor"/>
      </rPr>
      <t>Lecture:</t>
    </r>
    <r>
      <rPr>
        <sz val="11"/>
        <color rgb="FF000000"/>
        <rFont val="Calibri"/>
        <family val="2"/>
        <scheme val="minor"/>
      </rPr>
      <t xml:space="preserve"> en France, 16,1 % de la variance du score en pensée créative est expliquée par l'indice SESC.</t>
    </r>
  </si>
  <si>
    <r>
      <t>Note:</t>
    </r>
    <r>
      <rPr>
        <sz val="11"/>
        <color rgb="FF000000"/>
        <rFont val="Calibri"/>
        <family val="2"/>
        <scheme val="minor"/>
      </rPr>
      <t xml:space="preserve"> les pays sont rangés dans l'ordre décroissant de l'écart interdécile en pensée créative. Les écarts statistiquement significatifs sont indiquées en gras.</t>
    </r>
  </si>
  <si>
    <r>
      <rPr>
        <b/>
        <sz val="11"/>
        <color rgb="FF000000"/>
        <rFont val="Calibri"/>
        <family val="2"/>
        <scheme val="minor"/>
      </rPr>
      <t>Note:</t>
    </r>
    <r>
      <rPr>
        <sz val="11"/>
        <color rgb="FF000000"/>
        <rFont val="Calibri"/>
        <family val="2"/>
        <scheme val="minor"/>
      </rPr>
      <t xml:space="preserve"> *La moyenne de l'OCDE est calculée à partir des pays membres ayant participé au module de pensée créative. Le Costa Rica ne dispose pas de données exploitables pour cet indicateur. </t>
    </r>
  </si>
  <si>
    <r>
      <rPr>
        <b/>
        <sz val="11"/>
        <color rgb="FF000000"/>
        <rFont val="Calibri"/>
        <family val="2"/>
        <scheme val="minor"/>
      </rPr>
      <t>Note:</t>
    </r>
    <r>
      <rPr>
        <sz val="11"/>
        <color rgb="FF000000"/>
        <rFont val="Calibri"/>
        <family val="2"/>
        <scheme val="minor"/>
      </rPr>
      <t xml:space="preserve"> les pays sont rangés dans l'ordre décroissant de l'indice d'ouverture d'esprit à la création artistique. L'absence de symbole signifie qu'au moins 75 % de la population a été couverte ; un symbole (†) signifie qu'au moins 50 % mais moins de 75 % ; et un symbole (‡) signifie que moins de 50 % de la population a été couverte.</t>
    </r>
  </si>
  <si>
    <r>
      <rPr>
        <b/>
        <sz val="11"/>
        <color rgb="FF000000"/>
        <rFont val="Calibri"/>
        <family val="2"/>
        <scheme val="minor"/>
      </rPr>
      <t>Lecture:</t>
    </r>
    <r>
      <rPr>
        <sz val="11"/>
        <color rgb="FF000000"/>
        <rFont val="Calibri"/>
        <family val="2"/>
        <scheme val="minor"/>
      </rPr>
      <t xml:space="preserve"> en Colombie, l'indice de participation à des activités créatives au sein de l'établissement scolaire est de 0,67. Cet indice est construit à partir des réponses des élèves aux différentes questions présentes dans le tableau.</t>
    </r>
  </si>
  <si>
    <r>
      <rPr>
        <b/>
        <sz val="11"/>
        <color rgb="FF000000"/>
        <rFont val="Calibri"/>
        <family val="2"/>
        <scheme val="minor"/>
      </rPr>
      <t>Note:</t>
    </r>
    <r>
      <rPr>
        <sz val="11"/>
        <color rgb="FF000000"/>
        <rFont val="Calibri"/>
        <family val="2"/>
        <scheme val="minor"/>
      </rPr>
      <t xml:space="preserve"> les pays sont rangés dans l'ordre décroissant de l'indice de participation à des activités créatives au sein de l'établissement scolaire. L'absence de symbole signifie qu'au moins 75 % de la population a été couverte ; un symbole (†) signifie qu'au moins 50 % mais moins de 75 % ; et un symbole (‡) signifie que moins de 50 % de la population a été couverte.</t>
    </r>
  </si>
  <si>
    <r>
      <rPr>
        <b/>
        <sz val="11"/>
        <color theme="1"/>
        <rFont val="Calibri"/>
        <family val="2"/>
        <scheme val="minor"/>
      </rPr>
      <t>Figure 3 -</t>
    </r>
    <r>
      <rPr>
        <b/>
        <sz val="11"/>
        <color rgb="FF000000"/>
        <rFont val="Calibri"/>
        <family val="2"/>
        <scheme val="minor"/>
      </rPr>
      <t xml:space="preserve"> Proportion de filles et garçons dans les groupes plus et moins performants en pensée créative</t>
    </r>
  </si>
  <si>
    <t xml:space="preserve">Figure 4 - Score moyen des pays de l'OCDE en pensée créative selon le statut économique, social et culturel (SESC) des élèves
</t>
  </si>
  <si>
    <r>
      <t>Note:</t>
    </r>
    <r>
      <rPr>
        <sz val="11"/>
        <color rgb="FF000000"/>
        <rFont val="Calibri"/>
        <family val="2"/>
        <scheme val="minor"/>
      </rPr>
      <t xml:space="preserve"> les pays sont rangés dans l'ordre décroissant de pourcentage de variance du score de pensée créative expliquée par l'indice SESC.</t>
    </r>
  </si>
  <si>
    <r>
      <rPr>
        <b/>
        <sz val="11"/>
        <color rgb="FF000000"/>
        <rFont val="Calibri"/>
        <family val="2"/>
        <scheme val="minor"/>
      </rPr>
      <t>Note:</t>
    </r>
    <r>
      <rPr>
        <sz val="11"/>
        <color rgb="FF000000"/>
        <rFont val="Calibri"/>
        <family val="2"/>
        <scheme val="minor"/>
      </rPr>
      <t xml:space="preserve"> les pays sont rangés dans l'ordre décroissant de pourcentage de variance du score de pensée créative expliquée par l'indice SESC.</t>
    </r>
  </si>
  <si>
    <t xml:space="preserve">*La moyenne de l'OCDE est calculée à partir des pays membres ayant participé au module de pensée créative. </t>
  </si>
  <si>
    <t>Le Costa Rica ne dispose pas de données exploitables pour l'indice SESC.</t>
  </si>
  <si>
    <r>
      <rPr>
        <b/>
        <sz val="11"/>
        <color rgb="FF000000"/>
        <rFont val="Calibri"/>
        <family val="2"/>
        <scheme val="minor"/>
      </rPr>
      <t>Lecture:</t>
    </r>
    <r>
      <rPr>
        <sz val="11"/>
        <color rgb="FF000000"/>
        <rFont val="Calibri"/>
        <family val="2"/>
        <scheme val="minor"/>
      </rPr>
      <t xml:space="preserve"> en Allemagne, 53,6 % des filles ont obtenu tous les crédits (c'est-à-dire le nombre de points maximum) à l'item </t>
    </r>
    <r>
      <rPr>
        <i/>
        <sz val="11"/>
        <color rgb="FF000000"/>
        <rFont val="Calibri"/>
        <family val="2"/>
        <scheme val="minor"/>
      </rPr>
      <t>2983</t>
    </r>
    <r>
      <rPr>
        <sz val="11"/>
        <color rgb="FF000000"/>
        <rFont val="Calibri"/>
        <family val="2"/>
        <scheme val="minor"/>
      </rPr>
      <t>, contre 46,2 % des garçons.</t>
    </r>
  </si>
  <si>
    <t>Différence de score moyen (garçons - filles)</t>
  </si>
  <si>
    <t>Mesure de la taille d'effet de la variable sexe sur le score moyen :
Ecart de score moyen (garçons - filles) divisé par l'écart-type de l'écart pour chaque pays</t>
  </si>
  <si>
    <r>
      <rPr>
        <b/>
        <sz val="11"/>
        <color rgb="FF000000"/>
        <rFont val="Calibri"/>
        <family val="2"/>
        <scheme val="minor"/>
      </rPr>
      <t>Lecture:</t>
    </r>
    <r>
      <rPr>
        <sz val="11"/>
        <color rgb="FF000000"/>
        <rFont val="Calibri"/>
        <family val="2"/>
        <scheme val="minor"/>
      </rPr>
      <t xml:space="preserve"> en Finlande, les filles ont un score moyen supérieur de 6,0 points à celui des garçons en pensée créative. Cet écart de 6,0 point correspond à une différence de 51 % de l'écart-type du score en pensée créative en Finlande.</t>
    </r>
  </si>
  <si>
    <r>
      <rPr>
        <b/>
        <sz val="11"/>
        <color rgb="FF000000"/>
        <rFont val="Calibri"/>
        <family val="2"/>
        <scheme val="minor"/>
      </rPr>
      <t>Note:</t>
    </r>
    <r>
      <rPr>
        <sz val="11"/>
        <color rgb="FF000000"/>
        <rFont val="Calibri"/>
        <family val="2"/>
        <scheme val="minor"/>
      </rPr>
      <t xml:space="preserve"> les pays sont rangés dans l'ordre croissant de la différence de score (garçons - filles) en pensée créative. Les écarts statistiquement significatifs sont indiqués en gras. La mesure de la taille d'effet est une standardisation qui revient à comparer des écarts relatifs plutôt que des écarts bruts.</t>
    </r>
  </si>
  <si>
    <t>Taille d'effet</t>
  </si>
  <si>
    <t>Significativement différent de la France</t>
  </si>
  <si>
    <t>En France, ce pourcentage n'est pas significativement différent de celui des pays représentés par des rectangles de couleur plus foncée.</t>
  </si>
  <si>
    <r>
      <rPr>
        <b/>
        <sz val="11"/>
        <color rgb="FF000000"/>
        <rFont val="Calibri"/>
        <family val="2"/>
        <scheme val="minor"/>
      </rPr>
      <t xml:space="preserve">Lecture: </t>
    </r>
    <r>
      <rPr>
        <sz val="11"/>
        <color rgb="FF000000"/>
        <rFont val="Calibri"/>
        <family val="2"/>
        <scheme val="minor"/>
      </rPr>
      <t>en 2022, la proportion d'élèves dans le groupe le plus performant (niveau 6) en prensée créative est de 7,2 % en France. La proportion moyenne d'élèves des pays de l'OCDE est de 8,9 % pour ce groupe de compétence.</t>
    </r>
  </si>
  <si>
    <t>Corrélation entre la pensée créative et les performances dans les autres domaines évalués dans PISA</t>
  </si>
  <si>
    <t>Corrélation entre les domaines évalués dans PISA</t>
  </si>
  <si>
    <t>Pensée créative et culture mathématique</t>
  </si>
  <si>
    <t>Pensée créative et compréhension de l'écrit</t>
  </si>
  <si>
    <t>Pensée créative et culture scientifique</t>
  </si>
  <si>
    <t>Culture mathématique et compréhension de l'écrit</t>
  </si>
  <si>
    <t>Culture mathématique et culture scientifique</t>
  </si>
  <si>
    <t>Compréhension de l'écrit et culture scientifique</t>
  </si>
  <si>
    <t>Corr.</t>
  </si>
  <si>
    <r>
      <t xml:space="preserve">Note: </t>
    </r>
    <r>
      <rPr>
        <sz val="11"/>
        <color rgb="FF000000"/>
        <rFont val="Calibri"/>
        <family val="2"/>
        <scheme val="minor"/>
      </rPr>
      <t>les coefficients de corrélation statistiquement significatifs sont indiqués en gras.</t>
    </r>
  </si>
  <si>
    <r>
      <rPr>
        <b/>
        <sz val="11"/>
        <color rgb="FF000000"/>
        <rFont val="Calibri"/>
        <family val="2"/>
        <scheme val="minor"/>
      </rPr>
      <t>Lecture:</t>
    </r>
    <r>
      <rPr>
        <sz val="11"/>
        <color rgb="FF000000"/>
        <rFont val="Calibri"/>
        <family val="2"/>
        <scheme val="minor"/>
      </rPr>
      <t xml:space="preserve"> en Allemagne, le coefficient de corrélation entre les performances en pensée créative et celles en culture mathématique est de 0,76.</t>
    </r>
  </si>
  <si>
    <r>
      <rPr>
        <i/>
        <sz val="11"/>
        <color rgb="FF000000"/>
        <rFont val="Calibri"/>
        <family val="2"/>
        <scheme val="minor"/>
      </rPr>
      <t xml:space="preserve">Référez-vous à la couverture de livre à droite. Tapez votre réponse à la question dans l'encadré ci-dessous. </t>
    </r>
    <r>
      <rPr>
        <sz val="11"/>
        <color rgb="FF000000"/>
        <rFont val="Calibri"/>
        <family val="2"/>
        <scheme val="minor"/>
      </rPr>
      <t xml:space="preserve">
Rédigez une idée d'histoire </t>
    </r>
    <r>
      <rPr>
        <b/>
        <sz val="11"/>
        <color rgb="FF000000"/>
        <rFont val="Calibri"/>
        <family val="2"/>
        <scheme val="minor"/>
      </rPr>
      <t xml:space="preserve">originale </t>
    </r>
    <r>
      <rPr>
        <sz val="11"/>
        <color rgb="FF000000"/>
        <rFont val="Calibri"/>
        <family val="2"/>
        <scheme val="minor"/>
      </rPr>
      <t xml:space="preserve">pour le livre dont la couverture figure à droite. Une idée d'histoire originale est une idée à laquelle peu de gens auraient pensé. Vous ne devez pas rédiger toute l'histoire, mais seulement décrire de quoi le livre pourrait parler.
Nous vous conseillons de ne pas passer plus de </t>
    </r>
    <r>
      <rPr>
        <b/>
        <sz val="11"/>
        <color rgb="FF000000"/>
        <rFont val="Calibri"/>
        <family val="2"/>
        <scheme val="minor"/>
      </rPr>
      <t>5 minutes</t>
    </r>
    <r>
      <rPr>
        <sz val="11"/>
        <color rgb="FF000000"/>
        <rFont val="Calibri"/>
        <family val="2"/>
        <scheme val="minor"/>
      </rPr>
      <t xml:space="preserve"> sur cette question et d'utiliser </t>
    </r>
    <r>
      <rPr>
        <b/>
        <sz val="11"/>
        <color rgb="FF000000"/>
        <rFont val="Calibri"/>
        <family val="2"/>
        <scheme val="minor"/>
      </rPr>
      <t xml:space="preserve">8 phrases </t>
    </r>
    <r>
      <rPr>
        <sz val="11"/>
        <color rgb="FF000000"/>
        <rFont val="Calibri"/>
        <family val="2"/>
        <scheme val="minor"/>
      </rPr>
      <t xml:space="preserve">au maximum.
</t>
    </r>
  </si>
  <si>
    <r>
      <rPr>
        <b/>
        <sz val="11"/>
        <color rgb="FF000000"/>
        <rFont val="Calibri"/>
        <family val="2"/>
        <scheme val="minor"/>
      </rPr>
      <t>Lecture :</t>
    </r>
    <r>
      <rPr>
        <sz val="11"/>
        <color rgb="FF000000"/>
        <rFont val="Calibri"/>
        <family val="2"/>
        <scheme val="minor"/>
      </rPr>
      <t xml:space="preserve"> en 2022, le score moyen de la France (32,4) n'est pas significativement différent de ceux des pays représentés par des rectangles de couleur plus foncée. La largeur des rectangles traduit l’intervalle de confiance autour de la moyenne qui correspond à l’erreur d’échantillonnage. Ainsi, le score de la France se situe, avec une probabilité de 95 %, entre 31,8 et 33,0. </t>
    </r>
  </si>
  <si>
    <r>
      <rPr>
        <b/>
        <sz val="11"/>
        <color rgb="FF000000"/>
        <rFont val="Calibri"/>
        <family val="2"/>
        <scheme val="minor"/>
      </rPr>
      <t>Note :</t>
    </r>
    <r>
      <rPr>
        <sz val="11"/>
        <color rgb="FF000000"/>
        <rFont val="Calibri"/>
        <family val="2"/>
        <scheme val="minor"/>
      </rPr>
      <t xml:space="preserve"> la moyenne de l'OCDE est calculée à partir des 28 pays membres ayant participé au module de pensée créative.</t>
    </r>
  </si>
  <si>
    <r>
      <rPr>
        <b/>
        <sz val="11"/>
        <color rgb="FF000000"/>
        <rFont val="Calibri"/>
        <family val="2"/>
        <scheme val="minor"/>
      </rPr>
      <t>Source :</t>
    </r>
    <r>
      <rPr>
        <sz val="11"/>
        <color rgb="FF000000"/>
        <rFont val="Calibri"/>
        <family val="2"/>
        <scheme val="minor"/>
      </rPr>
      <t xml:space="preserve"> DEPP / OCDE-PISA</t>
    </r>
  </si>
  <si>
    <r>
      <rPr>
        <b/>
        <sz val="11"/>
        <color theme="1"/>
        <rFont val="Calibri"/>
        <family val="2"/>
        <scheme val="minor"/>
      </rPr>
      <t>Source :</t>
    </r>
    <r>
      <rPr>
        <sz val="11"/>
        <color theme="1"/>
        <rFont val="Calibri"/>
        <family val="2"/>
        <scheme val="minor"/>
      </rPr>
      <t xml:space="preserve"> DEPP / OCDE-PISA</t>
    </r>
  </si>
  <si>
    <r>
      <rPr>
        <b/>
        <sz val="11"/>
        <color rgb="FF000000"/>
        <rFont val="Calibri"/>
        <family val="2"/>
        <scheme val="minor"/>
      </rPr>
      <t>Lecture :</t>
    </r>
    <r>
      <rPr>
        <sz val="11"/>
        <color rgb="FF000000"/>
        <rFont val="Calibri"/>
        <family val="2"/>
        <scheme val="minor"/>
      </rPr>
      <t xml:space="preserve"> en France, les filles ont un score moyen supérieur de 2,5 points à celui des garçons. Les pays pour lesquels il n'y a pas de différences significatives entre garçons et filles sont représentés par un rectangle hachuré.</t>
    </r>
  </si>
  <si>
    <r>
      <rPr>
        <b/>
        <sz val="11"/>
        <color rgb="FF000000"/>
        <rFont val="Calibri"/>
        <family val="2"/>
        <scheme val="minor"/>
      </rPr>
      <t>Champ :</t>
    </r>
    <r>
      <rPr>
        <sz val="11"/>
        <color rgb="FF000000"/>
        <rFont val="Calibri"/>
        <family val="2"/>
        <scheme val="minor"/>
      </rPr>
      <t xml:space="preserve"> élèves de 15 ans scolarisés dans les pays membres de l'OCDE participant au module de pensée créative de PISA.</t>
    </r>
  </si>
  <si>
    <r>
      <rPr>
        <b/>
        <sz val="11"/>
        <color rgb="FF000000"/>
        <rFont val="Calibri"/>
        <family val="2"/>
        <scheme val="minor"/>
      </rPr>
      <t>Lecture :</t>
    </r>
    <r>
      <rPr>
        <sz val="11"/>
        <color rgb="FF000000"/>
        <rFont val="Calibri"/>
        <family val="2"/>
        <scheme val="minor"/>
      </rPr>
      <t xml:space="preserve"> en France, 4,7 % des filles sont en difficulté en pensée créative contre 8,3 % chez les garçons. </t>
    </r>
  </si>
  <si>
    <r>
      <rPr>
        <b/>
        <sz val="11"/>
        <color rgb="FF000000"/>
        <rFont val="Calibri"/>
        <family val="2"/>
        <scheme val="minor"/>
      </rPr>
      <t>Note :</t>
    </r>
    <r>
      <rPr>
        <sz val="11"/>
        <color rgb="FF000000"/>
        <rFont val="Calibri"/>
        <family val="2"/>
        <scheme val="minor"/>
      </rPr>
      <t xml:space="preserve"> les élèves sont considérés en difficulté lorsque leur score les positionne en-dessous du niveau 2 (score inférieur à 15 points). Ceux considérés comme les plus performants sont positionnés dans les niveaux 5 ou 6 (score supérieur ou égal à 41 points).</t>
    </r>
  </si>
  <si>
    <r>
      <rPr>
        <b/>
        <sz val="11"/>
        <color rgb="FF000000"/>
        <rFont val="Calibri"/>
        <family val="2"/>
        <scheme val="minor"/>
      </rPr>
      <t xml:space="preserve">Lecture : </t>
    </r>
    <r>
      <rPr>
        <sz val="11"/>
        <color rgb="FF000000"/>
        <rFont val="Calibri"/>
        <family val="2"/>
        <scheme val="minor"/>
      </rPr>
      <t xml:space="preserve">en France, les élèves très favorisés ont un score moyen en pensée créative de 38,1 points. Ce score est de 26,9 points pour les élèves très défavorisés, soit 11,2 points de moins. </t>
    </r>
  </si>
  <si>
    <r>
      <rPr>
        <b/>
        <sz val="11"/>
        <color rgb="FF000000"/>
        <rFont val="Calibri"/>
        <family val="2"/>
        <scheme val="minor"/>
      </rPr>
      <t>Note :</t>
    </r>
    <r>
      <rPr>
        <sz val="11"/>
        <color rgb="FF000000"/>
        <rFont val="Calibri"/>
        <family val="2"/>
        <scheme val="minor"/>
      </rPr>
      <t xml:space="preserve"> les élèves sont  divisés en quatre groupes d'effectifs égaux selon l'indice SESC. Ainsi, le groupe "très défavorisés" inclut 25 % d'élèves ayant l'indice SESC le plus faible et le groupe "très favorisés" comporte les 25 % d'élèves ayant l'indice SESC le plus élevé. Les pays et économies sont rangés dans l'ordre croissant du score moyen obtenu en pensée créative.</t>
    </r>
  </si>
  <si>
    <t>Figure 2 - Différences de scores moyens entre filles et garçons en pensée créative pour chaque pays de l'OCDE</t>
  </si>
  <si>
    <t>Différence de score filles-garçons</t>
  </si>
  <si>
    <t>Figure 1.1 Web - Distribution du score moyen en pensée créative des pays membres de l'OCDE</t>
  </si>
  <si>
    <t>Figure 2.1 Web - Différences de scores selon le sexe de chaque domaine évalué de PISA</t>
  </si>
  <si>
    <t>Figure 3.1 Web - Proportion d'élèves dans les groupes plus et moins performants en pensée créative</t>
  </si>
  <si>
    <t>Figure 3.2 Web - Répartition des élèves dans l’échelle de compétences en pensée créative en France en 2022 (en %)</t>
  </si>
  <si>
    <t>Figure 4 Web - Corrélation entre la pensée créative et les autres domaines évalués dans PISA</t>
  </si>
  <si>
    <t>Figure 5 Web - Pourcentage de variance du score en pensée créative expliquée par l'indice SESC, pour chaque pays de l'OCDE participant à PISA 2022</t>
  </si>
  <si>
    <t>Figure 6 Web - Pourcentage de variance du score de chaque domaine évalué de PISA, expliquée par l'indice SESC, pour chaque pays membres de l'OCDE</t>
  </si>
  <si>
    <t>Figure 7 Web - Perception des élèves sur la nature de la créativité pour chaque pays membres de l'OCDE</t>
  </si>
  <si>
    <t>Figure 8 Web - Performances en matière de pensée créative en fonction des croyances sur la nature de la créativité</t>
  </si>
  <si>
    <t>Figure 9 Web - Sentiment d'auto efficacité des élèves pour chaque pays membres de l'OCDE</t>
  </si>
  <si>
    <t>Figure 10 Web - Variation des performances en matière de pensée créative en fonction du sentiment d'auto efficacité dans le domaine de la créativité</t>
  </si>
  <si>
    <t>Figure 11 Web - Ouverture d'esprit des élèves à la création artistique</t>
  </si>
  <si>
    <t>Figure 12 Web - Variation des performances en matière de pensée créative en fonction de l'ouverture d'esprit des élèves à la création artistique</t>
  </si>
  <si>
    <t>Figure 13 Web - Participation des élèves à des activités créatives au sein de l'établissement scolaire</t>
  </si>
  <si>
    <t xml:space="preserve">Figure 14 Web - Taux de réussite (crédit complet) moyen par aspect de pensée créative, pour chaque pays de l'OCDE </t>
  </si>
  <si>
    <t xml:space="preserve">Figure 15 Web - Taux de réussite (crédit complet) moyen par aspect de pensée créative ventilé par sexe, pour chaque pays de l'OCDE </t>
  </si>
  <si>
    <r>
      <t xml:space="preserve">Figure 16.1 Web - Taux de réussite à l'item </t>
    </r>
    <r>
      <rPr>
        <b/>
        <i/>
        <sz val="11"/>
        <color theme="1"/>
        <rFont val="Calibri"/>
        <family val="2"/>
        <scheme val="minor"/>
      </rPr>
      <t>2983</t>
    </r>
    <r>
      <rPr>
        <b/>
        <sz val="11"/>
        <color theme="1"/>
        <rFont val="Calibri"/>
        <family val="2"/>
        <scheme val="minor"/>
      </rPr>
      <t xml:space="preserve"> ventilé par sexe, pour chaque pays de l'OCDE </t>
    </r>
  </si>
  <si>
    <t>Figure 16 Web - Exemple de tâche permettant d’évaluer l’aspect « produire des idées originales » de la pensée créative de PISA en expression écrite</t>
  </si>
  <si>
    <t>Cadre, constitution de l’évaluation et critères d’évaluation</t>
  </si>
  <si>
    <t xml:space="preserve">Le cadre d’évaluation de la pensée créative défini par l’OCDE (voir référence) s’organise autour de trois dimensions : la capacité à générer des idées variées, la capacité à générer des idées originales et la capacité à évaluer et améliorer des idées. Chaque tâche du test informe sur une de ces trois capacités. La dimension « produire des idées variées » se concentre sur la capacité des élèves à penser de manière flexible dans différents domaines : par exemple, en proposant différentes solutions à un problème, en écrivant différentes idées d'histoires ou en créant différentes manières de représenter visuellement une idée. Dans les tâches relatives à cette dimension, les élèves se voient présenter un scénario ouvert et doivent fournir deux ou trois réponses différentes les unes des autres. La dimension « produire des idées originales » se concentre sur l’aptitude des élèves à rechercher des idées appropriées et originales dans différents domaines (par exemple, une idée d'histoire originale, une manière originale de communiquer une idée sous forme visuelle, ou une solution originale à un problème social ou scientifique). En d'autres termes, les élèves sont invités à fournir une réponse appropriée et pertinente pour la tâche mais à laquelle personne d'autre n'aurait pensé. La dimension « évaluer et améliorer les idées » se concentre sur les capacités des élèves à évaluer les limites d'idées déjà formulées et à trouver des moyens originaux de les améliorer. Il n'est pas demandé aux élèves d'itérer sur leurs propres idées mais plutôt de modifier ou de poursuivre le travail de quelqu'un d'autre. </t>
  </si>
  <si>
    <t>Ces capacités en pensée créative sont évaluées selon quatre types de tâches : l’expression écrite, l’expression visuelle, la résolution de problèmes de société et la résolution de problèmes scientifiques.</t>
  </si>
  <si>
    <t>Description des tâches d’évaluation</t>
  </si>
  <si>
    <t>-          Pour l’expression écrite : la production d’idées d’histoires est évaluée et non les capacités rédactionnelles. L’élève doit communiquer des idées en rapport avec différents stimuli tout en respectant les règles qui rendent une communication écrite compréhensible et originale. L'écriture créative nécessite une certaine cohérence logique.  </t>
  </si>
  <si>
    <t>-          Pour l’expression visuelle : l’élève doit utiliser des outils mis à leur disposition pour exprimer une idée originale. La création visuelle est axée sur la communication intentionnelle d'idées par le biais de compositions visuelles ; il s’agit d’évaluer le processus de pensée créative mobilisé à cette fin, et non l'aspect esthétique de la production finale. Les élèves peuvent   accompagner leur création visuelle d'une description écrite, mais ce n’est pas obligatoire.</t>
  </si>
  <si>
    <t>-          Pour la résolution de problèmes de société : l’élève doit produire des idées cohérentes et originales pour répondre à un problème de société comme le gaspillage alimentaire ou l’accessibilité d’un bâtiment par exemple. Il s’agit alors d’évaluer le processus de pensée créative permettant de mener à bien cette tâche et non l'efficacité ou la plausibilité des solutions proposées.</t>
  </si>
  <si>
    <t xml:space="preserve"> - Pour la résolution de problèmes scientifiques : l'élève doit utiliser un mode de pensée scientifique pour étudier des phénomènes scientifiques ou résoudre des problèmes scientifiques de manière originale. Le mode de pensée scientifique prime sur les connaissances scientifiques. Lorsqu'une réponse témoigne d'un mode de pensée scientifique valable mais inclut des informations erronées sur le plan scientifique (sans qu'elles contredisent les informations fournies dans l'item), cette réponse est considérée comme adéquate.</t>
  </si>
  <si>
    <t xml:space="preserve"> - Pour l’expression visuelle : les élèves doivent créer des supports visuels de différentes natures (affiches, supports promotionnels tels qu’une casquette ou un badge) pour différents évènements (festival de musique, exposition, club de peinture etc.) en utilisant des outils graphiques simples et des motifs donnés. </t>
  </si>
  <si>
    <t xml:space="preserve"> - Pour l’expression écrite : les élèves doivent exprimer leurs compétences à travers la création d’une idée d’histoire originale à partir d’une image représentant une couverture de livre, trouver un titre original à partir d’une illustration, rédiger des dialogues de bandes dessinées en utilisant des images données.</t>
  </si>
  <si>
    <t xml:space="preserve"> - Pour la résolution de problèmes de société : les élèves doivent imaginer des solutions concrètes à des problèmes de société présentés à travers des contextes concrets et spécifiques (l’amélioration de l’accessibilité en fauteuil roulant d’une bibliothèque, la réduction du gaspillage alimentaire dans les supermarchés, la lutte contre la déforestation dans le cadre de la production du papier, l’incitation au co-voiturage, la sensibilisation à l’importance des abeilles, la réduction de la quantité de déchets présents dans les océans). </t>
  </si>
  <si>
    <t xml:space="preserve"> - Pour la résolution de problèmes scientifiques : les élèves doivent proposer des solutions s’inscrivant dans une démarche scientifique dans des contextes scientifiques concrets et spécifiques (formuler des hypothèses expliquant la faible population d’une population de grenouilles dans une rivière, améliorer une expérience permettant de savoir si la pollution est à l’origine de la faible population de grenouilles, imaginer des solutions techniques cohérentes pour créer une cage permettant d’exposer des rats et des écureuils dans un zoo tout en respectant leurs particularités de déplacement et de nourrissage, inventer une solution logique et cohérente pour récupérer les canards au milieu d’un bassin de pêche aux canards, proposer des regroupements cohérents et originaux de différents éléments donnés).  </t>
  </si>
  <si>
    <t>manque item après "cet" dans la ligne du dessus</t>
  </si>
  <si>
    <t xml:space="preserve">PISA est une enquête réalisée sur échantillon. De ce fait, les résultats sont soumis à une variabilité qui dépend des erreurs d’échantillonnage. Il est possible d’estimer statistiquement ces erreurs d’échantillonnage et de produire des intervalles de confiance. Le score moyen des élèves français en pensée créative est de 32,4 en 2022, mais le vrai score, tel qu’il serait calculé pour l’ensemble des élèves de 15 ans, se situe, avec une probabilité de 95 %, entre 31,8 et 33,0. </t>
  </si>
  <si>
    <t>Produire des idées variées
(12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</si>
</sst>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
    <numFmt numFmtId="166" formatCode="#,##0.0"/>
    <numFmt numFmtId="167" formatCode="\(0.0\)"/>
    <numFmt numFmtId="168" formatCode="\(0.00\)"/>
  </numFmts>
  <fonts count="29"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scheme val="minor"/>
    </font>
    <font>
      <b/>
      <sz val="11"/>
      <color theme="1"/>
      <name val="Calibri"/>
      <family val="2"/>
      <scheme val="minor"/>
    </font>
    <font>
      <b/>
      <sz val="11"/>
      <name val="Calibri"/>
      <family val="2"/>
      <scheme val="minor"/>
    </font>
    <font>
      <i/>
      <sz val="11"/>
      <color rgb="FF000000"/>
      <name val="Calibri"/>
      <family val="2"/>
      <scheme val="minor"/>
    </font>
    <font>
      <sz val="11"/>
      <color indexed="8"/>
      <name val="Calibri"/>
      <family val="2"/>
      <scheme val="minor"/>
    </font>
    <font>
      <sz val="10"/>
      <name val="Arial"/>
      <family val="2"/>
    </font>
    <font>
      <sz val="10"/>
      <color theme="1"/>
      <name val="Arial"/>
      <family val="2"/>
    </font>
    <font>
      <b/>
      <sz val="10"/>
      <color rgb="FF000000"/>
      <name val="Arial"/>
      <family val="2"/>
    </font>
    <font>
      <sz val="10"/>
      <color rgb="FF000000"/>
      <name val="Arial"/>
      <family val="2"/>
    </font>
    <font>
      <i/>
      <sz val="10"/>
      <color rgb="FF000000"/>
      <name val="Arial"/>
      <family val="2"/>
    </font>
    <font>
      <sz val="9"/>
      <name val="Arial"/>
      <family val="2"/>
    </font>
    <font>
      <sz val="10"/>
      <color rgb="FF000000"/>
      <name val="Calibri"/>
      <family val="2"/>
    </font>
    <font>
      <sz val="9"/>
      <color rgb="FF000000"/>
      <name val="Arial"/>
      <family val="2"/>
    </font>
    <font>
      <i/>
      <sz val="9"/>
      <color rgb="FF000000"/>
      <name val="Arial"/>
      <family val="2"/>
    </font>
    <font>
      <sz val="11"/>
      <name val="Calibri"/>
      <family val="2"/>
      <scheme val="minor"/>
    </font>
    <font>
      <sz val="11"/>
      <color rgb="FF000000"/>
      <name val="Calibri"/>
      <family val="2"/>
      <scheme val="minor"/>
    </font>
    <font>
      <b/>
      <i/>
      <sz val="11"/>
      <color theme="1"/>
      <name val="Calibri"/>
      <family val="2"/>
      <scheme val="minor"/>
    </font>
    <font>
      <sz val="10"/>
      <name val="Calibri"/>
      <family val="2"/>
      <scheme val="minor"/>
    </font>
    <font>
      <sz val="10"/>
      <color theme="1"/>
      <name val="Calibri"/>
      <family val="2"/>
      <scheme val="minor"/>
    </font>
    <font>
      <b/>
      <sz val="1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indexed="9"/>
        <bgColor indexed="64"/>
      </patternFill>
    </fill>
    <fill>
      <patternFill patternType="solid">
        <fgColor rgb="FFF2F2F2"/>
        <bgColor indexed="64"/>
      </patternFill>
    </fill>
    <fill>
      <patternFill patternType="solid">
        <fgColor rgb="FFFFFF00"/>
        <bgColor indexed="64"/>
      </patternFill>
    </fill>
  </fills>
  <borders count="27">
    <border>
      <left/>
      <right/>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medium">
        <color indexed="64"/>
      </right>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
    <xf numFmtId="0" fontId="0"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4" borderId="0"/>
  </cellStyleXfs>
  <cellXfs count="352">
    <xf numFmtId="0" fontId="0" fillId="0" borderId="0" xfId="0"/>
    <xf numFmtId="0" fontId="9" fillId="0" borderId="0" xfId="0" applyFont="1"/>
    <xf numFmtId="0" fontId="0" fillId="0" borderId="0" xfId="0" applyAlignment="1">
      <alignment vertical="top" wrapText="1"/>
    </xf>
    <xf numFmtId="0" fontId="0" fillId="0" borderId="0" xfId="0" applyFont="1" applyFill="1" applyBorder="1"/>
    <xf numFmtId="0" fontId="0" fillId="0" borderId="3" xfId="0" applyFont="1" applyFill="1" applyBorder="1"/>
    <xf numFmtId="0" fontId="10" fillId="0" borderId="0" xfId="0" applyFont="1" applyFill="1" applyBorder="1"/>
    <xf numFmtId="165" fontId="13" fillId="0" borderId="0" xfId="0" applyNumberFormat="1" applyFont="1" applyFill="1" applyBorder="1" applyAlignment="1">
      <alignment horizontal="right" vertical="center"/>
    </xf>
    <xf numFmtId="1" fontId="0" fillId="0" borderId="0" xfId="0" applyNumberFormat="1" applyBorder="1"/>
    <xf numFmtId="0" fontId="0" fillId="0" borderId="3" xfId="0" applyBorder="1"/>
    <xf numFmtId="0" fontId="9" fillId="0" borderId="3" xfId="0" applyFont="1" applyBorder="1"/>
    <xf numFmtId="0" fontId="0" fillId="0" borderId="0" xfId="0" applyBorder="1" applyAlignment="1"/>
    <xf numFmtId="0" fontId="12" fillId="0" borderId="0" xfId="0" applyFont="1" applyFill="1" applyBorder="1"/>
    <xf numFmtId="0" fontId="7" fillId="0" borderId="5" xfId="0" applyFont="1" applyFill="1" applyBorder="1"/>
    <xf numFmtId="0" fontId="7" fillId="0" borderId="0" xfId="0" applyFont="1" applyFill="1" applyBorder="1"/>
    <xf numFmtId="164" fontId="0" fillId="0" borderId="3" xfId="0" applyNumberFormat="1" applyBorder="1"/>
    <xf numFmtId="0" fontId="0" fillId="0" borderId="3" xfId="0" applyFont="1" applyBorder="1"/>
    <xf numFmtId="164" fontId="9" fillId="0" borderId="3" xfId="0" applyNumberFormat="1" applyFont="1" applyBorder="1"/>
    <xf numFmtId="0" fontId="9" fillId="0" borderId="0" xfId="0" applyFont="1" applyFill="1" applyBorder="1"/>
    <xf numFmtId="0" fontId="0" fillId="0" borderId="5" xfId="0" applyBorder="1"/>
    <xf numFmtId="0" fontId="0" fillId="0" borderId="1" xfId="0" applyBorder="1"/>
    <xf numFmtId="0" fontId="0" fillId="0" borderId="6" xfId="0" applyBorder="1"/>
    <xf numFmtId="0" fontId="0" fillId="2" borderId="0" xfId="0" applyFill="1"/>
    <xf numFmtId="0" fontId="9" fillId="2" borderId="0" xfId="0" applyFont="1" applyFill="1"/>
    <xf numFmtId="0" fontId="0" fillId="2" borderId="0" xfId="0" applyFill="1" applyAlignment="1">
      <alignment wrapText="1"/>
    </xf>
    <xf numFmtId="0" fontId="9" fillId="2" borderId="0" xfId="0" applyFont="1" applyFill="1" applyAlignment="1">
      <alignment horizontal="left" wrapText="1"/>
    </xf>
    <xf numFmtId="0" fontId="0" fillId="2" borderId="0" xfId="0" applyFont="1" applyFill="1" applyAlignment="1">
      <alignment vertical="top"/>
    </xf>
    <xf numFmtId="0" fontId="0" fillId="2" borderId="0" xfId="0" applyFont="1" applyFill="1" applyAlignment="1">
      <alignment vertical="top" wrapText="1"/>
    </xf>
    <xf numFmtId="0" fontId="0" fillId="2" borderId="0" xfId="0" applyFill="1" applyAlignment="1">
      <alignment vertical="top" wrapText="1"/>
    </xf>
    <xf numFmtId="0" fontId="0" fillId="2" borderId="5" xfId="0" applyFill="1" applyBorder="1"/>
    <xf numFmtId="0" fontId="0" fillId="2" borderId="1" xfId="0" applyFill="1" applyBorder="1"/>
    <xf numFmtId="0" fontId="0" fillId="2" borderId="6" xfId="0" applyFill="1" applyBorder="1"/>
    <xf numFmtId="0" fontId="10" fillId="2" borderId="0" xfId="0" applyFont="1" applyFill="1"/>
    <xf numFmtId="0" fontId="8" fillId="2" borderId="0" xfId="0" applyFont="1" applyFill="1"/>
    <xf numFmtId="165" fontId="0" fillId="0" borderId="0" xfId="0" applyNumberFormat="1" applyBorder="1"/>
    <xf numFmtId="0" fontId="16" fillId="0" borderId="0" xfId="0" applyFont="1" applyFill="1" applyBorder="1" applyAlignment="1">
      <alignment horizontal="justify" vertical="center"/>
    </xf>
    <xf numFmtId="0" fontId="20" fillId="0" borderId="0" xfId="0" applyFont="1" applyFill="1" applyBorder="1"/>
    <xf numFmtId="0" fontId="17" fillId="0" borderId="0" xfId="0" applyFont="1" applyFill="1" applyBorder="1" applyAlignment="1">
      <alignment horizontal="justify" vertical="center"/>
    </xf>
    <xf numFmtId="0" fontId="21" fillId="0" borderId="0" xfId="0" applyFont="1" applyFill="1" applyBorder="1" applyAlignment="1">
      <alignment horizontal="left" vertical="center" wrapText="1"/>
    </xf>
    <xf numFmtId="0" fontId="21" fillId="0" borderId="0" xfId="0" applyFont="1" applyFill="1" applyBorder="1" applyAlignment="1">
      <alignment vertical="center" wrapText="1"/>
    </xf>
    <xf numFmtId="0" fontId="19" fillId="0" borderId="0" xfId="0" applyFont="1" applyFill="1" applyBorder="1" applyAlignment="1">
      <alignment horizontal="left" vertical="center"/>
    </xf>
    <xf numFmtId="0" fontId="19" fillId="0" borderId="0" xfId="0" applyFont="1" applyFill="1" applyBorder="1" applyAlignment="1">
      <alignment vertical="center" wrapText="1"/>
    </xf>
    <xf numFmtId="0" fontId="17" fillId="0" borderId="0" xfId="0" applyFont="1" applyFill="1" applyBorder="1" applyAlignment="1">
      <alignment vertical="center" wrapText="1"/>
    </xf>
    <xf numFmtId="0" fontId="0" fillId="0" borderId="7" xfId="0" applyBorder="1"/>
    <xf numFmtId="0" fontId="0" fillId="0" borderId="2" xfId="0" applyBorder="1"/>
    <xf numFmtId="0" fontId="0" fillId="0" borderId="0" xfId="0" applyBorder="1"/>
    <xf numFmtId="0" fontId="0" fillId="0" borderId="2" xfId="0" applyBorder="1" applyAlignment="1"/>
    <xf numFmtId="0" fontId="0" fillId="0" borderId="4" xfId="0" applyBorder="1" applyAlignment="1"/>
    <xf numFmtId="1" fontId="0" fillId="0" borderId="0" xfId="0" applyNumberFormat="1" applyFont="1" applyBorder="1"/>
    <xf numFmtId="164" fontId="0" fillId="0" borderId="3" xfId="0" applyNumberFormat="1" applyFont="1" applyBorder="1"/>
    <xf numFmtId="164" fontId="0" fillId="0" borderId="3" xfId="0" applyNumberFormat="1" applyFont="1" applyFill="1" applyBorder="1"/>
    <xf numFmtId="164" fontId="13" fillId="0" borderId="3" xfId="0" applyNumberFormat="1" applyFont="1" applyFill="1" applyBorder="1" applyAlignment="1">
      <alignment horizontal="right" vertical="center"/>
    </xf>
    <xf numFmtId="164" fontId="0" fillId="0" borderId="0" xfId="0" applyNumberFormat="1" applyBorder="1"/>
    <xf numFmtId="1" fontId="9" fillId="0" borderId="0" xfId="0" applyNumberFormat="1" applyFont="1" applyBorder="1"/>
    <xf numFmtId="0" fontId="10" fillId="0" borderId="0" xfId="0" applyFont="1"/>
    <xf numFmtId="0" fontId="6" fillId="0" borderId="0" xfId="0" applyFont="1"/>
    <xf numFmtId="0" fontId="9" fillId="0" borderId="0" xfId="0" applyFont="1" applyBorder="1"/>
    <xf numFmtId="164" fontId="9" fillId="0" borderId="0" xfId="0" applyNumberFormat="1" applyFont="1" applyBorder="1"/>
    <xf numFmtId="0" fontId="5" fillId="0" borderId="5" xfId="0" applyFont="1" applyFill="1" applyBorder="1"/>
    <xf numFmtId="165" fontId="13" fillId="0" borderId="3" xfId="0" applyNumberFormat="1" applyFont="1" applyFill="1" applyBorder="1" applyAlignment="1">
      <alignment horizontal="left" vertical="center"/>
    </xf>
    <xf numFmtId="0" fontId="0" fillId="0" borderId="0" xfId="0" applyFont="1" applyFill="1" applyBorder="1" applyAlignment="1">
      <alignment wrapText="1"/>
    </xf>
    <xf numFmtId="166" fontId="13" fillId="0" borderId="0" xfId="0" applyNumberFormat="1" applyFont="1" applyFill="1" applyBorder="1" applyAlignment="1">
      <alignment horizontal="right" vertical="center"/>
    </xf>
    <xf numFmtId="164" fontId="0" fillId="0" borderId="0" xfId="0" applyNumberFormat="1" applyFont="1" applyFill="1" applyBorder="1"/>
    <xf numFmtId="0" fontId="5" fillId="0" borderId="6" xfId="0" applyFont="1" applyFill="1" applyBorder="1"/>
    <xf numFmtId="166" fontId="13" fillId="0" borderId="16" xfId="0" applyNumberFormat="1" applyFont="1" applyFill="1" applyBorder="1" applyAlignment="1">
      <alignment horizontal="right" vertical="center"/>
    </xf>
    <xf numFmtId="0" fontId="9" fillId="0" borderId="5" xfId="0" applyFont="1" applyBorder="1"/>
    <xf numFmtId="167" fontId="0" fillId="0" borderId="6" xfId="0" applyNumberFormat="1" applyBorder="1" applyAlignment="1">
      <alignment horizontal="right"/>
    </xf>
    <xf numFmtId="164" fontId="0" fillId="0" borderId="3" xfId="0" applyNumberFormat="1" applyBorder="1" applyAlignment="1">
      <alignment horizontal="right"/>
    </xf>
    <xf numFmtId="164" fontId="9" fillId="0" borderId="3" xfId="0" applyNumberFormat="1" applyFont="1" applyBorder="1" applyAlignment="1">
      <alignment horizontal="right"/>
    </xf>
    <xf numFmtId="167" fontId="9" fillId="0" borderId="6" xfId="0" applyNumberFormat="1" applyFont="1" applyBorder="1" applyAlignment="1">
      <alignment horizontal="right"/>
    </xf>
    <xf numFmtId="0" fontId="0" fillId="0" borderId="0" xfId="0" applyFont="1" applyFill="1" applyBorder="1" applyAlignment="1">
      <alignment horizontal="left" wrapText="1"/>
    </xf>
    <xf numFmtId="0" fontId="12" fillId="0" borderId="0" xfId="0" applyFont="1" applyAlignment="1">
      <alignment horizontal="left" vertical="top"/>
    </xf>
    <xf numFmtId="0" fontId="23" fillId="0" borderId="2" xfId="0" applyFont="1" applyFill="1" applyBorder="1"/>
    <xf numFmtId="0" fontId="23" fillId="0" borderId="0" xfId="0" applyFont="1" applyFill="1" applyBorder="1"/>
    <xf numFmtId="0" fontId="23" fillId="0" borderId="18" xfId="0" applyFont="1" applyFill="1" applyBorder="1"/>
    <xf numFmtId="0" fontId="0" fillId="0" borderId="0" xfId="0" applyBorder="1" applyAlignment="1">
      <alignment horizontal="center" vertical="center"/>
    </xf>
    <xf numFmtId="0" fontId="0" fillId="0" borderId="0" xfId="0" applyAlignment="1"/>
    <xf numFmtId="164" fontId="0" fillId="0" borderId="0" xfId="0" applyNumberFormat="1" applyFont="1" applyBorder="1"/>
    <xf numFmtId="0" fontId="0" fillId="0" borderId="0" xfId="0" applyFont="1" applyBorder="1"/>
    <xf numFmtId="0" fontId="0" fillId="0" borderId="0" xfId="0" applyFont="1"/>
    <xf numFmtId="0" fontId="0" fillId="0" borderId="0" xfId="0" applyFont="1" applyFill="1"/>
    <xf numFmtId="0" fontId="0" fillId="3" borderId="0" xfId="0" applyFont="1" applyFill="1" applyBorder="1"/>
    <xf numFmtId="0" fontId="0" fillId="0" borderId="9" xfId="0" applyBorder="1"/>
    <xf numFmtId="0" fontId="0" fillId="0" borderId="20" xfId="0" applyBorder="1"/>
    <xf numFmtId="0" fontId="0" fillId="0" borderId="5" xfId="0" applyBorder="1" applyAlignment="1">
      <alignment horizontal="center" vertical="center"/>
    </xf>
    <xf numFmtId="0" fontId="0" fillId="0" borderId="6" xfId="0" applyBorder="1" applyAlignment="1">
      <alignment horizontal="center" vertical="center" wrapText="1"/>
    </xf>
    <xf numFmtId="164" fontId="0" fillId="0" borderId="7" xfId="0" applyNumberFormat="1" applyBorder="1"/>
    <xf numFmtId="167" fontId="0" fillId="0" borderId="8" xfId="0" applyNumberFormat="1" applyBorder="1"/>
    <xf numFmtId="164" fontId="0" fillId="0" borderId="4" xfId="0" applyNumberFormat="1" applyBorder="1"/>
    <xf numFmtId="167" fontId="0" fillId="0" borderId="14" xfId="0" applyNumberFormat="1" applyBorder="1"/>
    <xf numFmtId="0" fontId="23" fillId="0" borderId="4" xfId="0" applyFont="1" applyFill="1" applyBorder="1"/>
    <xf numFmtId="164" fontId="23" fillId="0" borderId="0" xfId="0" applyNumberFormat="1" applyFont="1" applyFill="1" applyBorder="1"/>
    <xf numFmtId="0" fontId="23" fillId="0" borderId="0" xfId="0" applyFont="1" applyFill="1"/>
    <xf numFmtId="0" fontId="23" fillId="3" borderId="4" xfId="0" applyFont="1" applyFill="1" applyBorder="1"/>
    <xf numFmtId="164" fontId="23" fillId="3" borderId="4" xfId="0" applyNumberFormat="1" applyFont="1" applyFill="1" applyBorder="1"/>
    <xf numFmtId="167" fontId="23" fillId="3" borderId="14" xfId="0" applyNumberFormat="1" applyFont="1" applyFill="1" applyBorder="1"/>
    <xf numFmtId="164" fontId="0" fillId="3" borderId="19" xfId="0" applyNumberFormat="1" applyFont="1" applyFill="1" applyBorder="1"/>
    <xf numFmtId="167" fontId="0" fillId="3" borderId="17" xfId="0" applyNumberFormat="1" applyFont="1" applyFill="1" applyBorder="1"/>
    <xf numFmtId="0" fontId="4" fillId="0" borderId="0" xfId="0" applyFont="1"/>
    <xf numFmtId="164" fontId="0" fillId="0" borderId="7" xfId="0" applyNumberFormat="1" applyFont="1" applyFill="1" applyBorder="1" applyAlignment="1">
      <alignment horizontal="right"/>
    </xf>
    <xf numFmtId="167" fontId="0" fillId="0" borderId="0" xfId="0" applyNumberFormat="1" applyFont="1" applyFill="1" applyAlignment="1">
      <alignment horizontal="right"/>
    </xf>
    <xf numFmtId="164" fontId="0" fillId="0" borderId="4" xfId="0" applyNumberFormat="1" applyFont="1" applyFill="1" applyBorder="1" applyAlignment="1">
      <alignment horizontal="right"/>
    </xf>
    <xf numFmtId="167" fontId="0" fillId="0" borderId="0" xfId="0" applyNumberFormat="1" applyFont="1" applyFill="1" applyBorder="1" applyAlignment="1">
      <alignment horizontal="right"/>
    </xf>
    <xf numFmtId="167" fontId="0" fillId="0" borderId="14" xfId="0" applyNumberFormat="1" applyFont="1" applyFill="1" applyBorder="1" applyAlignment="1">
      <alignment horizontal="right"/>
    </xf>
    <xf numFmtId="164" fontId="0" fillId="0" borderId="19" xfId="0" applyNumberFormat="1" applyFont="1" applyFill="1" applyBorder="1" applyAlignment="1">
      <alignment horizontal="right"/>
    </xf>
    <xf numFmtId="167" fontId="0" fillId="0" borderId="18" xfId="0" applyNumberFormat="1" applyFont="1" applyFill="1" applyBorder="1" applyAlignment="1">
      <alignment horizontal="right"/>
    </xf>
    <xf numFmtId="167" fontId="0" fillId="0" borderId="17" xfId="0" applyNumberFormat="1" applyFont="1" applyFill="1" applyBorder="1" applyAlignment="1">
      <alignment horizontal="right"/>
    </xf>
    <xf numFmtId="0" fontId="23" fillId="0" borderId="10" xfId="0" applyFont="1" applyFill="1" applyBorder="1" applyAlignment="1">
      <alignment vertical="center" wrapText="1"/>
    </xf>
    <xf numFmtId="0" fontId="23" fillId="0" borderId="0" xfId="0" applyFont="1" applyFill="1" applyBorder="1" applyAlignment="1">
      <alignment vertical="center" wrapText="1"/>
    </xf>
    <xf numFmtId="0" fontId="23" fillId="0" borderId="0" xfId="0" applyFont="1" applyFill="1" applyBorder="1" applyAlignment="1">
      <alignment wrapText="1"/>
    </xf>
    <xf numFmtId="0" fontId="23" fillId="0" borderId="5" xfId="3" applyFont="1" applyFill="1" applyBorder="1" applyAlignment="1">
      <alignment horizontal="center" vertical="center" wrapText="1"/>
    </xf>
    <xf numFmtId="0" fontId="23" fillId="0" borderId="1" xfId="3" applyFont="1" applyFill="1" applyBorder="1" applyAlignment="1">
      <alignment horizontal="center" vertical="center" wrapText="1"/>
    </xf>
    <xf numFmtId="0" fontId="23" fillId="0" borderId="5" xfId="3" applyFont="1" applyFill="1" applyBorder="1" applyAlignment="1">
      <alignment horizontal="right" vertical="center" wrapText="1"/>
    </xf>
    <xf numFmtId="0" fontId="23" fillId="0" borderId="6" xfId="3" applyFont="1" applyFill="1" applyBorder="1" applyAlignment="1">
      <alignment horizontal="center" vertical="center" wrapText="1"/>
    </xf>
    <xf numFmtId="0" fontId="23" fillId="3" borderId="0" xfId="0" applyFont="1" applyFill="1" applyBorder="1"/>
    <xf numFmtId="164" fontId="0" fillId="3" borderId="4" xfId="0" applyNumberFormat="1" applyFont="1" applyFill="1" applyBorder="1" applyAlignment="1">
      <alignment horizontal="right"/>
    </xf>
    <xf numFmtId="167" fontId="0" fillId="3" borderId="0" xfId="0" applyNumberFormat="1" applyFont="1" applyFill="1" applyAlignment="1">
      <alignment horizontal="right"/>
    </xf>
    <xf numFmtId="167" fontId="0" fillId="3" borderId="0" xfId="0" applyNumberFormat="1" applyFont="1" applyFill="1" applyBorder="1" applyAlignment="1">
      <alignment horizontal="right"/>
    </xf>
    <xf numFmtId="167" fontId="0" fillId="3" borderId="14" xfId="0" applyNumberFormat="1" applyFont="1" applyFill="1" applyBorder="1" applyAlignment="1">
      <alignment horizontal="right"/>
    </xf>
    <xf numFmtId="0" fontId="0" fillId="0" borderId="0" xfId="0" applyFill="1" applyBorder="1"/>
    <xf numFmtId="0" fontId="24" fillId="0" borderId="0" xfId="0" applyFont="1" applyFill="1" applyBorder="1"/>
    <xf numFmtId="167" fontId="24" fillId="0" borderId="0" xfId="0" applyNumberFormat="1" applyFont="1" applyFill="1" applyBorder="1" applyAlignment="1">
      <alignment horizontal="right"/>
    </xf>
    <xf numFmtId="1" fontId="23" fillId="0" borderId="0" xfId="4" applyNumberFormat="1" applyFont="1" applyFill="1" applyBorder="1" applyAlignment="1">
      <alignment horizontal="center" wrapText="1"/>
    </xf>
    <xf numFmtId="164" fontId="24" fillId="0" borderId="7" xfId="0" applyNumberFormat="1" applyFont="1" applyFill="1" applyBorder="1" applyAlignment="1">
      <alignment horizontal="right"/>
    </xf>
    <xf numFmtId="167" fontId="24" fillId="0" borderId="8" xfId="0" applyNumberFormat="1" applyFont="1" applyFill="1" applyBorder="1" applyAlignment="1">
      <alignment horizontal="right"/>
    </xf>
    <xf numFmtId="164" fontId="24" fillId="0" borderId="4" xfId="0" applyNumberFormat="1" applyFont="1" applyFill="1" applyBorder="1" applyAlignment="1">
      <alignment horizontal="right"/>
    </xf>
    <xf numFmtId="167" fontId="24" fillId="0" borderId="14" xfId="0" applyNumberFormat="1" applyFont="1" applyFill="1" applyBorder="1" applyAlignment="1">
      <alignment horizontal="right"/>
    </xf>
    <xf numFmtId="164" fontId="24" fillId="0" borderId="19" xfId="0" applyNumberFormat="1" applyFont="1" applyFill="1" applyBorder="1" applyAlignment="1">
      <alignment horizontal="right"/>
    </xf>
    <xf numFmtId="167" fontId="24" fillId="0" borderId="17" xfId="0" applyNumberFormat="1" applyFont="1" applyFill="1" applyBorder="1" applyAlignment="1">
      <alignment horizontal="right"/>
    </xf>
    <xf numFmtId="0" fontId="23" fillId="0" borderId="9" xfId="0" applyFont="1" applyFill="1" applyBorder="1"/>
    <xf numFmtId="0" fontId="23" fillId="0" borderId="20" xfId="0" applyFont="1" applyFill="1" applyBorder="1"/>
    <xf numFmtId="0" fontId="23" fillId="0" borderId="16" xfId="0" applyFont="1" applyFill="1" applyBorder="1"/>
    <xf numFmtId="0" fontId="23" fillId="3" borderId="20" xfId="0" applyFont="1" applyFill="1" applyBorder="1"/>
    <xf numFmtId="164" fontId="24" fillId="3" borderId="4" xfId="0" applyNumberFormat="1" applyFont="1" applyFill="1" applyBorder="1" applyAlignment="1">
      <alignment horizontal="right"/>
    </xf>
    <xf numFmtId="167" fontId="24" fillId="3" borderId="14" xfId="0" applyNumberFormat="1" applyFont="1" applyFill="1" applyBorder="1" applyAlignment="1">
      <alignment horizontal="right"/>
    </xf>
    <xf numFmtId="164" fontId="0" fillId="0" borderId="2" xfId="0" applyNumberFormat="1" applyBorder="1"/>
    <xf numFmtId="164" fontId="23" fillId="3" borderId="0" xfId="0" applyNumberFormat="1" applyFont="1" applyFill="1" applyBorder="1"/>
    <xf numFmtId="164" fontId="0" fillId="3" borderId="18" xfId="0" applyNumberFormat="1" applyFont="1" applyFill="1" applyBorder="1"/>
    <xf numFmtId="0" fontId="0" fillId="3" borderId="16" xfId="0" applyFont="1" applyFill="1" applyBorder="1"/>
    <xf numFmtId="0" fontId="23" fillId="0" borderId="18" xfId="0" applyFont="1" applyFill="1" applyBorder="1" applyAlignment="1">
      <alignment horizontal="center"/>
    </xf>
    <xf numFmtId="0" fontId="23" fillId="0" borderId="5"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11" fillId="0" borderId="0" xfId="0" applyFont="1" applyFill="1" applyBorder="1" applyAlignment="1">
      <alignment horizontal="center" vertical="center"/>
    </xf>
    <xf numFmtId="0" fontId="23" fillId="0" borderId="19" xfId="0" applyFont="1" applyFill="1" applyBorder="1"/>
    <xf numFmtId="0" fontId="23" fillId="0" borderId="7" xfId="0" applyFont="1" applyFill="1" applyBorder="1"/>
    <xf numFmtId="167" fontId="0" fillId="0" borderId="8" xfId="0" applyNumberFormat="1" applyFont="1" applyFill="1" applyBorder="1" applyAlignment="1">
      <alignment horizontal="right"/>
    </xf>
    <xf numFmtId="0" fontId="23" fillId="0" borderId="6" xfId="0" applyFont="1" applyFill="1" applyBorder="1" applyAlignment="1">
      <alignment horizontal="center" vertical="center" wrapText="1"/>
    </xf>
    <xf numFmtId="164" fontId="23" fillId="0" borderId="0" xfId="5" applyNumberFormat="1" applyFont="1" applyFill="1" applyBorder="1" applyAlignment="1">
      <alignment horizontal="center" vertical="center"/>
    </xf>
    <xf numFmtId="164" fontId="23" fillId="0" borderId="0" xfId="5" applyNumberFormat="1" applyFont="1" applyFill="1" applyBorder="1" applyAlignment="1">
      <alignment horizontal="center"/>
    </xf>
    <xf numFmtId="1" fontId="23" fillId="0" borderId="5" xfId="6" applyNumberFormat="1" applyFont="1" applyFill="1" applyBorder="1" applyAlignment="1">
      <alignment horizontal="center" vertical="center" wrapText="1"/>
    </xf>
    <xf numFmtId="167" fontId="23" fillId="0" borderId="6" xfId="6" applyNumberFormat="1" applyFont="1" applyFill="1" applyBorder="1" applyAlignment="1">
      <alignment horizontal="center" vertical="center" wrapText="1"/>
    </xf>
    <xf numFmtId="2" fontId="4" fillId="0" borderId="0" xfId="3" applyNumberFormat="1" applyFont="1" applyFill="1" applyBorder="1" applyAlignment="1">
      <alignment horizontal="left" vertical="center"/>
    </xf>
    <xf numFmtId="2" fontId="4" fillId="0" borderId="0" xfId="3" applyNumberFormat="1" applyFont="1" applyFill="1" applyBorder="1" applyAlignment="1">
      <alignment horizontal="left" vertical="center" wrapText="1"/>
    </xf>
    <xf numFmtId="2" fontId="4" fillId="0" borderId="0" xfId="3" applyNumberFormat="1" applyFont="1" applyFill="1" applyBorder="1" applyAlignment="1">
      <alignment horizontal="center" vertical="center" wrapText="1"/>
    </xf>
    <xf numFmtId="0" fontId="0" fillId="0" borderId="0" xfId="0" applyFont="1" applyAlignment="1">
      <alignment vertical="center"/>
    </xf>
    <xf numFmtId="2" fontId="4" fillId="0" borderId="5" xfId="3" applyNumberFormat="1" applyFont="1" applyFill="1" applyBorder="1" applyAlignment="1">
      <alignment horizontal="center" vertical="center" wrapText="1"/>
    </xf>
    <xf numFmtId="2" fontId="4" fillId="0" borderId="1" xfId="3" applyNumberFormat="1" applyFont="1" applyFill="1" applyBorder="1" applyAlignment="1">
      <alignment horizontal="center" vertical="center" wrapText="1"/>
    </xf>
    <xf numFmtId="0" fontId="4" fillId="0" borderId="6" xfId="3" applyFont="1" applyFill="1" applyBorder="1" applyAlignment="1">
      <alignment horizontal="center" vertical="center" wrapText="1"/>
    </xf>
    <xf numFmtId="167" fontId="0" fillId="0" borderId="2" xfId="0" applyNumberFormat="1" applyFont="1" applyFill="1" applyBorder="1" applyAlignment="1">
      <alignment horizontal="right"/>
    </xf>
    <xf numFmtId="0" fontId="0" fillId="0" borderId="14" xfId="0" applyFont="1" applyFill="1" applyBorder="1"/>
    <xf numFmtId="0" fontId="0" fillId="0" borderId="17" xfId="0" applyFont="1" applyFill="1" applyBorder="1"/>
    <xf numFmtId="0" fontId="0" fillId="3" borderId="14" xfId="0" applyFont="1" applyFill="1" applyBorder="1"/>
    <xf numFmtId="0" fontId="0" fillId="0" borderId="8" xfId="0" applyFont="1" applyFill="1" applyBorder="1" applyAlignment="1">
      <alignment horizontal="center"/>
    </xf>
    <xf numFmtId="0" fontId="0" fillId="0" borderId="14" xfId="0" applyFont="1" applyFill="1" applyBorder="1" applyAlignment="1">
      <alignment horizontal="center"/>
    </xf>
    <xf numFmtId="0" fontId="0" fillId="0" borderId="0" xfId="0" applyFont="1" applyAlignment="1">
      <alignment vertical="top" wrapText="1"/>
    </xf>
    <xf numFmtId="2" fontId="4" fillId="0" borderId="6" xfId="3" applyNumberFormat="1" applyFont="1" applyFill="1" applyBorder="1" applyAlignment="1">
      <alignment horizontal="center" vertical="center" wrapText="1"/>
    </xf>
    <xf numFmtId="2" fontId="0" fillId="0" borderId="4" xfId="0" applyNumberFormat="1" applyFont="1" applyFill="1" applyBorder="1" applyAlignment="1">
      <alignment horizontal="right"/>
    </xf>
    <xf numFmtId="0" fontId="0" fillId="0" borderId="0" xfId="0" applyFont="1" applyFill="1" applyAlignment="1">
      <alignment horizontal="center"/>
    </xf>
    <xf numFmtId="168" fontId="0" fillId="0" borderId="0" xfId="0" applyNumberFormat="1" applyFont="1" applyFill="1" applyBorder="1" applyAlignment="1">
      <alignment horizontal="right"/>
    </xf>
    <xf numFmtId="0" fontId="0" fillId="0" borderId="0" xfId="0" applyFont="1" applyFill="1" applyBorder="1" applyAlignment="1">
      <alignment horizontal="center"/>
    </xf>
    <xf numFmtId="2" fontId="4" fillId="0" borderId="0" xfId="3" applyNumberFormat="1" applyFont="1" applyFill="1" applyBorder="1" applyAlignment="1">
      <alignment horizontal="left" wrapText="1"/>
    </xf>
    <xf numFmtId="0" fontId="0" fillId="0" borderId="2" xfId="0" applyFont="1" applyFill="1" applyBorder="1"/>
    <xf numFmtId="2" fontId="0" fillId="0" borderId="7" xfId="0" applyNumberFormat="1" applyFont="1" applyFill="1" applyBorder="1" applyAlignment="1">
      <alignment horizontal="right"/>
    </xf>
    <xf numFmtId="168" fontId="0" fillId="0" borderId="2" xfId="0" applyNumberFormat="1" applyFont="1" applyFill="1" applyBorder="1" applyAlignment="1">
      <alignment horizontal="right"/>
    </xf>
    <xf numFmtId="2" fontId="0" fillId="0" borderId="19" xfId="0" applyNumberFormat="1" applyFont="1" applyFill="1" applyBorder="1" applyAlignment="1">
      <alignment horizontal="right"/>
    </xf>
    <xf numFmtId="168" fontId="0" fillId="0" borderId="18" xfId="0" applyNumberFormat="1" applyFont="1" applyFill="1" applyBorder="1" applyAlignment="1">
      <alignment horizontal="right"/>
    </xf>
    <xf numFmtId="0" fontId="0" fillId="0" borderId="17" xfId="0" applyFont="1" applyFill="1" applyBorder="1" applyAlignment="1">
      <alignment horizontal="center"/>
    </xf>
    <xf numFmtId="2" fontId="0" fillId="3" borderId="4" xfId="0" applyNumberFormat="1" applyFont="1" applyFill="1" applyBorder="1" applyAlignment="1">
      <alignment horizontal="right"/>
    </xf>
    <xf numFmtId="168" fontId="0" fillId="3" borderId="0" xfId="0" applyNumberFormat="1" applyFont="1" applyFill="1" applyBorder="1" applyAlignment="1">
      <alignment horizontal="right"/>
    </xf>
    <xf numFmtId="0" fontId="0" fillId="3" borderId="14" xfId="0" applyFont="1" applyFill="1" applyBorder="1" applyAlignment="1">
      <alignment horizontal="center"/>
    </xf>
    <xf numFmtId="164" fontId="11" fillId="0" borderId="14" xfId="5" applyNumberFormat="1" applyFont="1" applyFill="1" applyBorder="1" applyAlignment="1">
      <alignment horizontal="center" vertical="center"/>
    </xf>
    <xf numFmtId="164" fontId="11" fillId="0" borderId="18" xfId="5" applyNumberFormat="1" applyFont="1" applyFill="1" applyBorder="1" applyAlignment="1">
      <alignment horizontal="center"/>
    </xf>
    <xf numFmtId="1" fontId="23" fillId="0" borderId="19" xfId="6" applyNumberFormat="1" applyFont="1" applyFill="1" applyBorder="1" applyAlignment="1">
      <alignment horizontal="center" vertical="center" wrapText="1"/>
    </xf>
    <xf numFmtId="167" fontId="23" fillId="0" borderId="18" xfId="6" applyNumberFormat="1" applyFont="1" applyFill="1" applyBorder="1" applyAlignment="1">
      <alignment horizontal="center" vertical="center" wrapText="1"/>
    </xf>
    <xf numFmtId="2" fontId="4" fillId="0" borderId="18" xfId="3" applyNumberFormat="1" applyFont="1" applyFill="1" applyBorder="1" applyAlignment="1">
      <alignment horizontal="left" vertical="center" wrapText="1"/>
    </xf>
    <xf numFmtId="0" fontId="0" fillId="0" borderId="0" xfId="0" applyFont="1" applyFill="1" applyAlignment="1">
      <alignment vertical="center"/>
    </xf>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0" fillId="0" borderId="22" xfId="0" applyFont="1" applyFill="1" applyBorder="1" applyAlignment="1">
      <alignment horizontal="center"/>
    </xf>
    <xf numFmtId="0" fontId="0" fillId="0" borderId="22" xfId="0" applyFont="1" applyFill="1" applyBorder="1"/>
    <xf numFmtId="0" fontId="0" fillId="3" borderId="0" xfId="0" applyFont="1" applyFill="1" applyBorder="1" applyAlignment="1">
      <alignment horizontal="center" vertical="center"/>
    </xf>
    <xf numFmtId="0" fontId="0" fillId="3" borderId="0" xfId="0" applyFont="1" applyFill="1" applyBorder="1" applyAlignment="1">
      <alignment horizontal="center"/>
    </xf>
    <xf numFmtId="0" fontId="0" fillId="3" borderId="22" xfId="0" applyFont="1" applyFill="1" applyBorder="1" applyAlignment="1">
      <alignment horizontal="center"/>
    </xf>
    <xf numFmtId="0" fontId="0" fillId="3" borderId="22" xfId="0" applyFont="1" applyFill="1" applyBorder="1"/>
    <xf numFmtId="0" fontId="0" fillId="0" borderId="18" xfId="0" applyFont="1" applyFill="1" applyBorder="1" applyAlignment="1">
      <alignment horizontal="center" vertical="center"/>
    </xf>
    <xf numFmtId="0" fontId="0" fillId="0" borderId="18" xfId="0" applyFont="1" applyFill="1" applyBorder="1" applyAlignment="1">
      <alignment horizontal="center"/>
    </xf>
    <xf numFmtId="0" fontId="0" fillId="0" borderId="18" xfId="0" applyFont="1" applyFill="1" applyBorder="1"/>
    <xf numFmtId="0" fontId="0" fillId="0" borderId="21" xfId="0" applyFont="1" applyFill="1" applyBorder="1"/>
    <xf numFmtId="0" fontId="4" fillId="0" borderId="23" xfId="3" applyFont="1" applyFill="1" applyBorder="1" applyAlignment="1">
      <alignment horizontal="center" vertical="center" wrapText="1"/>
    </xf>
    <xf numFmtId="0" fontId="0" fillId="0" borderId="0" xfId="0" applyFont="1" applyFill="1" applyBorder="1" applyAlignment="1">
      <alignment horizontal="left" wrapText="1"/>
    </xf>
    <xf numFmtId="0" fontId="0" fillId="0" borderId="0" xfId="0" applyFont="1" applyAlignment="1">
      <alignment horizontal="left" vertical="top"/>
    </xf>
    <xf numFmtId="0" fontId="0" fillId="0" borderId="0" xfId="0" applyFont="1" applyAlignment="1">
      <alignment horizontal="left" vertical="top"/>
    </xf>
    <xf numFmtId="0" fontId="0" fillId="0" borderId="0" xfId="0" applyFont="1" applyFill="1" applyBorder="1" applyAlignment="1">
      <alignment horizontal="left" wrapText="1"/>
    </xf>
    <xf numFmtId="0" fontId="0" fillId="0" borderId="0" xfId="0" applyFill="1"/>
    <xf numFmtId="1" fontId="23" fillId="0" borderId="14" xfId="1" applyNumberFormat="1" applyFont="1" applyFill="1" applyBorder="1" applyAlignment="1">
      <alignment horizontal="center" vertical="center" wrapText="1"/>
    </xf>
    <xf numFmtId="1" fontId="23" fillId="0" borderId="19" xfId="1" applyNumberFormat="1" applyFont="1" applyFill="1" applyBorder="1" applyAlignment="1">
      <alignment horizontal="center" wrapText="1"/>
    </xf>
    <xf numFmtId="0" fontId="0" fillId="0" borderId="14" xfId="0" applyFont="1" applyFill="1" applyBorder="1" applyAlignment="1">
      <alignment horizontal="center" vertical="center"/>
    </xf>
    <xf numFmtId="0" fontId="0" fillId="0" borderId="18" xfId="0" applyFill="1" applyBorder="1"/>
    <xf numFmtId="0" fontId="0" fillId="0" borderId="4" xfId="0" applyFill="1" applyBorder="1"/>
    <xf numFmtId="168" fontId="0" fillId="0" borderId="17" xfId="0" applyNumberFormat="1" applyFont="1" applyFill="1" applyBorder="1" applyAlignment="1">
      <alignment horizontal="right"/>
    </xf>
    <xf numFmtId="0" fontId="9" fillId="0" borderId="18" xfId="0" applyFont="1" applyFill="1" applyBorder="1"/>
    <xf numFmtId="1" fontId="23" fillId="0" borderId="18" xfId="1" applyNumberFormat="1" applyFont="1" applyFill="1" applyBorder="1" applyAlignment="1">
      <alignment horizontal="center" vertical="center" wrapText="1"/>
    </xf>
    <xf numFmtId="1" fontId="23" fillId="0" borderId="5" xfId="1" applyNumberFormat="1" applyFont="1" applyFill="1" applyBorder="1" applyAlignment="1">
      <alignment horizontal="center" vertical="center" wrapText="1"/>
    </xf>
    <xf numFmtId="167" fontId="23" fillId="0" borderId="1" xfId="1" applyNumberFormat="1" applyFont="1" applyFill="1" applyBorder="1" applyAlignment="1">
      <alignment horizontal="center" vertical="center" wrapText="1"/>
    </xf>
    <xf numFmtId="1" fontId="23" fillId="0" borderId="19" xfId="1" applyNumberFormat="1" applyFont="1" applyFill="1" applyBorder="1" applyAlignment="1">
      <alignment horizontal="center" vertical="center" wrapText="1"/>
    </xf>
    <xf numFmtId="167" fontId="23" fillId="0" borderId="18" xfId="1" applyNumberFormat="1" applyFont="1" applyFill="1" applyBorder="1" applyAlignment="1">
      <alignment horizontal="center" vertical="center" wrapText="1"/>
    </xf>
    <xf numFmtId="0" fontId="0" fillId="0" borderId="4" xfId="0" applyFill="1" applyBorder="1" applyAlignment="1">
      <alignment vertical="center"/>
    </xf>
    <xf numFmtId="0" fontId="0" fillId="0" borderId="0" xfId="0" applyFill="1" applyAlignment="1">
      <alignment vertical="center"/>
    </xf>
    <xf numFmtId="0" fontId="0" fillId="0" borderId="19" xfId="0" applyBorder="1"/>
    <xf numFmtId="164" fontId="0" fillId="0" borderId="16" xfId="0" applyNumberFormat="1" applyBorder="1" applyAlignment="1">
      <alignment horizontal="right"/>
    </xf>
    <xf numFmtId="167" fontId="0" fillId="0" borderId="17" xfId="0" applyNumberFormat="1" applyBorder="1" applyAlignment="1">
      <alignment horizontal="right"/>
    </xf>
    <xf numFmtId="0" fontId="0" fillId="0" borderId="1" xfId="0" applyFill="1" applyBorder="1"/>
    <xf numFmtId="0" fontId="0" fillId="0" borderId="4" xfId="0" applyBorder="1"/>
    <xf numFmtId="0" fontId="26" fillId="0" borderId="14" xfId="0" applyFont="1" applyFill="1" applyBorder="1" applyAlignment="1">
      <alignment vertical="top"/>
    </xf>
    <xf numFmtId="0" fontId="28" fillId="0" borderId="18" xfId="0" applyFont="1" applyFill="1" applyBorder="1" applyAlignment="1">
      <alignment vertical="top"/>
    </xf>
    <xf numFmtId="0" fontId="27" fillId="0" borderId="5" xfId="3" applyFont="1" applyFill="1" applyBorder="1" applyAlignment="1">
      <alignment horizontal="center" vertical="center" wrapText="1"/>
    </xf>
    <xf numFmtId="0" fontId="27" fillId="0" borderId="1" xfId="3" applyFont="1" applyFill="1" applyBorder="1" applyAlignment="1">
      <alignment horizontal="center" vertical="center" wrapText="1"/>
    </xf>
    <xf numFmtId="0" fontId="26" fillId="0" borderId="2" xfId="0" applyFont="1" applyFill="1" applyBorder="1"/>
    <xf numFmtId="2" fontId="27" fillId="0" borderId="4" xfId="0" applyNumberFormat="1" applyFont="1" applyFill="1" applyBorder="1" applyAlignment="1">
      <alignment horizontal="right"/>
    </xf>
    <xf numFmtId="168" fontId="27" fillId="0" borderId="0" xfId="0" applyNumberFormat="1" applyFont="1" applyFill="1" applyBorder="1" applyAlignment="1">
      <alignment horizontal="right"/>
    </xf>
    <xf numFmtId="0" fontId="26" fillId="0" borderId="0" xfId="0" applyFont="1" applyFill="1" applyBorder="1"/>
    <xf numFmtId="0" fontId="27" fillId="0" borderId="6" xfId="3" applyFont="1" applyFill="1" applyBorder="1" applyAlignment="1">
      <alignment horizontal="center" vertical="center" wrapText="1"/>
    </xf>
    <xf numFmtId="168" fontId="27" fillId="0" borderId="14" xfId="0" applyNumberFormat="1" applyFont="1" applyFill="1" applyBorder="1" applyAlignment="1">
      <alignment horizontal="right"/>
    </xf>
    <xf numFmtId="0" fontId="26" fillId="0" borderId="18" xfId="0" applyFont="1" applyFill="1" applyBorder="1"/>
    <xf numFmtId="2" fontId="27" fillId="0" borderId="19" xfId="0" applyNumberFormat="1" applyFont="1" applyFill="1" applyBorder="1" applyAlignment="1">
      <alignment horizontal="right"/>
    </xf>
    <xf numFmtId="168" fontId="27" fillId="0" borderId="18" xfId="0" applyNumberFormat="1" applyFont="1" applyFill="1" applyBorder="1" applyAlignment="1">
      <alignment horizontal="right"/>
    </xf>
    <xf numFmtId="168" fontId="27" fillId="0" borderId="17" xfId="0" applyNumberFormat="1" applyFont="1" applyFill="1" applyBorder="1" applyAlignment="1">
      <alignment horizontal="right"/>
    </xf>
    <xf numFmtId="0" fontId="26" fillId="0" borderId="0" xfId="0" applyFont="1" applyFill="1" applyBorder="1" applyAlignment="1">
      <alignment vertical="top"/>
    </xf>
    <xf numFmtId="0" fontId="26" fillId="3" borderId="0" xfId="0" applyFont="1" applyFill="1" applyBorder="1"/>
    <xf numFmtId="2" fontId="27" fillId="3" borderId="4" xfId="0" applyNumberFormat="1" applyFont="1" applyFill="1" applyBorder="1" applyAlignment="1">
      <alignment horizontal="right"/>
    </xf>
    <xf numFmtId="168" fontId="27" fillId="3" borderId="0" xfId="0" applyNumberFormat="1" applyFont="1" applyFill="1" applyBorder="1" applyAlignment="1">
      <alignment horizontal="right"/>
    </xf>
    <xf numFmtId="168" fontId="27" fillId="3" borderId="14" xfId="0" applyNumberFormat="1" applyFont="1" applyFill="1" applyBorder="1" applyAlignment="1">
      <alignment horizontal="right"/>
    </xf>
    <xf numFmtId="0" fontId="9" fillId="0" borderId="18" xfId="0" applyFont="1" applyBorder="1"/>
    <xf numFmtId="0" fontId="3" fillId="2" borderId="0" xfId="0" applyFont="1" applyFill="1"/>
    <xf numFmtId="0" fontId="11" fillId="0" borderId="0" xfId="0" applyFont="1" applyFill="1" applyBorder="1"/>
    <xf numFmtId="0" fontId="16" fillId="5" borderId="24" xfId="0" applyFont="1" applyFill="1" applyBorder="1" applyAlignment="1">
      <alignment vertical="center" wrapText="1"/>
    </xf>
    <xf numFmtId="0" fontId="17" fillId="5" borderId="25" xfId="0" applyFont="1" applyFill="1" applyBorder="1" applyAlignment="1">
      <alignment horizontal="justify" vertical="center" wrapText="1"/>
    </xf>
    <xf numFmtId="0" fontId="17" fillId="0" borderId="0" xfId="0" applyFont="1"/>
    <xf numFmtId="0" fontId="17" fillId="5" borderId="25" xfId="0" applyFont="1" applyFill="1" applyBorder="1" applyAlignment="1">
      <alignment vertical="top" wrapText="1"/>
    </xf>
    <xf numFmtId="0" fontId="17" fillId="5" borderId="25" xfId="0" applyFont="1" applyFill="1" applyBorder="1" applyAlignment="1">
      <alignment horizontal="left" vertical="center" wrapText="1" indent="5"/>
    </xf>
    <xf numFmtId="0" fontId="17" fillId="5" borderId="26" xfId="0" applyFont="1" applyFill="1" applyBorder="1" applyAlignment="1">
      <alignment horizontal="justify" vertical="center" wrapText="1"/>
    </xf>
    <xf numFmtId="0" fontId="16" fillId="0" borderId="0" xfId="0" applyFont="1" applyAlignment="1">
      <alignment vertical="center"/>
    </xf>
    <xf numFmtId="0" fontId="17" fillId="0" borderId="0" xfId="0" applyFont="1" applyAlignment="1">
      <alignment horizontal="justify" vertical="center"/>
    </xf>
    <xf numFmtId="0" fontId="0" fillId="6" borderId="0" xfId="0" applyFont="1" applyFill="1" applyBorder="1"/>
    <xf numFmtId="0" fontId="9" fillId="2" borderId="0" xfId="0" applyFont="1" applyFill="1" applyAlignment="1">
      <alignment horizontal="left" wrapText="1"/>
    </xf>
    <xf numFmtId="0" fontId="0" fillId="2" borderId="0" xfId="0" applyFill="1" applyAlignment="1">
      <alignment horizontal="left" vertical="top" wrapText="1"/>
    </xf>
    <xf numFmtId="0" fontId="0" fillId="0" borderId="0" xfId="0" applyFont="1" applyFill="1" applyBorder="1" applyAlignment="1">
      <alignment horizontal="left" wrapText="1"/>
    </xf>
    <xf numFmtId="0" fontId="0" fillId="0" borderId="3" xfId="0" applyFont="1" applyFill="1" applyBorder="1" applyAlignment="1">
      <alignment horizontal="center" vertical="center"/>
    </xf>
    <xf numFmtId="0" fontId="11" fillId="2" borderId="0" xfId="0" applyFont="1" applyFill="1" applyAlignment="1">
      <alignment horizontal="left" vertical="top" wrapText="1"/>
    </xf>
    <xf numFmtId="0" fontId="0" fillId="2" borderId="0" xfId="0" applyFont="1" applyFill="1" applyAlignment="1">
      <alignment horizontal="left" vertical="top" wrapText="1"/>
    </xf>
    <xf numFmtId="0" fontId="0" fillId="0" borderId="4" xfId="0" applyFont="1" applyFill="1" applyBorder="1" applyAlignment="1">
      <alignment horizontal="left" wrapText="1"/>
    </xf>
    <xf numFmtId="0" fontId="9" fillId="0" borderId="0" xfId="0" applyFont="1" applyFill="1" applyBorder="1" applyAlignment="1">
      <alignment horizontal="left" wrapText="1"/>
    </xf>
    <xf numFmtId="0" fontId="23" fillId="0" borderId="7"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0" fillId="2" borderId="2" xfId="0" applyFill="1" applyBorder="1" applyAlignment="1">
      <alignment horizontal="left" vertical="top" wrapText="1"/>
    </xf>
    <xf numFmtId="0" fontId="0" fillId="0" borderId="16" xfId="0" applyFont="1" applyFill="1" applyBorder="1" applyAlignment="1">
      <alignment horizontal="center" vertical="center" wrapText="1"/>
    </xf>
    <xf numFmtId="0" fontId="0" fillId="0" borderId="19" xfId="0" applyFont="1" applyFill="1" applyBorder="1" applyAlignment="1">
      <alignment horizontal="center" vertical="center" wrapText="1"/>
    </xf>
    <xf numFmtId="167" fontId="23" fillId="0" borderId="3" xfId="1" applyNumberFormat="1" applyFont="1" applyFill="1" applyBorder="1" applyAlignment="1">
      <alignment horizontal="center" vertical="center" wrapText="1"/>
    </xf>
    <xf numFmtId="167" fontId="23" fillId="0" borderId="9" xfId="1" applyNumberFormat="1" applyFont="1" applyFill="1" applyBorder="1" applyAlignment="1">
      <alignment horizontal="center" vertical="center" wrapText="1"/>
    </xf>
    <xf numFmtId="167" fontId="23" fillId="0" borderId="7" xfId="1" applyNumberFormat="1" applyFont="1" applyFill="1" applyBorder="1" applyAlignment="1">
      <alignment horizontal="center" vertical="center" wrapText="1"/>
    </xf>
    <xf numFmtId="167" fontId="23" fillId="0" borderId="8" xfId="1" applyNumberFormat="1" applyFont="1" applyFill="1" applyBorder="1" applyAlignment="1">
      <alignment horizontal="center" vertical="center" wrapText="1"/>
    </xf>
    <xf numFmtId="167" fontId="23" fillId="0" borderId="19" xfId="1" applyNumberFormat="1" applyFont="1" applyFill="1" applyBorder="1" applyAlignment="1">
      <alignment horizontal="center" vertical="center" wrapText="1"/>
    </xf>
    <xf numFmtId="167" fontId="23" fillId="0" borderId="17" xfId="1" applyNumberFormat="1" applyFont="1" applyFill="1" applyBorder="1" applyAlignment="1">
      <alignment horizontal="center" vertical="center" wrapText="1"/>
    </xf>
    <xf numFmtId="167" fontId="23" fillId="0" borderId="2" xfId="1" applyNumberFormat="1" applyFont="1" applyFill="1" applyBorder="1" applyAlignment="1">
      <alignment horizontal="center" vertical="center" wrapText="1"/>
    </xf>
    <xf numFmtId="167" fontId="23" fillId="0" borderId="18" xfId="1" applyNumberFormat="1" applyFont="1" applyFill="1" applyBorder="1" applyAlignment="1">
      <alignment horizontal="center" vertical="center" wrapText="1"/>
    </xf>
    <xf numFmtId="0" fontId="0" fillId="0" borderId="0" xfId="0" applyFont="1" applyFill="1" applyBorder="1" applyAlignment="1">
      <alignment horizontal="left" vertical="top" wrapText="1"/>
    </xf>
    <xf numFmtId="164" fontId="27" fillId="0" borderId="5" xfId="7" applyNumberFormat="1" applyFont="1" applyFill="1" applyBorder="1" applyAlignment="1">
      <alignment horizontal="center" vertical="center" wrapText="1"/>
    </xf>
    <xf numFmtId="164" fontId="27" fillId="0" borderId="1" xfId="7" applyNumberFormat="1" applyFont="1" applyFill="1" applyBorder="1" applyAlignment="1">
      <alignment horizontal="center" vertical="center" wrapText="1"/>
    </xf>
    <xf numFmtId="164" fontId="27" fillId="0" borderId="6" xfId="7" applyNumberFormat="1" applyFont="1" applyFill="1" applyBorder="1" applyAlignment="1">
      <alignment horizontal="center" vertical="center" wrapText="1"/>
    </xf>
    <xf numFmtId="0" fontId="27" fillId="0" borderId="3" xfId="3" applyFont="1" applyFill="1" applyBorder="1" applyAlignment="1">
      <alignment horizontal="center" vertical="center" wrapText="1"/>
    </xf>
    <xf numFmtId="0" fontId="27" fillId="0" borderId="5" xfId="3" applyFont="1" applyFill="1" applyBorder="1" applyAlignment="1">
      <alignment horizontal="center" vertical="center" wrapText="1"/>
    </xf>
    <xf numFmtId="0" fontId="27" fillId="0" borderId="6" xfId="3" applyFont="1" applyFill="1" applyBorder="1" applyAlignment="1">
      <alignment horizontal="center" vertical="center" wrapText="1"/>
    </xf>
    <xf numFmtId="0" fontId="0" fillId="0" borderId="0" xfId="0" applyFont="1" applyAlignment="1">
      <alignment horizontal="left" vertical="top"/>
    </xf>
    <xf numFmtId="0" fontId="23" fillId="0" borderId="7" xfId="3" applyFont="1" applyFill="1" applyBorder="1" applyAlignment="1">
      <alignment horizontal="center" vertical="center" wrapText="1"/>
    </xf>
    <xf numFmtId="0" fontId="23" fillId="0" borderId="2" xfId="3" applyFont="1" applyFill="1" applyBorder="1" applyAlignment="1">
      <alignment horizontal="center" vertical="center" wrapText="1"/>
    </xf>
    <xf numFmtId="0" fontId="23" fillId="0" borderId="8" xfId="3" applyFont="1" applyFill="1" applyBorder="1" applyAlignment="1">
      <alignment horizontal="center" vertical="center" wrapText="1"/>
    </xf>
    <xf numFmtId="0" fontId="23" fillId="0" borderId="19" xfId="3" applyFont="1" applyFill="1" applyBorder="1" applyAlignment="1">
      <alignment horizontal="center" vertical="center" wrapText="1"/>
    </xf>
    <xf numFmtId="0" fontId="23" fillId="0" borderId="18" xfId="3" applyFont="1" applyFill="1" applyBorder="1" applyAlignment="1">
      <alignment horizontal="center" vertical="center" wrapText="1"/>
    </xf>
    <xf numFmtId="0" fontId="23" fillId="0" borderId="17" xfId="3" applyFont="1" applyFill="1" applyBorder="1" applyAlignment="1">
      <alignment horizontal="center" vertical="center" wrapText="1"/>
    </xf>
    <xf numFmtId="0" fontId="23" fillId="0" borderId="5" xfId="3" applyFont="1" applyFill="1" applyBorder="1" applyAlignment="1">
      <alignment horizontal="center" vertical="center" wrapText="1"/>
    </xf>
    <xf numFmtId="0" fontId="23" fillId="0" borderId="6" xfId="3" applyFont="1" applyFill="1" applyBorder="1" applyAlignment="1">
      <alignment horizontal="center" vertical="center" wrapText="1"/>
    </xf>
    <xf numFmtId="0" fontId="4" fillId="0" borderId="3" xfId="3" applyFont="1" applyFill="1" applyBorder="1" applyAlignment="1">
      <alignment horizontal="center" vertical="center" wrapText="1"/>
    </xf>
    <xf numFmtId="0" fontId="0" fillId="2" borderId="0" xfId="0" applyFont="1" applyFill="1" applyBorder="1" applyAlignment="1">
      <alignment horizontal="left" vertical="top" wrapText="1"/>
    </xf>
    <xf numFmtId="0" fontId="0" fillId="0" borderId="2" xfId="0" applyFont="1" applyFill="1" applyBorder="1" applyAlignment="1">
      <alignment horizontal="left" wrapText="1"/>
    </xf>
    <xf numFmtId="164" fontId="4" fillId="0" borderId="3" xfId="7" applyNumberFormat="1" applyFont="1" applyFill="1" applyBorder="1" applyAlignment="1">
      <alignment horizontal="center" vertical="center" wrapText="1"/>
    </xf>
    <xf numFmtId="0" fontId="0" fillId="0" borderId="0" xfId="0" applyFont="1" applyAlignment="1">
      <alignment horizontal="left" vertical="top" wrapText="1"/>
    </xf>
    <xf numFmtId="164" fontId="23" fillId="0" borderId="5" xfId="5" applyNumberFormat="1" applyFont="1" applyFill="1" applyBorder="1" applyAlignment="1">
      <alignment horizontal="center" vertical="center" wrapText="1"/>
    </xf>
    <xf numFmtId="164" fontId="23" fillId="0" borderId="6" xfId="5" applyNumberFormat="1" applyFont="1" applyFill="1" applyBorder="1" applyAlignment="1">
      <alignment horizontal="center" vertical="center" wrapText="1"/>
    </xf>
    <xf numFmtId="164" fontId="23" fillId="0" borderId="1" xfId="5" applyNumberFormat="1" applyFont="1" applyFill="1" applyBorder="1" applyAlignment="1">
      <alignment horizontal="center" vertical="center" wrapText="1"/>
    </xf>
    <xf numFmtId="0" fontId="4" fillId="0" borderId="5" xfId="3" applyFont="1" applyFill="1" applyBorder="1" applyAlignment="1">
      <alignment horizontal="center" vertical="center" wrapText="1"/>
    </xf>
    <xf numFmtId="0" fontId="4" fillId="0" borderId="1" xfId="3" applyFont="1" applyFill="1" applyBorder="1" applyAlignment="1">
      <alignment horizontal="center" vertical="center" wrapText="1"/>
    </xf>
    <xf numFmtId="0" fontId="4" fillId="0" borderId="6" xfId="3" applyFont="1" applyFill="1" applyBorder="1" applyAlignment="1">
      <alignment horizontal="center" vertical="center" wrapText="1"/>
    </xf>
    <xf numFmtId="2" fontId="4" fillId="0" borderId="5" xfId="3" applyNumberFormat="1" applyFont="1" applyFill="1" applyBorder="1" applyAlignment="1">
      <alignment horizontal="center" vertical="center" wrapText="1"/>
    </xf>
    <xf numFmtId="2" fontId="4" fillId="0" borderId="1" xfId="3" applyNumberFormat="1" applyFont="1" applyFill="1" applyBorder="1" applyAlignment="1">
      <alignment horizontal="center" vertical="center" wrapText="1"/>
    </xf>
    <xf numFmtId="2" fontId="4" fillId="0" borderId="6" xfId="3" applyNumberFormat="1" applyFont="1" applyFill="1" applyBorder="1" applyAlignment="1">
      <alignment horizontal="center" vertical="center" wrapText="1"/>
    </xf>
    <xf numFmtId="2" fontId="4" fillId="0" borderId="7" xfId="3" applyNumberFormat="1" applyFont="1" applyFill="1" applyBorder="1" applyAlignment="1">
      <alignment horizontal="center" vertical="center" wrapText="1"/>
    </xf>
    <xf numFmtId="2" fontId="4" fillId="0" borderId="2" xfId="3" applyNumberFormat="1" applyFont="1" applyFill="1" applyBorder="1" applyAlignment="1">
      <alignment horizontal="center" vertical="center" wrapText="1"/>
    </xf>
    <xf numFmtId="2" fontId="4" fillId="0" borderId="8" xfId="3" applyNumberFormat="1" applyFont="1" applyFill="1" applyBorder="1" applyAlignment="1">
      <alignment horizontal="center" vertical="center" wrapText="1"/>
    </xf>
    <xf numFmtId="2" fontId="4" fillId="0" borderId="19" xfId="3" applyNumberFormat="1" applyFont="1" applyFill="1" applyBorder="1" applyAlignment="1">
      <alignment horizontal="center" vertical="center" wrapText="1"/>
    </xf>
    <xf numFmtId="2" fontId="4" fillId="0" borderId="18" xfId="3" applyNumberFormat="1" applyFont="1" applyFill="1" applyBorder="1" applyAlignment="1">
      <alignment horizontal="center" vertical="center" wrapText="1"/>
    </xf>
    <xf numFmtId="2" fontId="4" fillId="0" borderId="17" xfId="3" applyNumberFormat="1" applyFont="1" applyFill="1" applyBorder="1" applyAlignment="1">
      <alignment horizontal="center" vertical="center" wrapText="1"/>
    </xf>
    <xf numFmtId="164" fontId="4" fillId="0" borderId="5" xfId="7" applyNumberFormat="1" applyFont="1" applyFill="1" applyBorder="1" applyAlignment="1">
      <alignment horizontal="center" vertical="center" wrapText="1"/>
    </xf>
    <xf numFmtId="164" fontId="4" fillId="0" borderId="1" xfId="7" applyNumberFormat="1" applyFont="1" applyFill="1" applyBorder="1" applyAlignment="1">
      <alignment horizontal="center" vertical="center" wrapText="1"/>
    </xf>
    <xf numFmtId="164" fontId="4" fillId="0" borderId="6" xfId="7" applyNumberFormat="1" applyFont="1" applyFill="1" applyBorder="1" applyAlignment="1">
      <alignment horizontal="center" vertical="center" wrapText="1"/>
    </xf>
    <xf numFmtId="0" fontId="4" fillId="0" borderId="23" xfId="3" applyFont="1" applyFill="1" applyBorder="1" applyAlignment="1">
      <alignment horizontal="center" vertical="center" wrapText="1"/>
    </xf>
    <xf numFmtId="0" fontId="4" fillId="0" borderId="7" xfId="3" applyFont="1" applyFill="1" applyBorder="1" applyAlignment="1">
      <alignment horizontal="center" vertical="center" wrapText="1"/>
    </xf>
    <xf numFmtId="0" fontId="4" fillId="0" borderId="2" xfId="3" applyFont="1" applyFill="1" applyBorder="1" applyAlignment="1">
      <alignment horizontal="center" vertical="center" wrapText="1"/>
    </xf>
    <xf numFmtId="0" fontId="4" fillId="0" borderId="8" xfId="3" applyFont="1" applyFill="1" applyBorder="1" applyAlignment="1">
      <alignment horizontal="center" vertical="center" wrapText="1"/>
    </xf>
    <xf numFmtId="2" fontId="4" fillId="0" borderId="4" xfId="3" applyNumberFormat="1" applyFont="1" applyFill="1" applyBorder="1" applyAlignment="1">
      <alignment horizontal="center" vertical="center" wrapText="1"/>
    </xf>
    <xf numFmtId="2" fontId="4" fillId="0" borderId="0" xfId="3" applyNumberFormat="1" applyFont="1" applyFill="1" applyBorder="1" applyAlignment="1">
      <alignment horizontal="center" vertical="center" wrapText="1"/>
    </xf>
    <xf numFmtId="2" fontId="4" fillId="0" borderId="14" xfId="3" applyNumberFormat="1"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23" fillId="0" borderId="15" xfId="3" applyFont="1" applyFill="1" applyBorder="1" applyAlignment="1">
      <alignment horizontal="center" vertical="center" wrapText="1"/>
    </xf>
    <xf numFmtId="0" fontId="23" fillId="0" borderId="10" xfId="3" applyFont="1" applyFill="1" applyBorder="1" applyAlignment="1">
      <alignment horizontal="center" vertical="center" wrapText="1"/>
    </xf>
    <xf numFmtId="0" fontId="23" fillId="0" borderId="4" xfId="3" applyFont="1" applyFill="1" applyBorder="1" applyAlignment="1">
      <alignment horizontal="center" vertical="center" wrapText="1"/>
    </xf>
    <xf numFmtId="0" fontId="23" fillId="0" borderId="0" xfId="3" applyFont="1" applyFill="1" applyAlignment="1">
      <alignment horizontal="center" vertical="center" wrapText="1"/>
    </xf>
    <xf numFmtId="0" fontId="4" fillId="0" borderId="11"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23" fillId="0" borderId="9" xfId="3" applyFont="1" applyFill="1" applyBorder="1" applyAlignment="1">
      <alignment horizontal="center" vertical="center" wrapText="1"/>
    </xf>
    <xf numFmtId="0" fontId="2" fillId="0" borderId="9"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3" fillId="0" borderId="1" xfId="3"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0" fillId="0" borderId="0" xfId="0" applyAlignment="1">
      <alignment horizontal="left" vertical="top" wrapText="1"/>
    </xf>
    <xf numFmtId="0" fontId="0" fillId="0" borderId="0" xfId="0" applyAlignment="1">
      <alignment horizontal="center" vertical="top" wrapText="1"/>
    </xf>
    <xf numFmtId="0" fontId="0" fillId="0" borderId="9" xfId="0" applyBorder="1" applyAlignment="1">
      <alignment horizontal="center"/>
    </xf>
    <xf numFmtId="0" fontId="0" fillId="0" borderId="7" xfId="0" applyBorder="1" applyAlignment="1">
      <alignment horizontal="center"/>
    </xf>
    <xf numFmtId="0" fontId="0" fillId="0" borderId="2" xfId="0" applyBorder="1" applyAlignment="1">
      <alignment horizontal="center"/>
    </xf>
    <xf numFmtId="0" fontId="0" fillId="0" borderId="8" xfId="0" applyBorder="1" applyAlignment="1">
      <alignment horizontal="center"/>
    </xf>
    <xf numFmtId="0" fontId="16" fillId="0" borderId="0" xfId="0" applyFont="1" applyFill="1" applyBorder="1" applyAlignment="1">
      <alignment horizontal="left" vertical="center"/>
    </xf>
  </cellXfs>
  <cellStyles count="8">
    <cellStyle name="Normal" xfId="0" builtinId="0"/>
    <cellStyle name="Normal 14" xfId="1"/>
    <cellStyle name="Normal 14 2 4 2" xfId="4"/>
    <cellStyle name="Normal 2" xfId="2"/>
    <cellStyle name="Normal 2 10" xfId="6"/>
    <cellStyle name="Normal 2 2 2 2" xfId="3"/>
    <cellStyle name="Normal_PISAPartIContext_Filled 3 2" xfId="5"/>
    <cellStyle name="Normal_PISAPartIIStudents_Filled 4 2" xfId="7"/>
  </cellStyles>
  <dxfs count="16">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F06C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63" Type="http://schemas.openxmlformats.org/officeDocument/2006/relationships/externalLink" Target="externalLinks/externalLink39.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61" Type="http://schemas.openxmlformats.org/officeDocument/2006/relationships/externalLink" Target="externalLinks/externalLink3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10808813597919E-2"/>
          <c:y val="9.0214229147943026E-2"/>
          <c:w val="0.9619783823728042"/>
          <c:h val="0.89973161427857451"/>
        </c:manualLayout>
      </c:layout>
      <c:barChart>
        <c:barDir val="bar"/>
        <c:grouping val="stacked"/>
        <c:varyColors val="0"/>
        <c:ser>
          <c:idx val="0"/>
          <c:order val="0"/>
          <c:tx>
            <c:strRef>
              <c:f>'Figure 1'!$G$47</c:f>
              <c:strCache>
                <c:ptCount val="1"/>
                <c:pt idx="0">
                  <c:v>Borne inf</c:v>
                </c:pt>
              </c:strCache>
            </c:strRef>
          </c:tx>
          <c:spPr>
            <a:noFill/>
            <a:ln w="25400">
              <a:noFill/>
            </a:ln>
          </c:spPr>
          <c:invertIfNegative val="0"/>
          <c:dLbls>
            <c:dLbl>
              <c:idx val="13"/>
              <c:spPr>
                <a:noFill/>
                <a:ln>
                  <a:noFill/>
                </a:ln>
                <a:effectLst/>
              </c:spPr>
              <c:txPr>
                <a:bodyPr wrap="square" lIns="38100" tIns="19050" rIns="38100" bIns="19050" anchor="ctr">
                  <a:spAutoFit/>
                </a:bodyPr>
                <a:lstStyle/>
                <a:p>
                  <a:pPr>
                    <a:defRPr b="1"/>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1D-77F3-49FA-9025-77ED316384A6}"/>
                </c:ext>
              </c:extLst>
            </c:dLbl>
            <c:dLbl>
              <c:idx val="16"/>
              <c:spPr>
                <a:noFill/>
                <a:ln>
                  <a:noFill/>
                </a:ln>
                <a:effectLst/>
              </c:spPr>
              <c:txPr>
                <a:bodyPr wrap="square" lIns="38100" tIns="19050" rIns="38100" bIns="19050" anchor="ctr">
                  <a:spAutoFit/>
                </a:bodyPr>
                <a:lstStyle/>
                <a:p>
                  <a:pPr>
                    <a:defRPr b="1"/>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1C-77F3-49FA-9025-77ED316384A6}"/>
                </c:ext>
              </c:extLst>
            </c:dLbl>
            <c:dLbl>
              <c:idx val="24"/>
              <c:layout/>
              <c:tx>
                <c:rich>
                  <a:bodyPr/>
                  <a:lstStyle/>
                  <a:p>
                    <a:pPr>
                      <a:defRPr b="0"/>
                    </a:pPr>
                    <a:fld id="{6CC22FCA-9537-4B5D-8D14-A73111DCD759}" type="CATEGORYNAME">
                      <a:rPr lang="en-US" b="0"/>
                      <a:pPr>
                        <a:defRPr b="0"/>
                      </a:pPr>
                      <a:t>[NOM DE CATÉGORIE]</a:t>
                    </a:fld>
                    <a:endParaRPr lang="fr-FR"/>
                  </a:p>
                </c:rich>
              </c:tx>
              <c:spPr>
                <a:noFill/>
                <a:ln>
                  <a:noFill/>
                </a:ln>
                <a:effectLst/>
              </c:spPr>
              <c:dLblPos val="inEnd"/>
              <c:showLegendKey val="0"/>
              <c:showVal val="0"/>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A68A-44C6-974B-48E8E5BDB943}"/>
                </c:ext>
              </c:extLst>
            </c:dLbl>
            <c:dLbl>
              <c:idx val="29"/>
              <c:tx>
                <c:rich>
                  <a:bodyPr/>
                  <a:lstStyle/>
                  <a:p>
                    <a:fld id="{050A3590-4F9B-4A61-9D4F-17E068C173B0}" type="CATEGORYNAME">
                      <a:rPr lang="en-US"/>
                      <a:pPr/>
                      <a:t>[NOM DE CATÉGORIE]</a:t>
                    </a:fld>
                    <a:endParaRPr lang="fr-FR"/>
                  </a:p>
                </c:rich>
              </c:tx>
              <c:dLblPos val="in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A68A-44C6-974B-48E8E5BDB943}"/>
                </c:ext>
              </c:extLst>
            </c:dLbl>
            <c:spPr>
              <a:noFill/>
              <a:ln>
                <a:noFill/>
              </a:ln>
              <a:effectLst/>
            </c:spPr>
            <c:txPr>
              <a:bodyPr wrap="square" lIns="38100" tIns="19050" rIns="38100" bIns="19050" anchor="ctr">
                <a:spAutoFit/>
              </a:bodyPr>
              <a:lstStyle/>
              <a:p>
                <a:pPr>
                  <a:defRPr b="0"/>
                </a:pPr>
                <a:endParaRPr lang="fr-FR"/>
              </a:p>
            </c:txPr>
            <c:dLblPos val="in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'Figure 1'!$A$48:$A$76</c:f>
              <c:strCache>
                <c:ptCount val="29"/>
                <c:pt idx="0">
                  <c:v>Corée du Sud</c:v>
                </c:pt>
                <c:pt idx="1">
                  <c:v>Canada</c:v>
                </c:pt>
                <c:pt idx="2">
                  <c:v>Australie</c:v>
                </c:pt>
                <c:pt idx="3">
                  <c:v>Nouvelle-Zélande</c:v>
                </c:pt>
                <c:pt idx="4">
                  <c:v>Estonie</c:v>
                </c:pt>
                <c:pt idx="5">
                  <c:v>Finlande</c:v>
                </c:pt>
                <c:pt idx="6">
                  <c:v>Danemark</c:v>
                </c:pt>
                <c:pt idx="7">
                  <c:v>Lettonie</c:v>
                </c:pt>
                <c:pt idx="8">
                  <c:v>Belgique</c:v>
                </c:pt>
                <c:pt idx="9">
                  <c:v>Pologne</c:v>
                </c:pt>
                <c:pt idx="10">
                  <c:v>Portugal</c:v>
                </c:pt>
                <c:pt idx="11">
                  <c:v>Lituanie</c:v>
                </c:pt>
                <c:pt idx="12">
                  <c:v>Espagne</c:v>
                </c:pt>
                <c:pt idx="13">
                  <c:v>OCDE - 28</c:v>
                </c:pt>
                <c:pt idx="14">
                  <c:v>République tchèque</c:v>
                </c:pt>
                <c:pt idx="15">
                  <c:v>Allemagne</c:v>
                </c:pt>
                <c:pt idx="16">
                  <c:v>France</c:v>
                </c:pt>
                <c:pt idx="17">
                  <c:v>Pays-Bas</c:v>
                </c:pt>
                <c:pt idx="18">
                  <c:v>Israël</c:v>
                </c:pt>
                <c:pt idx="19">
                  <c:v>Italie</c:v>
                </c:pt>
                <c:pt idx="20">
                  <c:v>Hongrie</c:v>
                </c:pt>
                <c:pt idx="21">
                  <c:v>Chili</c:v>
                </c:pt>
                <c:pt idx="22">
                  <c:v>Islande</c:v>
                </c:pt>
                <c:pt idx="23">
                  <c:v>Slovénie</c:v>
                </c:pt>
                <c:pt idx="24">
                  <c:v>République slovaque</c:v>
                </c:pt>
                <c:pt idx="25">
                  <c:v>Mexique</c:v>
                </c:pt>
                <c:pt idx="26">
                  <c:v>Costa Rica</c:v>
                </c:pt>
                <c:pt idx="27">
                  <c:v>Grèce</c:v>
                </c:pt>
                <c:pt idx="28">
                  <c:v>Colombie</c:v>
                </c:pt>
              </c:strCache>
            </c:strRef>
          </c:cat>
          <c:val>
            <c:numRef>
              <c:f>'Figure 1'!$G$48:$G$76</c:f>
              <c:numCache>
                <c:formatCode>0.0</c:formatCode>
                <c:ptCount val="29"/>
                <c:pt idx="0">
                  <c:v>37.299999999999997</c:v>
                </c:pt>
                <c:pt idx="1">
                  <c:v>37.5</c:v>
                </c:pt>
                <c:pt idx="2">
                  <c:v>36.799999999999997</c:v>
                </c:pt>
                <c:pt idx="3">
                  <c:v>35.9</c:v>
                </c:pt>
                <c:pt idx="4">
                  <c:v>35.299999999999997</c:v>
                </c:pt>
                <c:pt idx="5">
                  <c:v>35.200000000000003</c:v>
                </c:pt>
                <c:pt idx="6">
                  <c:v>35</c:v>
                </c:pt>
                <c:pt idx="7">
                  <c:v>34.5</c:v>
                </c:pt>
                <c:pt idx="8">
                  <c:v>34.4</c:v>
                </c:pt>
                <c:pt idx="9">
                  <c:v>33.9</c:v>
                </c:pt>
                <c:pt idx="10">
                  <c:v>33.299999999999997</c:v>
                </c:pt>
                <c:pt idx="11">
                  <c:v>32.299999999999997</c:v>
                </c:pt>
                <c:pt idx="12">
                  <c:v>32.299999999999997</c:v>
                </c:pt>
                <c:pt idx="13">
                  <c:v>32.6</c:v>
                </c:pt>
                <c:pt idx="14">
                  <c:v>32.1</c:v>
                </c:pt>
                <c:pt idx="15">
                  <c:v>31.7</c:v>
                </c:pt>
                <c:pt idx="16">
                  <c:v>31.8</c:v>
                </c:pt>
                <c:pt idx="17">
                  <c:v>31.5</c:v>
                </c:pt>
                <c:pt idx="18">
                  <c:v>31.5</c:v>
                </c:pt>
                <c:pt idx="19">
                  <c:v>30.8</c:v>
                </c:pt>
                <c:pt idx="20">
                  <c:v>30.3</c:v>
                </c:pt>
                <c:pt idx="21">
                  <c:v>30.1</c:v>
                </c:pt>
                <c:pt idx="22">
                  <c:v>30</c:v>
                </c:pt>
                <c:pt idx="23">
                  <c:v>29.5</c:v>
                </c:pt>
                <c:pt idx="24">
                  <c:v>28.4</c:v>
                </c:pt>
                <c:pt idx="25">
                  <c:v>28.4</c:v>
                </c:pt>
                <c:pt idx="26">
                  <c:v>26.9</c:v>
                </c:pt>
                <c:pt idx="27">
                  <c:v>26.4</c:v>
                </c:pt>
                <c:pt idx="28">
                  <c:v>24.6</c:v>
                </c:pt>
              </c:numCache>
            </c:numRef>
          </c:val>
          <c:extLst>
            <c:ext xmlns:c16="http://schemas.microsoft.com/office/drawing/2014/chart" uri="{C3380CC4-5D6E-409C-BE32-E72D297353CC}">
              <c16:uniqueId val="{00000005-A68A-44C6-974B-48E8E5BDB943}"/>
            </c:ext>
          </c:extLst>
        </c:ser>
        <c:ser>
          <c:idx val="1"/>
          <c:order val="1"/>
          <c:tx>
            <c:strRef>
              <c:f>'Figure 1'!$H$47</c:f>
              <c:strCache>
                <c:ptCount val="1"/>
                <c:pt idx="0">
                  <c:v>Longueur IC</c:v>
                </c:pt>
              </c:strCache>
            </c:strRef>
          </c:tx>
          <c:spPr>
            <a:solidFill>
              <a:schemeClr val="tx2">
                <a:lumMod val="20000"/>
                <a:lumOff val="80000"/>
              </a:schemeClr>
            </a:solidFill>
            <a:ln w="6350">
              <a:solidFill>
                <a:schemeClr val="tx1"/>
              </a:solidFill>
              <a:prstDash val="solid"/>
            </a:ln>
          </c:spPr>
          <c:invertIfNegative val="0"/>
          <c:dPt>
            <c:idx val="11"/>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20-77F3-49FA-9025-77ED316384A6}"/>
              </c:ext>
            </c:extLst>
          </c:dPt>
          <c:dPt>
            <c:idx val="12"/>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06-A68A-44C6-974B-48E8E5BDB943}"/>
              </c:ext>
            </c:extLst>
          </c:dPt>
          <c:dPt>
            <c:idx val="13"/>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1F-77F3-49FA-9025-77ED316384A6}"/>
              </c:ext>
            </c:extLst>
          </c:dPt>
          <c:dPt>
            <c:idx val="14"/>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07-A68A-44C6-974B-48E8E5BDB943}"/>
              </c:ext>
            </c:extLst>
          </c:dPt>
          <c:dPt>
            <c:idx val="15"/>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08-A68A-44C6-974B-48E8E5BDB943}"/>
              </c:ext>
            </c:extLst>
          </c:dPt>
          <c:dPt>
            <c:idx val="16"/>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09-A68A-44C6-974B-48E8E5BDB943}"/>
              </c:ext>
            </c:extLst>
          </c:dPt>
          <c:dPt>
            <c:idx val="17"/>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0A-A68A-44C6-974B-48E8E5BDB943}"/>
              </c:ext>
            </c:extLst>
          </c:dPt>
          <c:dPt>
            <c:idx val="18"/>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0C-A68A-44C6-974B-48E8E5BDB943}"/>
              </c:ext>
            </c:extLst>
          </c:dPt>
          <c:dPt>
            <c:idx val="19"/>
            <c:invertIfNegative val="0"/>
            <c:bubble3D val="0"/>
            <c:extLst>
              <c:ext xmlns:c16="http://schemas.microsoft.com/office/drawing/2014/chart" uri="{C3380CC4-5D6E-409C-BE32-E72D297353CC}">
                <c16:uniqueId val="{0000000E-A68A-44C6-974B-48E8E5BDB943}"/>
              </c:ext>
            </c:extLst>
          </c:dPt>
          <c:dPt>
            <c:idx val="20"/>
            <c:invertIfNegative val="0"/>
            <c:bubble3D val="0"/>
            <c:extLst>
              <c:ext xmlns:c16="http://schemas.microsoft.com/office/drawing/2014/chart" uri="{C3380CC4-5D6E-409C-BE32-E72D297353CC}">
                <c16:uniqueId val="{00000010-A68A-44C6-974B-48E8E5BDB943}"/>
              </c:ext>
            </c:extLst>
          </c:dPt>
          <c:dPt>
            <c:idx val="21"/>
            <c:invertIfNegative val="0"/>
            <c:bubble3D val="0"/>
            <c:extLst>
              <c:ext xmlns:c16="http://schemas.microsoft.com/office/drawing/2014/chart" uri="{C3380CC4-5D6E-409C-BE32-E72D297353CC}">
                <c16:uniqueId val="{00000012-A68A-44C6-974B-48E8E5BDB943}"/>
              </c:ext>
            </c:extLst>
          </c:dPt>
          <c:dPt>
            <c:idx val="22"/>
            <c:invertIfNegative val="0"/>
            <c:bubble3D val="0"/>
            <c:extLst>
              <c:ext xmlns:c16="http://schemas.microsoft.com/office/drawing/2014/chart" uri="{C3380CC4-5D6E-409C-BE32-E72D297353CC}">
                <c16:uniqueId val="{00000014-A68A-44C6-974B-48E8E5BDB943}"/>
              </c:ext>
            </c:extLst>
          </c:dPt>
          <c:dPt>
            <c:idx val="23"/>
            <c:invertIfNegative val="0"/>
            <c:bubble3D val="0"/>
            <c:extLst>
              <c:ext xmlns:c16="http://schemas.microsoft.com/office/drawing/2014/chart" uri="{C3380CC4-5D6E-409C-BE32-E72D297353CC}">
                <c16:uniqueId val="{00000016-A68A-44C6-974B-48E8E5BDB943}"/>
              </c:ext>
            </c:extLst>
          </c:dPt>
          <c:dPt>
            <c:idx val="24"/>
            <c:invertIfNegative val="0"/>
            <c:bubble3D val="0"/>
            <c:extLst>
              <c:ext xmlns:c16="http://schemas.microsoft.com/office/drawing/2014/chart" uri="{C3380CC4-5D6E-409C-BE32-E72D297353CC}">
                <c16:uniqueId val="{00000018-A68A-44C6-974B-48E8E5BDB943}"/>
              </c:ext>
            </c:extLst>
          </c:dPt>
          <c:dPt>
            <c:idx val="25"/>
            <c:invertIfNegative val="0"/>
            <c:bubble3D val="0"/>
            <c:extLst>
              <c:ext xmlns:c16="http://schemas.microsoft.com/office/drawing/2014/chart" uri="{C3380CC4-5D6E-409C-BE32-E72D297353CC}">
                <c16:uniqueId val="{0000001A-A68A-44C6-974B-48E8E5BDB943}"/>
              </c:ext>
            </c:extLst>
          </c:dPt>
          <c:dPt>
            <c:idx val="26"/>
            <c:invertIfNegative val="0"/>
            <c:bubble3D val="0"/>
            <c:extLst>
              <c:ext xmlns:c16="http://schemas.microsoft.com/office/drawing/2014/chart" uri="{C3380CC4-5D6E-409C-BE32-E72D297353CC}">
                <c16:uniqueId val="{0000001C-A68A-44C6-974B-48E8E5BDB943}"/>
              </c:ext>
            </c:extLst>
          </c:dPt>
          <c:dPt>
            <c:idx val="27"/>
            <c:invertIfNegative val="0"/>
            <c:bubble3D val="0"/>
            <c:extLst>
              <c:ext xmlns:c16="http://schemas.microsoft.com/office/drawing/2014/chart" uri="{C3380CC4-5D6E-409C-BE32-E72D297353CC}">
                <c16:uniqueId val="{0000001E-A68A-44C6-974B-48E8E5BDB943}"/>
              </c:ext>
            </c:extLst>
          </c:dPt>
          <c:dPt>
            <c:idx val="28"/>
            <c:invertIfNegative val="0"/>
            <c:bubble3D val="0"/>
            <c:extLst>
              <c:ext xmlns:c16="http://schemas.microsoft.com/office/drawing/2014/chart" uri="{C3380CC4-5D6E-409C-BE32-E72D297353CC}">
                <c16:uniqueId val="{00000020-A68A-44C6-974B-48E8E5BDB943}"/>
              </c:ext>
            </c:extLst>
          </c:dPt>
          <c:dPt>
            <c:idx val="29"/>
            <c:invertIfNegative val="0"/>
            <c:bubble3D val="0"/>
            <c:extLst>
              <c:ext xmlns:c16="http://schemas.microsoft.com/office/drawing/2014/chart" uri="{C3380CC4-5D6E-409C-BE32-E72D297353CC}">
                <c16:uniqueId val="{00000022-A68A-44C6-974B-48E8E5BDB943}"/>
              </c:ext>
            </c:extLst>
          </c:dPt>
          <c:dLbls>
            <c:delete val="1"/>
          </c:dLbls>
          <c:cat>
            <c:strRef>
              <c:f>'Figure 1'!$A$48:$A$76</c:f>
              <c:strCache>
                <c:ptCount val="29"/>
                <c:pt idx="0">
                  <c:v>Corée du Sud</c:v>
                </c:pt>
                <c:pt idx="1">
                  <c:v>Canada</c:v>
                </c:pt>
                <c:pt idx="2">
                  <c:v>Australie</c:v>
                </c:pt>
                <c:pt idx="3">
                  <c:v>Nouvelle-Zélande</c:v>
                </c:pt>
                <c:pt idx="4">
                  <c:v>Estonie</c:v>
                </c:pt>
                <c:pt idx="5">
                  <c:v>Finlande</c:v>
                </c:pt>
                <c:pt idx="6">
                  <c:v>Danemark</c:v>
                </c:pt>
                <c:pt idx="7">
                  <c:v>Lettonie</c:v>
                </c:pt>
                <c:pt idx="8">
                  <c:v>Belgique</c:v>
                </c:pt>
                <c:pt idx="9">
                  <c:v>Pologne</c:v>
                </c:pt>
                <c:pt idx="10">
                  <c:v>Portugal</c:v>
                </c:pt>
                <c:pt idx="11">
                  <c:v>Lituanie</c:v>
                </c:pt>
                <c:pt idx="12">
                  <c:v>Espagne</c:v>
                </c:pt>
                <c:pt idx="13">
                  <c:v>OCDE - 28</c:v>
                </c:pt>
                <c:pt idx="14">
                  <c:v>République tchèque</c:v>
                </c:pt>
                <c:pt idx="15">
                  <c:v>Allemagne</c:v>
                </c:pt>
                <c:pt idx="16">
                  <c:v>France</c:v>
                </c:pt>
                <c:pt idx="17">
                  <c:v>Pays-Bas</c:v>
                </c:pt>
                <c:pt idx="18">
                  <c:v>Israël</c:v>
                </c:pt>
                <c:pt idx="19">
                  <c:v>Italie</c:v>
                </c:pt>
                <c:pt idx="20">
                  <c:v>Hongrie</c:v>
                </c:pt>
                <c:pt idx="21">
                  <c:v>Chili</c:v>
                </c:pt>
                <c:pt idx="22">
                  <c:v>Islande</c:v>
                </c:pt>
                <c:pt idx="23">
                  <c:v>Slovénie</c:v>
                </c:pt>
                <c:pt idx="24">
                  <c:v>République slovaque</c:v>
                </c:pt>
                <c:pt idx="25">
                  <c:v>Mexique</c:v>
                </c:pt>
                <c:pt idx="26">
                  <c:v>Costa Rica</c:v>
                </c:pt>
                <c:pt idx="27">
                  <c:v>Grèce</c:v>
                </c:pt>
                <c:pt idx="28">
                  <c:v>Colombie</c:v>
                </c:pt>
              </c:strCache>
            </c:strRef>
          </c:cat>
          <c:val>
            <c:numRef>
              <c:f>'Figure 1'!$H$48:$H$76</c:f>
              <c:numCache>
                <c:formatCode>0.0</c:formatCode>
                <c:ptCount val="29"/>
                <c:pt idx="0">
                  <c:v>1.5</c:v>
                </c:pt>
                <c:pt idx="1">
                  <c:v>0.9</c:v>
                </c:pt>
                <c:pt idx="2">
                  <c:v>1</c:v>
                </c:pt>
                <c:pt idx="3">
                  <c:v>1.1000000000000001</c:v>
                </c:pt>
                <c:pt idx="4">
                  <c:v>1.1000000000000001</c:v>
                </c:pt>
                <c:pt idx="5">
                  <c:v>1.2</c:v>
                </c:pt>
                <c:pt idx="6">
                  <c:v>0.9</c:v>
                </c:pt>
                <c:pt idx="7">
                  <c:v>1.1000000000000001</c:v>
                </c:pt>
                <c:pt idx="8">
                  <c:v>1.1000000000000001</c:v>
                </c:pt>
                <c:pt idx="9">
                  <c:v>1.1000000000000001</c:v>
                </c:pt>
                <c:pt idx="10">
                  <c:v>1.1000000000000001</c:v>
                </c:pt>
                <c:pt idx="11">
                  <c:v>1.1000000000000001</c:v>
                </c:pt>
                <c:pt idx="12">
                  <c:v>0.9</c:v>
                </c:pt>
                <c:pt idx="13">
                  <c:v>0.2</c:v>
                </c:pt>
                <c:pt idx="14">
                  <c:v>1.1000000000000001</c:v>
                </c:pt>
                <c:pt idx="15">
                  <c:v>1.6</c:v>
                </c:pt>
                <c:pt idx="16">
                  <c:v>1.2</c:v>
                </c:pt>
                <c:pt idx="17">
                  <c:v>1.8</c:v>
                </c:pt>
                <c:pt idx="18">
                  <c:v>1.5</c:v>
                </c:pt>
                <c:pt idx="19">
                  <c:v>1.2</c:v>
                </c:pt>
                <c:pt idx="20">
                  <c:v>1.3</c:v>
                </c:pt>
                <c:pt idx="21">
                  <c:v>1.2</c:v>
                </c:pt>
                <c:pt idx="22">
                  <c:v>1</c:v>
                </c:pt>
                <c:pt idx="23">
                  <c:v>0.9</c:v>
                </c:pt>
                <c:pt idx="24">
                  <c:v>1.6</c:v>
                </c:pt>
                <c:pt idx="25">
                  <c:v>1.3</c:v>
                </c:pt>
                <c:pt idx="26">
                  <c:v>1.3</c:v>
                </c:pt>
                <c:pt idx="27">
                  <c:v>1.3</c:v>
                </c:pt>
                <c:pt idx="28">
                  <c:v>1.9</c:v>
                </c:pt>
              </c:numCache>
            </c:numRef>
          </c:val>
          <c:extLst>
            <c:ext xmlns:c16="http://schemas.microsoft.com/office/drawing/2014/chart" uri="{C3380CC4-5D6E-409C-BE32-E72D297353CC}">
              <c16:uniqueId val="{00000023-A68A-44C6-974B-48E8E5BDB943}"/>
            </c:ext>
          </c:extLst>
        </c:ser>
        <c:dLbls>
          <c:showLegendKey val="0"/>
          <c:showVal val="1"/>
          <c:showCatName val="0"/>
          <c:showSerName val="0"/>
          <c:showPercent val="0"/>
          <c:showBubbleSize val="0"/>
        </c:dLbls>
        <c:gapWidth val="60"/>
        <c:overlap val="100"/>
        <c:axId val="143039104"/>
        <c:axId val="143065472"/>
        <c:extLst/>
      </c:barChart>
      <c:catAx>
        <c:axId val="143039104"/>
        <c:scaling>
          <c:orientation val="maxMin"/>
        </c:scaling>
        <c:delete val="1"/>
        <c:axPos val="l"/>
        <c:numFmt formatCode="General" sourceLinked="1"/>
        <c:majorTickMark val="out"/>
        <c:minorTickMark val="none"/>
        <c:tickLblPos val="nextTo"/>
        <c:crossAx val="143065472"/>
        <c:crosses val="autoZero"/>
        <c:auto val="1"/>
        <c:lblAlgn val="ctr"/>
        <c:lblOffset val="100"/>
        <c:tickLblSkip val="1"/>
        <c:tickMarkSkip val="1"/>
        <c:noMultiLvlLbl val="0"/>
      </c:catAx>
      <c:valAx>
        <c:axId val="143065472"/>
        <c:scaling>
          <c:orientation val="minMax"/>
          <c:max val="40"/>
          <c:min val="20"/>
        </c:scaling>
        <c:delete val="0"/>
        <c:axPos val="t"/>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fr-FR"/>
          </a:p>
        </c:txPr>
        <c:crossAx val="143039104"/>
        <c:crosses val="autoZero"/>
        <c:crossBetween val="between"/>
        <c:majorUnit val="2"/>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Calibri" panose="020F0502020204030204" pitchFamily="34" charset="0"/>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479859928002954E-2"/>
          <c:y val="2.9395566883619318E-2"/>
          <c:w val="0.91639722972804194"/>
          <c:h val="0.92247202003082884"/>
        </c:manualLayout>
      </c:layout>
      <c:barChart>
        <c:barDir val="col"/>
        <c:grouping val="clustered"/>
        <c:varyColors val="0"/>
        <c:ser>
          <c:idx val="0"/>
          <c:order val="0"/>
          <c:tx>
            <c:strRef>
              <c:f>'Figure 2'!$B$29</c:f>
              <c:strCache>
                <c:ptCount val="1"/>
                <c:pt idx="0">
                  <c:v>Différence de score filles-garçons</c:v>
                </c:pt>
              </c:strCache>
            </c:strRef>
          </c:tx>
          <c:spPr>
            <a:solidFill>
              <a:schemeClr val="tx2">
                <a:lumMod val="40000"/>
                <a:lumOff val="60000"/>
              </a:schemeClr>
            </a:solidFill>
          </c:spPr>
          <c:invertIfNegative val="0"/>
          <c:dPt>
            <c:idx val="1"/>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01-FD5F-48CD-A1E3-7B00401A1E89}"/>
              </c:ext>
            </c:extLst>
          </c:dPt>
          <c:dPt>
            <c:idx val="2"/>
            <c:invertIfNegative val="0"/>
            <c:bubble3D val="0"/>
            <c:extLst>
              <c:ext xmlns:c16="http://schemas.microsoft.com/office/drawing/2014/chart" uri="{C3380CC4-5D6E-409C-BE32-E72D297353CC}">
                <c16:uniqueId val="{00000003-FD5F-48CD-A1E3-7B00401A1E89}"/>
              </c:ext>
            </c:extLst>
          </c:dPt>
          <c:dPt>
            <c:idx val="3"/>
            <c:invertIfNegative val="0"/>
            <c:bubble3D val="0"/>
            <c:extLst>
              <c:ext xmlns:c16="http://schemas.microsoft.com/office/drawing/2014/chart" uri="{C3380CC4-5D6E-409C-BE32-E72D297353CC}">
                <c16:uniqueId val="{00000005-FD5F-48CD-A1E3-7B00401A1E89}"/>
              </c:ext>
            </c:extLst>
          </c:dPt>
          <c:dPt>
            <c:idx val="4"/>
            <c:invertIfNegative val="0"/>
            <c:bubble3D val="0"/>
            <c:extLst>
              <c:ext xmlns:c16="http://schemas.microsoft.com/office/drawing/2014/chart" uri="{C3380CC4-5D6E-409C-BE32-E72D297353CC}">
                <c16:uniqueId val="{00000007-FD5F-48CD-A1E3-7B00401A1E89}"/>
              </c:ext>
            </c:extLst>
          </c:dPt>
          <c:dPt>
            <c:idx val="5"/>
            <c:invertIfNegative val="0"/>
            <c:bubble3D val="0"/>
            <c:extLst>
              <c:ext xmlns:c16="http://schemas.microsoft.com/office/drawing/2014/chart" uri="{C3380CC4-5D6E-409C-BE32-E72D297353CC}">
                <c16:uniqueId val="{00000009-FD5F-48CD-A1E3-7B00401A1E89}"/>
              </c:ext>
            </c:extLst>
          </c:dPt>
          <c:dPt>
            <c:idx val="6"/>
            <c:invertIfNegative val="0"/>
            <c:bubble3D val="0"/>
            <c:extLst>
              <c:ext xmlns:c16="http://schemas.microsoft.com/office/drawing/2014/chart" uri="{C3380CC4-5D6E-409C-BE32-E72D297353CC}">
                <c16:uniqueId val="{0000000B-FD5F-48CD-A1E3-7B00401A1E89}"/>
              </c:ext>
            </c:extLst>
          </c:dPt>
          <c:dPt>
            <c:idx val="8"/>
            <c:invertIfNegative val="0"/>
            <c:bubble3D val="0"/>
            <c:extLst>
              <c:ext xmlns:c16="http://schemas.microsoft.com/office/drawing/2014/chart" uri="{C3380CC4-5D6E-409C-BE32-E72D297353CC}">
                <c16:uniqueId val="{0000000D-FD5F-48CD-A1E3-7B00401A1E89}"/>
              </c:ext>
            </c:extLst>
          </c:dPt>
          <c:dPt>
            <c:idx val="9"/>
            <c:invertIfNegative val="0"/>
            <c:bubble3D val="0"/>
            <c:extLst>
              <c:ext xmlns:c16="http://schemas.microsoft.com/office/drawing/2014/chart" uri="{C3380CC4-5D6E-409C-BE32-E72D297353CC}">
                <c16:uniqueId val="{0000000F-FD5F-48CD-A1E3-7B00401A1E89}"/>
              </c:ext>
            </c:extLst>
          </c:dPt>
          <c:dPt>
            <c:idx val="10"/>
            <c:invertIfNegative val="0"/>
            <c:bubble3D val="0"/>
            <c:extLst>
              <c:ext xmlns:c16="http://schemas.microsoft.com/office/drawing/2014/chart" uri="{C3380CC4-5D6E-409C-BE32-E72D297353CC}">
                <c16:uniqueId val="{00000011-FD5F-48CD-A1E3-7B00401A1E89}"/>
              </c:ext>
            </c:extLst>
          </c:dPt>
          <c:dPt>
            <c:idx val="11"/>
            <c:invertIfNegative val="0"/>
            <c:bubble3D val="0"/>
            <c:extLst>
              <c:ext xmlns:c16="http://schemas.microsoft.com/office/drawing/2014/chart" uri="{C3380CC4-5D6E-409C-BE32-E72D297353CC}">
                <c16:uniqueId val="{00000012-FD5F-48CD-A1E3-7B00401A1E89}"/>
              </c:ext>
            </c:extLst>
          </c:dPt>
          <c:dPt>
            <c:idx val="13"/>
            <c:invertIfNegative val="0"/>
            <c:bubble3D val="0"/>
            <c:extLst>
              <c:ext xmlns:c16="http://schemas.microsoft.com/office/drawing/2014/chart" uri="{C3380CC4-5D6E-409C-BE32-E72D297353CC}">
                <c16:uniqueId val="{00000014-FD5F-48CD-A1E3-7B00401A1E89}"/>
              </c:ext>
            </c:extLst>
          </c:dPt>
          <c:dPt>
            <c:idx val="16"/>
            <c:invertIfNegative val="0"/>
            <c:bubble3D val="0"/>
            <c:extLst>
              <c:ext xmlns:c16="http://schemas.microsoft.com/office/drawing/2014/chart" uri="{C3380CC4-5D6E-409C-BE32-E72D297353CC}">
                <c16:uniqueId val="{00000018-52D1-4A6E-AF36-5B832390AFE5}"/>
              </c:ext>
            </c:extLst>
          </c:dPt>
          <c:dPt>
            <c:idx val="17"/>
            <c:invertIfNegative val="0"/>
            <c:bubble3D val="0"/>
            <c:extLst>
              <c:ext xmlns:c16="http://schemas.microsoft.com/office/drawing/2014/chart" uri="{C3380CC4-5D6E-409C-BE32-E72D297353CC}">
                <c16:uniqueId val="{00000016-FD5F-48CD-A1E3-7B00401A1E89}"/>
              </c:ext>
            </c:extLst>
          </c:dPt>
          <c:dPt>
            <c:idx val="18"/>
            <c:invertIfNegative val="0"/>
            <c:bubble3D val="0"/>
            <c:extLst>
              <c:ext xmlns:c16="http://schemas.microsoft.com/office/drawing/2014/chart" uri="{C3380CC4-5D6E-409C-BE32-E72D297353CC}">
                <c16:uniqueId val="{00000017-52D1-4A6E-AF36-5B832390AFE5}"/>
              </c:ext>
            </c:extLst>
          </c:dPt>
          <c:cat>
            <c:strRef>
              <c:f>'Figure 2'!$A$30:$A$58</c:f>
              <c:strCache>
                <c:ptCount val="29"/>
                <c:pt idx="0">
                  <c:v>Mexique</c:v>
                </c:pt>
                <c:pt idx="1">
                  <c:v>Chili</c:v>
                </c:pt>
                <c:pt idx="2">
                  <c:v>Costa Rica</c:v>
                </c:pt>
                <c:pt idx="3">
                  <c:v>Colombie</c:v>
                </c:pt>
                <c:pt idx="4">
                  <c:v>Italie</c:v>
                </c:pt>
                <c:pt idx="5">
                  <c:v>Portugal</c:v>
                </c:pt>
                <c:pt idx="6">
                  <c:v>Espagne</c:v>
                </c:pt>
                <c:pt idx="7">
                  <c:v>Hongrie</c:v>
                </c:pt>
                <c:pt idx="8">
                  <c:v>Belgique</c:v>
                </c:pt>
                <c:pt idx="9">
                  <c:v>France</c:v>
                </c:pt>
                <c:pt idx="10">
                  <c:v>Canada</c:v>
                </c:pt>
                <c:pt idx="11">
                  <c:v>Israël</c:v>
                </c:pt>
                <c:pt idx="12">
                  <c:v>Lettonie</c:v>
                </c:pt>
                <c:pt idx="13">
                  <c:v>Australie</c:v>
                </c:pt>
                <c:pt idx="14">
                  <c:v>Danemark</c:v>
                </c:pt>
                <c:pt idx="15">
                  <c:v>OCDE-28</c:v>
                </c:pt>
                <c:pt idx="16">
                  <c:v>Pologne</c:v>
                </c:pt>
                <c:pt idx="17">
                  <c:v>Grèce</c:v>
                </c:pt>
                <c:pt idx="18">
                  <c:v>République tchèque</c:v>
                </c:pt>
                <c:pt idx="19">
                  <c:v>Allemagne</c:v>
                </c:pt>
                <c:pt idx="20">
                  <c:v>Corée du Sud</c:v>
                </c:pt>
                <c:pt idx="21">
                  <c:v>Pays-Bas</c:v>
                </c:pt>
                <c:pt idx="22">
                  <c:v>Nouvelle-Zélande</c:v>
                </c:pt>
                <c:pt idx="23">
                  <c:v>République slovaque</c:v>
                </c:pt>
                <c:pt idx="24">
                  <c:v>Estonie</c:v>
                </c:pt>
                <c:pt idx="25">
                  <c:v>Lituanie</c:v>
                </c:pt>
                <c:pt idx="26">
                  <c:v>Slovénie</c:v>
                </c:pt>
                <c:pt idx="27">
                  <c:v>Islande</c:v>
                </c:pt>
                <c:pt idx="28">
                  <c:v>Finlande</c:v>
                </c:pt>
              </c:strCache>
            </c:strRef>
          </c:cat>
          <c:val>
            <c:numRef>
              <c:f>'Figure 2'!$B$30:$B$58</c:f>
              <c:numCache>
                <c:formatCode>0.0</c:formatCode>
                <c:ptCount val="29"/>
                <c:pt idx="0">
                  <c:v>0</c:v>
                </c:pt>
                <c:pt idx="1">
                  <c:v>0.6</c:v>
                </c:pt>
                <c:pt idx="2">
                  <c:v>1</c:v>
                </c:pt>
                <c:pt idx="3">
                  <c:v>1.6</c:v>
                </c:pt>
                <c:pt idx="4">
                  <c:v>1.8</c:v>
                </c:pt>
                <c:pt idx="5">
                  <c:v>2.1</c:v>
                </c:pt>
                <c:pt idx="6">
                  <c:v>2.2000000000000002</c:v>
                </c:pt>
                <c:pt idx="7">
                  <c:v>2.2000000000000002</c:v>
                </c:pt>
                <c:pt idx="8">
                  <c:v>2.2999999999999998</c:v>
                </c:pt>
                <c:pt idx="9">
                  <c:v>2.5</c:v>
                </c:pt>
                <c:pt idx="10">
                  <c:v>2.6</c:v>
                </c:pt>
                <c:pt idx="11">
                  <c:v>2.6</c:v>
                </c:pt>
                <c:pt idx="12">
                  <c:v>2.6</c:v>
                </c:pt>
                <c:pt idx="13">
                  <c:v>2.7</c:v>
                </c:pt>
                <c:pt idx="14">
                  <c:v>2.7</c:v>
                </c:pt>
                <c:pt idx="15">
                  <c:v>2.7</c:v>
                </c:pt>
                <c:pt idx="16">
                  <c:v>2.8</c:v>
                </c:pt>
                <c:pt idx="17">
                  <c:v>2.9</c:v>
                </c:pt>
                <c:pt idx="18">
                  <c:v>2.9</c:v>
                </c:pt>
                <c:pt idx="19">
                  <c:v>3.1</c:v>
                </c:pt>
                <c:pt idx="20">
                  <c:v>3.1</c:v>
                </c:pt>
                <c:pt idx="21">
                  <c:v>3.2</c:v>
                </c:pt>
                <c:pt idx="22">
                  <c:v>3.3</c:v>
                </c:pt>
                <c:pt idx="23">
                  <c:v>3.3</c:v>
                </c:pt>
                <c:pt idx="24">
                  <c:v>3.4</c:v>
                </c:pt>
                <c:pt idx="25">
                  <c:v>3.5</c:v>
                </c:pt>
                <c:pt idx="26">
                  <c:v>4.4000000000000004</c:v>
                </c:pt>
                <c:pt idx="27">
                  <c:v>4.7</c:v>
                </c:pt>
                <c:pt idx="28">
                  <c:v>6</c:v>
                </c:pt>
              </c:numCache>
            </c:numRef>
          </c:val>
          <c:extLst>
            <c:ext xmlns:c16="http://schemas.microsoft.com/office/drawing/2014/chart" uri="{C3380CC4-5D6E-409C-BE32-E72D297353CC}">
              <c16:uniqueId val="{00000017-FD5F-48CD-A1E3-7B00401A1E89}"/>
            </c:ext>
          </c:extLst>
        </c:ser>
        <c:dLbls>
          <c:showLegendKey val="0"/>
          <c:showVal val="0"/>
          <c:showCatName val="0"/>
          <c:showSerName val="0"/>
          <c:showPercent val="0"/>
          <c:showBubbleSize val="0"/>
        </c:dLbls>
        <c:gapWidth val="150"/>
        <c:axId val="147776640"/>
        <c:axId val="147778176"/>
      </c:barChart>
      <c:catAx>
        <c:axId val="147776640"/>
        <c:scaling>
          <c:orientation val="minMax"/>
        </c:scaling>
        <c:delete val="0"/>
        <c:axPos val="b"/>
        <c:numFmt formatCode="General" sourceLinked="0"/>
        <c:majorTickMark val="out"/>
        <c:minorTickMark val="none"/>
        <c:tickLblPos val="nextTo"/>
        <c:crossAx val="147778176"/>
        <c:crosses val="autoZero"/>
        <c:auto val="1"/>
        <c:lblAlgn val="ctr"/>
        <c:lblOffset val="0"/>
        <c:noMultiLvlLbl val="0"/>
      </c:catAx>
      <c:valAx>
        <c:axId val="147778176"/>
        <c:scaling>
          <c:orientation val="minMax"/>
          <c:min val="-2"/>
        </c:scaling>
        <c:delete val="0"/>
        <c:axPos val="l"/>
        <c:majorGridlines/>
        <c:numFmt formatCode="0.0" sourceLinked="0"/>
        <c:majorTickMark val="out"/>
        <c:minorTickMark val="none"/>
        <c:tickLblPos val="nextTo"/>
        <c:crossAx val="147776640"/>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'Figure 3'!$C$28</c:f>
              <c:strCache>
                <c:ptCount val="1"/>
                <c:pt idx="0">
                  <c:v>Filles</c:v>
                </c:pt>
              </c:strCache>
            </c:strRef>
          </c:tx>
          <c:spPr>
            <a:solidFill>
              <a:schemeClr val="tx2"/>
            </a:solidFill>
            <a:ln>
              <a:noFill/>
            </a:ln>
            <a:effectLst/>
          </c:spPr>
          <c:invertIfNegative val="0"/>
          <c:cat>
            <c:multiLvlStrRef>
              <c:f>'Figure 3'!$A$29:$B$32</c:f>
              <c:multiLvlStrCache>
                <c:ptCount val="4"/>
                <c:lvl>
                  <c:pt idx="0">
                    <c:v>Elèves en difficulté</c:v>
                  </c:pt>
                  <c:pt idx="1">
                    <c:v>Elèves les plus performants</c:v>
                  </c:pt>
                  <c:pt idx="2">
                    <c:v>Elèves en difficulté</c:v>
                  </c:pt>
                  <c:pt idx="3">
                    <c:v>Elèves les plus performants</c:v>
                  </c:pt>
                </c:lvl>
                <c:lvl>
                  <c:pt idx="0">
                    <c:v>France</c:v>
                  </c:pt>
                  <c:pt idx="2">
                    <c:v>OCDE-28</c:v>
                  </c:pt>
                </c:lvl>
              </c:multiLvlStrCache>
            </c:multiLvlStrRef>
          </c:cat>
          <c:val>
            <c:numRef>
              <c:f>'Figure 3'!$C$29:$C$32</c:f>
              <c:numCache>
                <c:formatCode>0.0</c:formatCode>
                <c:ptCount val="4"/>
                <c:pt idx="0">
                  <c:v>4.5</c:v>
                </c:pt>
                <c:pt idx="1">
                  <c:v>29</c:v>
                </c:pt>
                <c:pt idx="2">
                  <c:v>5.2</c:v>
                </c:pt>
                <c:pt idx="3">
                  <c:v>30.9</c:v>
                </c:pt>
              </c:numCache>
            </c:numRef>
          </c:val>
          <c:extLst>
            <c:ext xmlns:c16="http://schemas.microsoft.com/office/drawing/2014/chart" uri="{C3380CC4-5D6E-409C-BE32-E72D297353CC}">
              <c16:uniqueId val="{00000000-4E83-42B3-94FB-B226E3016C04}"/>
            </c:ext>
          </c:extLst>
        </c:ser>
        <c:ser>
          <c:idx val="1"/>
          <c:order val="1"/>
          <c:tx>
            <c:strRef>
              <c:f>'Figure 3'!$D$28</c:f>
              <c:strCache>
                <c:ptCount val="1"/>
                <c:pt idx="0">
                  <c:v>Garçons</c:v>
                </c:pt>
              </c:strCache>
            </c:strRef>
          </c:tx>
          <c:spPr>
            <a:solidFill>
              <a:schemeClr val="accent1">
                <a:tint val="77000"/>
              </a:schemeClr>
            </a:solidFill>
            <a:ln>
              <a:noFill/>
            </a:ln>
            <a:effectLst/>
          </c:spPr>
          <c:invertIfNegative val="0"/>
          <c:cat>
            <c:multiLvlStrRef>
              <c:f>'Figure 3'!$A$29:$B$32</c:f>
              <c:multiLvlStrCache>
                <c:ptCount val="4"/>
                <c:lvl>
                  <c:pt idx="0">
                    <c:v>Elèves en difficulté</c:v>
                  </c:pt>
                  <c:pt idx="1">
                    <c:v>Elèves les plus performants</c:v>
                  </c:pt>
                  <c:pt idx="2">
                    <c:v>Elèves en difficulté</c:v>
                  </c:pt>
                  <c:pt idx="3">
                    <c:v>Elèves les plus performants</c:v>
                  </c:pt>
                </c:lvl>
                <c:lvl>
                  <c:pt idx="0">
                    <c:v>France</c:v>
                  </c:pt>
                  <c:pt idx="2">
                    <c:v>OCDE-28</c:v>
                  </c:pt>
                </c:lvl>
              </c:multiLvlStrCache>
            </c:multiLvlStrRef>
          </c:cat>
          <c:val>
            <c:numRef>
              <c:f>'Figure 3'!$D$29:$D$32</c:f>
              <c:numCache>
                <c:formatCode>0.0</c:formatCode>
                <c:ptCount val="4"/>
                <c:pt idx="0">
                  <c:v>8.1</c:v>
                </c:pt>
                <c:pt idx="1">
                  <c:v>22.1</c:v>
                </c:pt>
                <c:pt idx="2">
                  <c:v>8.6</c:v>
                </c:pt>
                <c:pt idx="3">
                  <c:v>23.2</c:v>
                </c:pt>
              </c:numCache>
            </c:numRef>
          </c:val>
          <c:extLst>
            <c:ext xmlns:c16="http://schemas.microsoft.com/office/drawing/2014/chart" uri="{C3380CC4-5D6E-409C-BE32-E72D297353CC}">
              <c16:uniqueId val="{00000001-4E83-42B3-94FB-B226E3016C04}"/>
            </c:ext>
          </c:extLst>
        </c:ser>
        <c:dLbls>
          <c:showLegendKey val="0"/>
          <c:showVal val="0"/>
          <c:showCatName val="0"/>
          <c:showSerName val="0"/>
          <c:showPercent val="0"/>
          <c:showBubbleSize val="0"/>
        </c:dLbls>
        <c:gapWidth val="219"/>
        <c:overlap val="-27"/>
        <c:axId val="592009416"/>
        <c:axId val="592014336"/>
      </c:barChart>
      <c:catAx>
        <c:axId val="5920094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592014336"/>
        <c:crosses val="autoZero"/>
        <c:auto val="1"/>
        <c:lblAlgn val="ctr"/>
        <c:lblOffset val="100"/>
        <c:noMultiLvlLbl val="0"/>
      </c:catAx>
      <c:valAx>
        <c:axId val="592014336"/>
        <c:scaling>
          <c:orientation val="minMax"/>
        </c:scaling>
        <c:delete val="0"/>
        <c:axPos val="l"/>
        <c:majorGridlines>
          <c:spPr>
            <a:ln w="9525" cap="flat" cmpd="sng" algn="ctr">
              <a:solidFill>
                <a:schemeClr val="tx1">
                  <a:alpha val="30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592009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52338438010211E-2"/>
          <c:y val="3.0127107857337229E-2"/>
          <c:w val="0.77793626074005073"/>
          <c:h val="0.72509955652095215"/>
        </c:manualLayout>
      </c:layout>
      <c:lineChart>
        <c:grouping val="standard"/>
        <c:varyColors val="0"/>
        <c:ser>
          <c:idx val="1"/>
          <c:order val="0"/>
          <c:tx>
            <c:strRef>
              <c:f>'Figure 4'!$E$35</c:f>
              <c:strCache>
                <c:ptCount val="1"/>
                <c:pt idx="0">
                  <c:v>Très favorisés</c:v>
                </c:pt>
              </c:strCache>
            </c:strRef>
          </c:tx>
          <c:spPr>
            <a:ln w="28575">
              <a:noFill/>
            </a:ln>
          </c:spPr>
          <c:marker>
            <c:symbol val="triangle"/>
            <c:size val="5"/>
            <c:spPr>
              <a:solidFill>
                <a:schemeClr val="accent4"/>
              </a:solidFill>
              <a:ln w="38100">
                <a:solidFill>
                  <a:schemeClr val="accent1"/>
                </a:solidFill>
              </a:ln>
            </c:spPr>
          </c:marker>
          <c:cat>
            <c:strRef>
              <c:f>'Figure 4'!$A$36:$A$63</c:f>
              <c:strCache>
                <c:ptCount val="28"/>
                <c:pt idx="0">
                  <c:v>Colombie</c:v>
                </c:pt>
                <c:pt idx="1">
                  <c:v>Grèce</c:v>
                </c:pt>
                <c:pt idx="2">
                  <c:v>Mexique</c:v>
                </c:pt>
                <c:pt idx="3">
                  <c:v>République slovaque</c:v>
                </c:pt>
                <c:pt idx="4">
                  <c:v>Slovénie</c:v>
                </c:pt>
                <c:pt idx="5">
                  <c:v>Islande</c:v>
                </c:pt>
                <c:pt idx="6">
                  <c:v>Chili</c:v>
                </c:pt>
                <c:pt idx="7">
                  <c:v>Hongrie</c:v>
                </c:pt>
                <c:pt idx="8">
                  <c:v>Italie</c:v>
                </c:pt>
                <c:pt idx="9">
                  <c:v>Israël</c:v>
                </c:pt>
                <c:pt idx="10">
                  <c:v>France</c:v>
                </c:pt>
                <c:pt idx="11">
                  <c:v>Pays-Bas</c:v>
                </c:pt>
                <c:pt idx="12">
                  <c:v>Allemagne</c:v>
                </c:pt>
                <c:pt idx="13">
                  <c:v>République tchèque</c:v>
                </c:pt>
                <c:pt idx="14">
                  <c:v>Espagne</c:v>
                </c:pt>
                <c:pt idx="15">
                  <c:v>Lituanie</c:v>
                </c:pt>
                <c:pt idx="16">
                  <c:v>OCDE-27</c:v>
                </c:pt>
                <c:pt idx="17">
                  <c:v>Portugal</c:v>
                </c:pt>
                <c:pt idx="18">
                  <c:v>Pologne</c:v>
                </c:pt>
                <c:pt idx="19">
                  <c:v>Belgique</c:v>
                </c:pt>
                <c:pt idx="20">
                  <c:v>Lettonie</c:v>
                </c:pt>
                <c:pt idx="21">
                  <c:v>Danemark</c:v>
                </c:pt>
                <c:pt idx="22">
                  <c:v>Finlande</c:v>
                </c:pt>
                <c:pt idx="23">
                  <c:v>Estonie</c:v>
                </c:pt>
                <c:pt idx="24">
                  <c:v>Nouvelle-Zélande</c:v>
                </c:pt>
                <c:pt idx="25">
                  <c:v>Australie</c:v>
                </c:pt>
                <c:pt idx="26">
                  <c:v>Canada</c:v>
                </c:pt>
                <c:pt idx="27">
                  <c:v>Corée du Sud</c:v>
                </c:pt>
              </c:strCache>
            </c:strRef>
          </c:cat>
          <c:val>
            <c:numRef>
              <c:f>'Figure 4'!$E$36:$E$63</c:f>
              <c:numCache>
                <c:formatCode>0.0</c:formatCode>
                <c:ptCount val="28"/>
                <c:pt idx="0">
                  <c:v>31.9</c:v>
                </c:pt>
                <c:pt idx="1">
                  <c:v>31.5</c:v>
                </c:pt>
                <c:pt idx="2">
                  <c:v>33.200000000000003</c:v>
                </c:pt>
                <c:pt idx="3">
                  <c:v>35.9</c:v>
                </c:pt>
                <c:pt idx="4">
                  <c:v>34.4</c:v>
                </c:pt>
                <c:pt idx="5">
                  <c:v>35.1</c:v>
                </c:pt>
                <c:pt idx="6">
                  <c:v>34.9</c:v>
                </c:pt>
                <c:pt idx="7">
                  <c:v>37.5</c:v>
                </c:pt>
                <c:pt idx="8">
                  <c:v>35.4</c:v>
                </c:pt>
                <c:pt idx="9">
                  <c:v>38.6</c:v>
                </c:pt>
                <c:pt idx="10">
                  <c:v>38.1</c:v>
                </c:pt>
                <c:pt idx="11">
                  <c:v>37.700000000000003</c:v>
                </c:pt>
                <c:pt idx="12">
                  <c:v>39.200000000000003</c:v>
                </c:pt>
                <c:pt idx="13">
                  <c:v>38.1</c:v>
                </c:pt>
                <c:pt idx="14">
                  <c:v>36.799999999999997</c:v>
                </c:pt>
                <c:pt idx="15">
                  <c:v>38.299999999999997</c:v>
                </c:pt>
                <c:pt idx="16">
                  <c:v>37.799999999999997</c:v>
                </c:pt>
                <c:pt idx="17">
                  <c:v>39.1</c:v>
                </c:pt>
                <c:pt idx="18">
                  <c:v>39.799999999999997</c:v>
                </c:pt>
                <c:pt idx="19">
                  <c:v>40.1</c:v>
                </c:pt>
                <c:pt idx="20">
                  <c:v>38.4</c:v>
                </c:pt>
                <c:pt idx="21">
                  <c:v>38.5</c:v>
                </c:pt>
                <c:pt idx="22">
                  <c:v>41</c:v>
                </c:pt>
                <c:pt idx="23">
                  <c:v>39.200000000000003</c:v>
                </c:pt>
                <c:pt idx="24">
                  <c:v>42.4</c:v>
                </c:pt>
                <c:pt idx="25">
                  <c:v>41.6</c:v>
                </c:pt>
                <c:pt idx="26">
                  <c:v>41.6</c:v>
                </c:pt>
                <c:pt idx="27">
                  <c:v>41.2</c:v>
                </c:pt>
              </c:numCache>
            </c:numRef>
          </c:val>
          <c:smooth val="0"/>
          <c:extLst xmlns:c15="http://schemas.microsoft.com/office/drawing/2012/chart">
            <c:ext xmlns:c16="http://schemas.microsoft.com/office/drawing/2014/chart" uri="{C3380CC4-5D6E-409C-BE32-E72D297353CC}">
              <c16:uniqueId val="{00000000-FBFD-45C2-BA79-18B09E130728}"/>
            </c:ext>
          </c:extLst>
        </c:ser>
        <c:ser>
          <c:idx val="0"/>
          <c:order val="1"/>
          <c:tx>
            <c:strRef>
              <c:f>'Figure 4'!$B$35</c:f>
              <c:strCache>
                <c:ptCount val="1"/>
                <c:pt idx="0">
                  <c:v>Très défavorisés</c:v>
                </c:pt>
              </c:strCache>
            </c:strRef>
          </c:tx>
          <c:spPr>
            <a:ln w="12700" cap="rnd">
              <a:noFill/>
              <a:round/>
            </a:ln>
            <a:effectLst/>
          </c:spPr>
          <c:marker>
            <c:symbol val="square"/>
            <c:size val="5"/>
            <c:spPr>
              <a:solidFill>
                <a:schemeClr val="tx2"/>
              </a:solidFill>
              <a:ln w="38100">
                <a:solidFill>
                  <a:schemeClr val="accent2"/>
                </a:solidFill>
              </a:ln>
              <a:effectLst/>
            </c:spPr>
          </c:marker>
          <c:cat>
            <c:strRef>
              <c:f>'Figure 4'!$A$36:$A$63</c:f>
              <c:strCache>
                <c:ptCount val="28"/>
                <c:pt idx="0">
                  <c:v>Colombie</c:v>
                </c:pt>
                <c:pt idx="1">
                  <c:v>Grèce</c:v>
                </c:pt>
                <c:pt idx="2">
                  <c:v>Mexique</c:v>
                </c:pt>
                <c:pt idx="3">
                  <c:v>République slovaque</c:v>
                </c:pt>
                <c:pt idx="4">
                  <c:v>Slovénie</c:v>
                </c:pt>
                <c:pt idx="5">
                  <c:v>Islande</c:v>
                </c:pt>
                <c:pt idx="6">
                  <c:v>Chili</c:v>
                </c:pt>
                <c:pt idx="7">
                  <c:v>Hongrie</c:v>
                </c:pt>
                <c:pt idx="8">
                  <c:v>Italie</c:v>
                </c:pt>
                <c:pt idx="9">
                  <c:v>Israël</c:v>
                </c:pt>
                <c:pt idx="10">
                  <c:v>France</c:v>
                </c:pt>
                <c:pt idx="11">
                  <c:v>Pays-Bas</c:v>
                </c:pt>
                <c:pt idx="12">
                  <c:v>Allemagne</c:v>
                </c:pt>
                <c:pt idx="13">
                  <c:v>République tchèque</c:v>
                </c:pt>
                <c:pt idx="14">
                  <c:v>Espagne</c:v>
                </c:pt>
                <c:pt idx="15">
                  <c:v>Lituanie</c:v>
                </c:pt>
                <c:pt idx="16">
                  <c:v>OCDE-27</c:v>
                </c:pt>
                <c:pt idx="17">
                  <c:v>Portugal</c:v>
                </c:pt>
                <c:pt idx="18">
                  <c:v>Pologne</c:v>
                </c:pt>
                <c:pt idx="19">
                  <c:v>Belgique</c:v>
                </c:pt>
                <c:pt idx="20">
                  <c:v>Lettonie</c:v>
                </c:pt>
                <c:pt idx="21">
                  <c:v>Danemark</c:v>
                </c:pt>
                <c:pt idx="22">
                  <c:v>Finlande</c:v>
                </c:pt>
                <c:pt idx="23">
                  <c:v>Estonie</c:v>
                </c:pt>
                <c:pt idx="24">
                  <c:v>Nouvelle-Zélande</c:v>
                </c:pt>
                <c:pt idx="25">
                  <c:v>Australie</c:v>
                </c:pt>
                <c:pt idx="26">
                  <c:v>Canada</c:v>
                </c:pt>
                <c:pt idx="27">
                  <c:v>Corée du Sud</c:v>
                </c:pt>
              </c:strCache>
            </c:strRef>
          </c:cat>
          <c:val>
            <c:numRef>
              <c:f>'Figure 4'!$B$36:$B$63</c:f>
              <c:numCache>
                <c:formatCode>0.0</c:formatCode>
                <c:ptCount val="28"/>
                <c:pt idx="0">
                  <c:v>20.399999999999999</c:v>
                </c:pt>
                <c:pt idx="1">
                  <c:v>22.5</c:v>
                </c:pt>
                <c:pt idx="2">
                  <c:v>24.8</c:v>
                </c:pt>
                <c:pt idx="3">
                  <c:v>21.9</c:v>
                </c:pt>
                <c:pt idx="4">
                  <c:v>25.8</c:v>
                </c:pt>
                <c:pt idx="5">
                  <c:v>25.4</c:v>
                </c:pt>
                <c:pt idx="6">
                  <c:v>27.5</c:v>
                </c:pt>
                <c:pt idx="7">
                  <c:v>24.4</c:v>
                </c:pt>
                <c:pt idx="8">
                  <c:v>26.8</c:v>
                </c:pt>
                <c:pt idx="9">
                  <c:v>25.4</c:v>
                </c:pt>
                <c:pt idx="10">
                  <c:v>26.9</c:v>
                </c:pt>
                <c:pt idx="11">
                  <c:v>28</c:v>
                </c:pt>
                <c:pt idx="12">
                  <c:v>28.2</c:v>
                </c:pt>
                <c:pt idx="13">
                  <c:v>27.2</c:v>
                </c:pt>
                <c:pt idx="14">
                  <c:v>29</c:v>
                </c:pt>
                <c:pt idx="15">
                  <c:v>27.5</c:v>
                </c:pt>
                <c:pt idx="16">
                  <c:v>28.2</c:v>
                </c:pt>
                <c:pt idx="17">
                  <c:v>30</c:v>
                </c:pt>
                <c:pt idx="18">
                  <c:v>29.5</c:v>
                </c:pt>
                <c:pt idx="19">
                  <c:v>30</c:v>
                </c:pt>
                <c:pt idx="20">
                  <c:v>32.200000000000003</c:v>
                </c:pt>
                <c:pt idx="21">
                  <c:v>31.9</c:v>
                </c:pt>
                <c:pt idx="22">
                  <c:v>31.6</c:v>
                </c:pt>
                <c:pt idx="23">
                  <c:v>32.700000000000003</c:v>
                </c:pt>
                <c:pt idx="24">
                  <c:v>30.7</c:v>
                </c:pt>
                <c:pt idx="25">
                  <c:v>33</c:v>
                </c:pt>
                <c:pt idx="26">
                  <c:v>34.299999999999997</c:v>
                </c:pt>
                <c:pt idx="27">
                  <c:v>34.700000000000003</c:v>
                </c:pt>
              </c:numCache>
            </c:numRef>
          </c:val>
          <c:smooth val="0"/>
          <c:extLst>
            <c:ext xmlns:c16="http://schemas.microsoft.com/office/drawing/2014/chart" uri="{C3380CC4-5D6E-409C-BE32-E72D297353CC}">
              <c16:uniqueId val="{00000001-FBFD-45C2-BA79-18B09E13072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45748608"/>
        <c:axId val="45750144"/>
        <c:extLst/>
      </c:lineChart>
      <c:catAx>
        <c:axId val="45748608"/>
        <c:scaling>
          <c:orientation val="minMax"/>
        </c:scaling>
        <c:delete val="0"/>
        <c:axPos val="b"/>
        <c:majorGridlines>
          <c:spPr>
            <a:ln>
              <a:solidFill>
                <a:schemeClr val="bg1">
                  <a:lumMod val="85000"/>
                </a:schemeClr>
              </a:solidFill>
            </a:ln>
          </c:spPr>
        </c:majorGridlines>
        <c:numFmt formatCode="General" sourceLinked="1"/>
        <c:majorTickMark val="cross"/>
        <c:minorTickMark val="none"/>
        <c:tickLblPos val="nextTo"/>
        <c:spPr>
          <a:noFill/>
          <a:ln w="9525" cap="flat" cmpd="sng" algn="ctr">
            <a:solidFill>
              <a:schemeClr val="tx1"/>
            </a:solidFill>
            <a:round/>
          </a:ln>
          <a:effectLst/>
        </c:spPr>
        <c:txPr>
          <a:bodyPr rot="3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45750144"/>
        <c:crosses val="autoZero"/>
        <c:auto val="1"/>
        <c:lblAlgn val="ctr"/>
        <c:lblOffset val="100"/>
        <c:noMultiLvlLbl val="0"/>
      </c:catAx>
      <c:valAx>
        <c:axId val="45750144"/>
        <c:scaling>
          <c:orientation val="minMax"/>
          <c:max val="45"/>
          <c:min val="15"/>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crossAx val="45748608"/>
        <c:crosses val="autoZero"/>
        <c:crossBetween val="between"/>
        <c:majorUnit val="5"/>
      </c:valAx>
      <c:spPr>
        <a:noFill/>
        <a:ln>
          <a:noFill/>
        </a:ln>
        <a:effectLst/>
      </c:spPr>
    </c:plotArea>
    <c:legend>
      <c:legendPos val="r"/>
      <c:layout>
        <c:manualLayout>
          <c:xMode val="edge"/>
          <c:yMode val="edge"/>
          <c:x val="0.88568047664927962"/>
          <c:y val="0.19240928217306169"/>
          <c:w val="0.10364818076113866"/>
          <c:h val="0.329958016735872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4.9016969108048564E-2"/>
          <c:y val="0.11825220320742348"/>
          <c:w val="0.93644286830558399"/>
          <c:h val="0.70631781714308617"/>
        </c:manualLayout>
      </c:layout>
      <c:barChart>
        <c:barDir val="col"/>
        <c:grouping val="clustered"/>
        <c:varyColors val="0"/>
        <c:ser>
          <c:idx val="3"/>
          <c:order val="0"/>
          <c:tx>
            <c:strRef>
              <c:f>'Figure 3.1 Web'!$A$29</c:f>
              <c:strCache>
                <c:ptCount val="1"/>
                <c:pt idx="0">
                  <c:v>France</c:v>
                </c:pt>
              </c:strCache>
            </c:strRef>
          </c:tx>
          <c:spPr>
            <a:solidFill>
              <a:schemeClr val="tx2">
                <a:lumMod val="40000"/>
                <a:lumOff val="60000"/>
              </a:schemeClr>
            </a:solidFill>
            <a:ln>
              <a:noFill/>
            </a:ln>
            <a:effectLst/>
          </c:spPr>
          <c:invertIfNegative val="0"/>
          <c:cat>
            <c:strRef>
              <c:extLst>
                <c:ext xmlns:c15="http://schemas.microsoft.com/office/drawing/2012/chart" uri="{02D57815-91ED-43cb-92C2-25804820EDAC}">
                  <c15:fullRef>
                    <c15:sqref>'Figure 3.1 Web'!$A$28:$C$28</c15:sqref>
                  </c15:fullRef>
                </c:ext>
              </c:extLst>
              <c:f>'Figure 3.1 Web'!$B$28:$C$28</c:f>
              <c:strCache>
                <c:ptCount val="2"/>
                <c:pt idx="0">
                  <c:v>Elèves en difficulté</c:v>
                </c:pt>
                <c:pt idx="1">
                  <c:v>Elèves les plus performants</c:v>
                </c:pt>
              </c:strCache>
            </c:strRef>
          </c:cat>
          <c:val>
            <c:numRef>
              <c:extLst>
                <c:ext xmlns:c15="http://schemas.microsoft.com/office/drawing/2012/chart" uri="{02D57815-91ED-43cb-92C2-25804820EDAC}">
                  <c15:fullRef>
                    <c15:sqref>'Figure 3.1 Web'!$A$29:$C$29</c15:sqref>
                  </c15:fullRef>
                </c:ext>
              </c:extLst>
              <c:f>'Figure 3.1 Web'!$B$29:$C$29</c:f>
              <c:numCache>
                <c:formatCode>#\ ##0.0</c:formatCode>
                <c:ptCount val="2"/>
                <c:pt idx="0">
                  <c:v>6.2</c:v>
                </c:pt>
                <c:pt idx="1">
                  <c:v>25.6</c:v>
                </c:pt>
              </c:numCache>
            </c:numRef>
          </c:val>
          <c:extLst>
            <c:ext xmlns:c16="http://schemas.microsoft.com/office/drawing/2014/chart" uri="{C3380CC4-5D6E-409C-BE32-E72D297353CC}">
              <c16:uniqueId val="{00000000-5463-453F-80F9-426CEBD8BE90}"/>
            </c:ext>
          </c:extLst>
        </c:ser>
        <c:ser>
          <c:idx val="0"/>
          <c:order val="1"/>
          <c:tx>
            <c:strRef>
              <c:f>'Figure 3.1 Web'!$A$30</c:f>
              <c:strCache>
                <c:ptCount val="1"/>
                <c:pt idx="0">
                  <c:v>OCDE-28</c:v>
                </c:pt>
              </c:strCache>
            </c:strRef>
          </c:tx>
          <c:spPr>
            <a:solidFill>
              <a:schemeClr val="tx2"/>
            </a:solidFill>
            <a:ln>
              <a:noFill/>
            </a:ln>
            <a:effectLst/>
          </c:spPr>
          <c:invertIfNegative val="0"/>
          <c:cat>
            <c:strRef>
              <c:extLst>
                <c:ext xmlns:c15="http://schemas.microsoft.com/office/drawing/2012/chart" uri="{02D57815-91ED-43cb-92C2-25804820EDAC}">
                  <c15:fullRef>
                    <c15:sqref>'Figure 3.1 Web'!$A$28:$C$28</c15:sqref>
                  </c15:fullRef>
                </c:ext>
              </c:extLst>
              <c:f>'Figure 3.1 Web'!$B$28:$C$28</c:f>
              <c:strCache>
                <c:ptCount val="2"/>
                <c:pt idx="0">
                  <c:v>Elèves en difficulté</c:v>
                </c:pt>
                <c:pt idx="1">
                  <c:v>Elèves les plus performants</c:v>
                </c:pt>
              </c:strCache>
            </c:strRef>
          </c:cat>
          <c:val>
            <c:numRef>
              <c:extLst>
                <c:ext xmlns:c15="http://schemas.microsoft.com/office/drawing/2012/chart" uri="{02D57815-91ED-43cb-92C2-25804820EDAC}">
                  <c15:fullRef>
                    <c15:sqref>'Figure 3.1 Web'!$A$30:$C$30</c15:sqref>
                  </c15:fullRef>
                </c:ext>
              </c:extLst>
              <c:f>'Figure 3.1 Web'!$B$30:$C$30</c:f>
              <c:numCache>
                <c:formatCode>0.0</c:formatCode>
                <c:ptCount val="2"/>
                <c:pt idx="0">
                  <c:v>6.9</c:v>
                </c:pt>
                <c:pt idx="1">
                  <c:v>27</c:v>
                </c:pt>
              </c:numCache>
            </c:numRef>
          </c:val>
          <c:extLst>
            <c:ext xmlns:c16="http://schemas.microsoft.com/office/drawing/2014/chart" uri="{C3380CC4-5D6E-409C-BE32-E72D297353CC}">
              <c16:uniqueId val="{00000001-5463-453F-80F9-426CEBD8BE90}"/>
            </c:ext>
          </c:extLst>
        </c:ser>
        <c:dLbls>
          <c:showLegendKey val="0"/>
          <c:showVal val="0"/>
          <c:showCatName val="0"/>
          <c:showSerName val="0"/>
          <c:showPercent val="0"/>
          <c:showBubbleSize val="0"/>
        </c:dLbls>
        <c:gapWidth val="219"/>
        <c:overlap val="-27"/>
        <c:axId val="782769520"/>
        <c:axId val="782769192"/>
      </c:barChart>
      <c:catAx>
        <c:axId val="78276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782769192"/>
        <c:crosses val="autoZero"/>
        <c:auto val="1"/>
        <c:lblAlgn val="ctr"/>
        <c:lblOffset val="100"/>
        <c:noMultiLvlLbl val="0"/>
      </c:catAx>
      <c:valAx>
        <c:axId val="782769192"/>
        <c:scaling>
          <c:orientation val="minMax"/>
          <c:max val="30"/>
        </c:scaling>
        <c:delete val="0"/>
        <c:axPos val="l"/>
        <c:majorGridlines>
          <c:spPr>
            <a:ln w="9525" cap="flat" cmpd="sng" algn="ctr">
              <a:solidFill>
                <a:schemeClr val="tx1">
                  <a:alpha val="30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78276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4.8363869770515974E-2"/>
          <c:y val="4.9415992812219228E-2"/>
          <c:w val="0.92944081142399571"/>
          <c:h val="0.67623893711399274"/>
        </c:manualLayout>
      </c:layout>
      <c:barChart>
        <c:barDir val="col"/>
        <c:grouping val="clustered"/>
        <c:varyColors val="0"/>
        <c:ser>
          <c:idx val="1"/>
          <c:order val="0"/>
          <c:tx>
            <c:strRef>
              <c:f>'Figure 3.2 Web'!$A$26</c:f>
              <c:strCache>
                <c:ptCount val="1"/>
                <c:pt idx="0">
                  <c:v>France</c:v>
                </c:pt>
              </c:strCache>
            </c:strRef>
          </c:tx>
          <c:spPr>
            <a:solidFill>
              <a:schemeClr val="tx2">
                <a:lumMod val="40000"/>
                <a:lumOff val="60000"/>
              </a:schemeClr>
            </a:solidFill>
            <a:ln>
              <a:noFill/>
            </a:ln>
            <a:effectLst/>
          </c:spPr>
          <c:invertIfNegative val="0"/>
          <c:cat>
            <c:strRef>
              <c:f>'Figure 3.2 Web'!$B$25:$H$25</c:f>
              <c:strCache>
                <c:ptCount val="7"/>
                <c:pt idx="0">
                  <c:v>en dessous du niveau 1</c:v>
                </c:pt>
                <c:pt idx="1">
                  <c:v>niveau 1</c:v>
                </c:pt>
                <c:pt idx="2">
                  <c:v>niveau 2</c:v>
                </c:pt>
                <c:pt idx="3">
                  <c:v>niveau 3</c:v>
                </c:pt>
                <c:pt idx="4">
                  <c:v>niveau 4</c:v>
                </c:pt>
                <c:pt idx="5">
                  <c:v>niveau 5</c:v>
                </c:pt>
                <c:pt idx="6">
                  <c:v>niveau 6</c:v>
                </c:pt>
              </c:strCache>
            </c:strRef>
          </c:cat>
          <c:val>
            <c:numRef>
              <c:f>'Figure 3.2 Web'!$B$26:$H$26</c:f>
              <c:numCache>
                <c:formatCode>0.0</c:formatCode>
                <c:ptCount val="7"/>
                <c:pt idx="0">
                  <c:v>0.1</c:v>
                </c:pt>
                <c:pt idx="1">
                  <c:v>6.1</c:v>
                </c:pt>
                <c:pt idx="2">
                  <c:v>15.7</c:v>
                </c:pt>
                <c:pt idx="3">
                  <c:v>24.9</c:v>
                </c:pt>
                <c:pt idx="4">
                  <c:v>27.6</c:v>
                </c:pt>
                <c:pt idx="5">
                  <c:v>18.399999999999999</c:v>
                </c:pt>
                <c:pt idx="6">
                  <c:v>7.2</c:v>
                </c:pt>
              </c:numCache>
            </c:numRef>
          </c:val>
          <c:extLst xmlns:c15="http://schemas.microsoft.com/office/drawing/2012/chart">
            <c:ext xmlns:c16="http://schemas.microsoft.com/office/drawing/2014/chart" uri="{C3380CC4-5D6E-409C-BE32-E72D297353CC}">
              <c16:uniqueId val="{00000001-2E92-4290-BA22-BCFE3014D2A4}"/>
            </c:ext>
          </c:extLst>
        </c:ser>
        <c:ser>
          <c:idx val="2"/>
          <c:order val="1"/>
          <c:tx>
            <c:strRef>
              <c:f>'Figure 3.2 Web'!$A$27</c:f>
              <c:strCache>
                <c:ptCount val="1"/>
                <c:pt idx="0">
                  <c:v>OCDE-28</c:v>
                </c:pt>
              </c:strCache>
            </c:strRef>
          </c:tx>
          <c:spPr>
            <a:solidFill>
              <a:schemeClr val="tx2">
                <a:lumMod val="75000"/>
              </a:schemeClr>
            </a:solidFill>
            <a:ln>
              <a:noFill/>
            </a:ln>
            <a:effectLst/>
          </c:spPr>
          <c:invertIfNegative val="0"/>
          <c:cat>
            <c:strRef>
              <c:f>'Figure 3.2 Web'!$B$25:$H$25</c:f>
              <c:strCache>
                <c:ptCount val="7"/>
                <c:pt idx="0">
                  <c:v>en dessous du niveau 1</c:v>
                </c:pt>
                <c:pt idx="1">
                  <c:v>niveau 1</c:v>
                </c:pt>
                <c:pt idx="2">
                  <c:v>niveau 2</c:v>
                </c:pt>
                <c:pt idx="3">
                  <c:v>niveau 3</c:v>
                </c:pt>
                <c:pt idx="4">
                  <c:v>niveau 4</c:v>
                </c:pt>
                <c:pt idx="5">
                  <c:v>niveau 5</c:v>
                </c:pt>
                <c:pt idx="6">
                  <c:v>niveau 6</c:v>
                </c:pt>
              </c:strCache>
            </c:strRef>
          </c:cat>
          <c:val>
            <c:numRef>
              <c:f>'Figure 3.2 Web'!$B$27:$H$27</c:f>
              <c:numCache>
                <c:formatCode>0.0</c:formatCode>
                <c:ptCount val="7"/>
                <c:pt idx="0">
                  <c:v>0.4</c:v>
                </c:pt>
                <c:pt idx="1">
                  <c:v>6.5</c:v>
                </c:pt>
                <c:pt idx="2">
                  <c:v>14.8</c:v>
                </c:pt>
                <c:pt idx="3">
                  <c:v>24.6</c:v>
                </c:pt>
                <c:pt idx="4">
                  <c:v>26.7</c:v>
                </c:pt>
                <c:pt idx="5">
                  <c:v>18.100000000000001</c:v>
                </c:pt>
                <c:pt idx="6">
                  <c:v>8.9</c:v>
                </c:pt>
              </c:numCache>
            </c:numRef>
          </c:val>
          <c:extLst>
            <c:ext xmlns:c16="http://schemas.microsoft.com/office/drawing/2014/chart" uri="{C3380CC4-5D6E-409C-BE32-E72D297353CC}">
              <c16:uniqueId val="{00000002-2E92-4290-BA22-BCFE3014D2A4}"/>
            </c:ext>
          </c:extLst>
        </c:ser>
        <c:dLbls>
          <c:showLegendKey val="0"/>
          <c:showVal val="0"/>
          <c:showCatName val="0"/>
          <c:showSerName val="0"/>
          <c:showPercent val="0"/>
          <c:showBubbleSize val="0"/>
        </c:dLbls>
        <c:gapWidth val="219"/>
        <c:overlap val="-27"/>
        <c:axId val="634821312"/>
        <c:axId val="634825576"/>
        <c:extLst/>
      </c:barChart>
      <c:catAx>
        <c:axId val="63482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634825576"/>
        <c:crosses val="autoZero"/>
        <c:auto val="1"/>
        <c:lblAlgn val="ctr"/>
        <c:lblOffset val="100"/>
        <c:noMultiLvlLbl val="0"/>
      </c:catAx>
      <c:valAx>
        <c:axId val="6348255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63482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664452139418715E-2"/>
          <c:y val="2.9395566883619318E-2"/>
          <c:w val="0.93553325790734798"/>
          <c:h val="0.69647154423739543"/>
        </c:manualLayout>
      </c:layout>
      <c:barChart>
        <c:barDir val="col"/>
        <c:grouping val="clustered"/>
        <c:varyColors val="0"/>
        <c:ser>
          <c:idx val="0"/>
          <c:order val="0"/>
          <c:tx>
            <c:strRef>
              <c:f>'Figure 5 Web'!$B$34</c:f>
              <c:strCache>
                <c:ptCount val="1"/>
                <c:pt idx="0">
                  <c:v>Pourcentage de variance du score expliquée par l'indice SESC</c:v>
                </c:pt>
              </c:strCache>
            </c:strRef>
          </c:tx>
          <c:spPr>
            <a:solidFill>
              <a:schemeClr val="tx2">
                <a:lumMod val="40000"/>
                <a:lumOff val="60000"/>
              </a:schemeClr>
            </a:solidFill>
          </c:spPr>
          <c:invertIfNegative val="0"/>
          <c:dPt>
            <c:idx val="1"/>
            <c:invertIfNegative val="0"/>
            <c:bubble3D val="0"/>
            <c:extLst>
              <c:ext xmlns:c16="http://schemas.microsoft.com/office/drawing/2014/chart" uri="{C3380CC4-5D6E-409C-BE32-E72D297353CC}">
                <c16:uniqueId val="{00000000-39AE-4100-BC34-5BAEF37FF43B}"/>
              </c:ext>
            </c:extLst>
          </c:dPt>
          <c:dPt>
            <c:idx val="2"/>
            <c:invertIfNegative val="0"/>
            <c:bubble3D val="0"/>
            <c:extLst>
              <c:ext xmlns:c16="http://schemas.microsoft.com/office/drawing/2014/chart" uri="{C3380CC4-5D6E-409C-BE32-E72D297353CC}">
                <c16:uniqueId val="{00000001-39AE-4100-BC34-5BAEF37FF43B}"/>
              </c:ext>
            </c:extLst>
          </c:dPt>
          <c:dPt>
            <c:idx val="3"/>
            <c:invertIfNegative val="0"/>
            <c:bubble3D val="0"/>
            <c:extLst>
              <c:ext xmlns:c16="http://schemas.microsoft.com/office/drawing/2014/chart" uri="{C3380CC4-5D6E-409C-BE32-E72D297353CC}">
                <c16:uniqueId val="{00000002-39AE-4100-BC34-5BAEF37FF43B}"/>
              </c:ext>
            </c:extLst>
          </c:dPt>
          <c:dPt>
            <c:idx val="4"/>
            <c:invertIfNegative val="0"/>
            <c:bubble3D val="0"/>
            <c:extLst>
              <c:ext xmlns:c16="http://schemas.microsoft.com/office/drawing/2014/chart" uri="{C3380CC4-5D6E-409C-BE32-E72D297353CC}">
                <c16:uniqueId val="{00000003-39AE-4100-BC34-5BAEF37FF43B}"/>
              </c:ext>
            </c:extLst>
          </c:dPt>
          <c:dPt>
            <c:idx val="5"/>
            <c:invertIfNegative val="0"/>
            <c:bubble3D val="0"/>
            <c:extLst>
              <c:ext xmlns:c16="http://schemas.microsoft.com/office/drawing/2014/chart" uri="{C3380CC4-5D6E-409C-BE32-E72D297353CC}">
                <c16:uniqueId val="{00000004-39AE-4100-BC34-5BAEF37FF43B}"/>
              </c:ext>
            </c:extLst>
          </c:dPt>
          <c:dPt>
            <c:idx val="6"/>
            <c:invertIfNegative val="0"/>
            <c:bubble3D val="0"/>
            <c:extLst>
              <c:ext xmlns:c16="http://schemas.microsoft.com/office/drawing/2014/chart" uri="{C3380CC4-5D6E-409C-BE32-E72D297353CC}">
                <c16:uniqueId val="{00000005-39AE-4100-BC34-5BAEF37FF43B}"/>
              </c:ext>
            </c:extLst>
          </c:dPt>
          <c:dPt>
            <c:idx val="8"/>
            <c:invertIfNegative val="0"/>
            <c:bubble3D val="0"/>
            <c:extLst>
              <c:ext xmlns:c16="http://schemas.microsoft.com/office/drawing/2014/chart" uri="{C3380CC4-5D6E-409C-BE32-E72D297353CC}">
                <c16:uniqueId val="{00000006-39AE-4100-BC34-5BAEF37FF43B}"/>
              </c:ext>
            </c:extLst>
          </c:dPt>
          <c:dPt>
            <c:idx val="9"/>
            <c:invertIfNegative val="0"/>
            <c:bubble3D val="0"/>
            <c:extLst>
              <c:ext xmlns:c16="http://schemas.microsoft.com/office/drawing/2014/chart" uri="{C3380CC4-5D6E-409C-BE32-E72D297353CC}">
                <c16:uniqueId val="{00000007-39AE-4100-BC34-5BAEF37FF43B}"/>
              </c:ext>
            </c:extLst>
          </c:dPt>
          <c:dPt>
            <c:idx val="10"/>
            <c:invertIfNegative val="0"/>
            <c:bubble3D val="0"/>
            <c:extLst>
              <c:ext xmlns:c16="http://schemas.microsoft.com/office/drawing/2014/chart" uri="{C3380CC4-5D6E-409C-BE32-E72D297353CC}">
                <c16:uniqueId val="{00000008-39AE-4100-BC34-5BAEF37FF43B}"/>
              </c:ext>
            </c:extLst>
          </c:dPt>
          <c:dPt>
            <c:idx val="11"/>
            <c:invertIfNegative val="0"/>
            <c:bubble3D val="0"/>
            <c:extLst>
              <c:ext xmlns:c16="http://schemas.microsoft.com/office/drawing/2014/chart" uri="{C3380CC4-5D6E-409C-BE32-E72D297353CC}">
                <c16:uniqueId val="{00000009-39AE-4100-BC34-5BAEF37FF43B}"/>
              </c:ext>
            </c:extLst>
          </c:dPt>
          <c:dPt>
            <c:idx val="13"/>
            <c:invertIfNegative val="0"/>
            <c:bubble3D val="0"/>
            <c:extLst>
              <c:ext xmlns:c16="http://schemas.microsoft.com/office/drawing/2014/chart" uri="{C3380CC4-5D6E-409C-BE32-E72D297353CC}">
                <c16:uniqueId val="{0000000A-39AE-4100-BC34-5BAEF37FF43B}"/>
              </c:ext>
            </c:extLst>
          </c:dPt>
          <c:dPt>
            <c:idx val="16"/>
            <c:invertIfNegative val="0"/>
            <c:bubble3D val="0"/>
            <c:spPr>
              <a:solidFill>
                <a:schemeClr val="tx2"/>
              </a:solidFill>
            </c:spPr>
            <c:extLst>
              <c:ext xmlns:c16="http://schemas.microsoft.com/office/drawing/2014/chart" uri="{C3380CC4-5D6E-409C-BE32-E72D297353CC}">
                <c16:uniqueId val="{00000026-39AE-4100-BC34-5BAEF37FF43B}"/>
              </c:ext>
            </c:extLst>
          </c:dPt>
          <c:dPt>
            <c:idx val="17"/>
            <c:invertIfNegative val="0"/>
            <c:bubble3D val="0"/>
            <c:spPr>
              <a:solidFill>
                <a:schemeClr val="tx2"/>
              </a:solidFill>
            </c:spPr>
            <c:extLst>
              <c:ext xmlns:c16="http://schemas.microsoft.com/office/drawing/2014/chart" uri="{C3380CC4-5D6E-409C-BE32-E72D297353CC}">
                <c16:uniqueId val="{0000000B-39AE-4100-BC34-5BAEF37FF43B}"/>
              </c:ext>
            </c:extLst>
          </c:dPt>
          <c:dPt>
            <c:idx val="18"/>
            <c:invertIfNegative val="0"/>
            <c:bubble3D val="0"/>
            <c:spPr>
              <a:solidFill>
                <a:schemeClr val="tx2"/>
              </a:solidFill>
            </c:spPr>
            <c:extLst>
              <c:ext xmlns:c16="http://schemas.microsoft.com/office/drawing/2014/chart" uri="{C3380CC4-5D6E-409C-BE32-E72D297353CC}">
                <c16:uniqueId val="{00000019-B0D6-4EBD-B8BF-7892F976EDE8}"/>
              </c:ext>
            </c:extLst>
          </c:dPt>
          <c:dPt>
            <c:idx val="19"/>
            <c:invertIfNegative val="0"/>
            <c:bubble3D val="0"/>
            <c:spPr>
              <a:solidFill>
                <a:schemeClr val="tx2"/>
              </a:solidFill>
            </c:spPr>
            <c:extLst>
              <c:ext xmlns:c16="http://schemas.microsoft.com/office/drawing/2014/chart" uri="{C3380CC4-5D6E-409C-BE32-E72D297353CC}">
                <c16:uniqueId val="{0000001A-B0D6-4EBD-B8BF-7892F976EDE8}"/>
              </c:ext>
            </c:extLst>
          </c:dPt>
          <c:dPt>
            <c:idx val="20"/>
            <c:invertIfNegative val="0"/>
            <c:bubble3D val="0"/>
            <c:spPr>
              <a:solidFill>
                <a:schemeClr val="tx2"/>
              </a:solidFill>
            </c:spPr>
            <c:extLst>
              <c:ext xmlns:c16="http://schemas.microsoft.com/office/drawing/2014/chart" uri="{C3380CC4-5D6E-409C-BE32-E72D297353CC}">
                <c16:uniqueId val="{0000001B-B0D6-4EBD-B8BF-7892F976EDE8}"/>
              </c:ext>
            </c:extLst>
          </c:dPt>
          <c:dPt>
            <c:idx val="21"/>
            <c:invertIfNegative val="0"/>
            <c:bubble3D val="0"/>
            <c:spPr>
              <a:solidFill>
                <a:schemeClr val="tx2"/>
              </a:solidFill>
            </c:spPr>
            <c:extLst>
              <c:ext xmlns:c16="http://schemas.microsoft.com/office/drawing/2014/chart" uri="{C3380CC4-5D6E-409C-BE32-E72D297353CC}">
                <c16:uniqueId val="{0000000D-39AE-4100-BC34-5BAEF37FF43B}"/>
              </c:ext>
            </c:extLst>
          </c:dPt>
          <c:dPt>
            <c:idx val="22"/>
            <c:invertIfNegative val="0"/>
            <c:bubble3D val="0"/>
            <c:spPr>
              <a:solidFill>
                <a:schemeClr val="tx2"/>
              </a:solidFill>
            </c:spPr>
            <c:extLst>
              <c:ext xmlns:c16="http://schemas.microsoft.com/office/drawing/2014/chart" uri="{C3380CC4-5D6E-409C-BE32-E72D297353CC}">
                <c16:uniqueId val="{0000000F-39AE-4100-BC34-5BAEF37FF43B}"/>
              </c:ext>
            </c:extLst>
          </c:dPt>
          <c:dPt>
            <c:idx val="23"/>
            <c:invertIfNegative val="0"/>
            <c:bubble3D val="0"/>
            <c:spPr>
              <a:solidFill>
                <a:schemeClr val="tx2"/>
              </a:solidFill>
            </c:spPr>
            <c:extLst>
              <c:ext xmlns:c16="http://schemas.microsoft.com/office/drawing/2014/chart" uri="{C3380CC4-5D6E-409C-BE32-E72D297353CC}">
                <c16:uniqueId val="{00000011-39AE-4100-BC34-5BAEF37FF43B}"/>
              </c:ext>
            </c:extLst>
          </c:dPt>
          <c:dPt>
            <c:idx val="24"/>
            <c:invertIfNegative val="0"/>
            <c:bubble3D val="0"/>
            <c:spPr>
              <a:solidFill>
                <a:schemeClr val="tx2"/>
              </a:solidFill>
            </c:spPr>
            <c:extLst>
              <c:ext xmlns:c16="http://schemas.microsoft.com/office/drawing/2014/chart" uri="{C3380CC4-5D6E-409C-BE32-E72D297353CC}">
                <c16:uniqueId val="{00000013-39AE-4100-BC34-5BAEF37FF43B}"/>
              </c:ext>
            </c:extLst>
          </c:dPt>
          <c:dPt>
            <c:idx val="25"/>
            <c:invertIfNegative val="0"/>
            <c:bubble3D val="0"/>
            <c:spPr>
              <a:solidFill>
                <a:schemeClr val="tx2"/>
              </a:solidFill>
            </c:spPr>
            <c:extLst>
              <c:ext xmlns:c16="http://schemas.microsoft.com/office/drawing/2014/chart" uri="{C3380CC4-5D6E-409C-BE32-E72D297353CC}">
                <c16:uniqueId val="{00000015-39AE-4100-BC34-5BAEF37FF43B}"/>
              </c:ext>
            </c:extLst>
          </c:dPt>
          <c:dPt>
            <c:idx val="26"/>
            <c:invertIfNegative val="0"/>
            <c:bubble3D val="0"/>
            <c:spPr>
              <a:solidFill>
                <a:schemeClr val="tx2"/>
              </a:solidFill>
            </c:spPr>
            <c:extLst>
              <c:ext xmlns:c16="http://schemas.microsoft.com/office/drawing/2014/chart" uri="{C3380CC4-5D6E-409C-BE32-E72D297353CC}">
                <c16:uniqueId val="{00000017-39AE-4100-BC34-5BAEF37FF43B}"/>
              </c:ext>
            </c:extLst>
          </c:dPt>
          <c:dPt>
            <c:idx val="27"/>
            <c:invertIfNegative val="0"/>
            <c:bubble3D val="0"/>
            <c:spPr>
              <a:solidFill>
                <a:schemeClr val="tx2"/>
              </a:solidFill>
            </c:spPr>
            <c:extLst>
              <c:ext xmlns:c16="http://schemas.microsoft.com/office/drawing/2014/chart" uri="{C3380CC4-5D6E-409C-BE32-E72D297353CC}">
                <c16:uniqueId val="{00000019-39AE-4100-BC34-5BAEF37FF43B}"/>
              </c:ext>
            </c:extLst>
          </c:dPt>
          <c:dPt>
            <c:idx val="28"/>
            <c:invertIfNegative val="0"/>
            <c:bubble3D val="0"/>
            <c:extLst>
              <c:ext xmlns:c16="http://schemas.microsoft.com/office/drawing/2014/chart" uri="{C3380CC4-5D6E-409C-BE32-E72D297353CC}">
                <c16:uniqueId val="{0000001B-39AE-4100-BC34-5BAEF37FF43B}"/>
              </c:ext>
            </c:extLst>
          </c:dPt>
          <c:dPt>
            <c:idx val="29"/>
            <c:invertIfNegative val="0"/>
            <c:bubble3D val="0"/>
            <c:extLst>
              <c:ext xmlns:c16="http://schemas.microsoft.com/office/drawing/2014/chart" uri="{C3380CC4-5D6E-409C-BE32-E72D297353CC}">
                <c16:uniqueId val="{0000001D-39AE-4100-BC34-5BAEF37FF43B}"/>
              </c:ext>
            </c:extLst>
          </c:dPt>
          <c:dPt>
            <c:idx val="30"/>
            <c:invertIfNegative val="0"/>
            <c:bubble3D val="0"/>
            <c:extLst>
              <c:ext xmlns:c16="http://schemas.microsoft.com/office/drawing/2014/chart" uri="{C3380CC4-5D6E-409C-BE32-E72D297353CC}">
                <c16:uniqueId val="{0000001F-39AE-4100-BC34-5BAEF37FF43B}"/>
              </c:ext>
            </c:extLst>
          </c:dPt>
          <c:dPt>
            <c:idx val="31"/>
            <c:invertIfNegative val="0"/>
            <c:bubble3D val="0"/>
            <c:extLst>
              <c:ext xmlns:c16="http://schemas.microsoft.com/office/drawing/2014/chart" uri="{C3380CC4-5D6E-409C-BE32-E72D297353CC}">
                <c16:uniqueId val="{00000021-39AE-4100-BC34-5BAEF37FF43B}"/>
              </c:ext>
            </c:extLst>
          </c:dPt>
          <c:dPt>
            <c:idx val="32"/>
            <c:invertIfNegative val="0"/>
            <c:bubble3D val="0"/>
            <c:extLst>
              <c:ext xmlns:c16="http://schemas.microsoft.com/office/drawing/2014/chart" uri="{C3380CC4-5D6E-409C-BE32-E72D297353CC}">
                <c16:uniqueId val="{00000023-39AE-4100-BC34-5BAEF37FF43B}"/>
              </c:ext>
            </c:extLst>
          </c:dPt>
          <c:cat>
            <c:strRef>
              <c:f>'Figure 5 Web'!$A$35:$A$62</c:f>
              <c:strCache>
                <c:ptCount val="28"/>
                <c:pt idx="0">
                  <c:v>Corée du Sud</c:v>
                </c:pt>
                <c:pt idx="1">
                  <c:v>Canada</c:v>
                </c:pt>
                <c:pt idx="2">
                  <c:v>Chili</c:v>
                </c:pt>
                <c:pt idx="3">
                  <c:v>Estonie</c:v>
                </c:pt>
                <c:pt idx="4">
                  <c:v>Danemark</c:v>
                </c:pt>
                <c:pt idx="5">
                  <c:v>Espagne</c:v>
                </c:pt>
                <c:pt idx="6">
                  <c:v>Lettonie</c:v>
                </c:pt>
                <c:pt idx="7">
                  <c:v>Finlande</c:v>
                </c:pt>
                <c:pt idx="8">
                  <c:v>Italie</c:v>
                </c:pt>
                <c:pt idx="9">
                  <c:v>Australie</c:v>
                </c:pt>
                <c:pt idx="10">
                  <c:v>Pays-Bas</c:v>
                </c:pt>
                <c:pt idx="11">
                  <c:v>Mexique</c:v>
                </c:pt>
                <c:pt idx="12">
                  <c:v>Slovénie</c:v>
                </c:pt>
                <c:pt idx="13">
                  <c:v>Portugal</c:v>
                </c:pt>
                <c:pt idx="14">
                  <c:v>Islande</c:v>
                </c:pt>
                <c:pt idx="15">
                  <c:v>OCDE - 27*</c:v>
                </c:pt>
                <c:pt idx="16">
                  <c:v>Grèce</c:v>
                </c:pt>
                <c:pt idx="17">
                  <c:v>Pologne</c:v>
                </c:pt>
                <c:pt idx="18">
                  <c:v>Allemagne</c:v>
                </c:pt>
                <c:pt idx="19">
                  <c:v>Colombie</c:v>
                </c:pt>
                <c:pt idx="20">
                  <c:v>Belgique</c:v>
                </c:pt>
                <c:pt idx="21">
                  <c:v>République tchèque</c:v>
                </c:pt>
                <c:pt idx="22">
                  <c:v>Lituanie</c:v>
                </c:pt>
                <c:pt idx="23">
                  <c:v>France</c:v>
                </c:pt>
                <c:pt idx="24">
                  <c:v>Israël</c:v>
                </c:pt>
                <c:pt idx="25">
                  <c:v>Nouvelle-Zélande</c:v>
                </c:pt>
                <c:pt idx="26">
                  <c:v>République slovaque</c:v>
                </c:pt>
                <c:pt idx="27">
                  <c:v>Hongrie</c:v>
                </c:pt>
              </c:strCache>
            </c:strRef>
          </c:cat>
          <c:val>
            <c:numRef>
              <c:f>'Figure 5 Web'!$B$35:$B$62</c:f>
              <c:numCache>
                <c:formatCode>0.0</c:formatCode>
                <c:ptCount val="28"/>
                <c:pt idx="0">
                  <c:v>6.4</c:v>
                </c:pt>
                <c:pt idx="1">
                  <c:v>6.6</c:v>
                </c:pt>
                <c:pt idx="2">
                  <c:v>6.7</c:v>
                </c:pt>
                <c:pt idx="3">
                  <c:v>6.9</c:v>
                </c:pt>
                <c:pt idx="4">
                  <c:v>7.6</c:v>
                </c:pt>
                <c:pt idx="5">
                  <c:v>7.9</c:v>
                </c:pt>
                <c:pt idx="6">
                  <c:v>8.5</c:v>
                </c:pt>
                <c:pt idx="7">
                  <c:v>9.4</c:v>
                </c:pt>
                <c:pt idx="8">
                  <c:v>9.5</c:v>
                </c:pt>
                <c:pt idx="9">
                  <c:v>9.6</c:v>
                </c:pt>
                <c:pt idx="10">
                  <c:v>9.6999999999999993</c:v>
                </c:pt>
                <c:pt idx="11">
                  <c:v>10</c:v>
                </c:pt>
                <c:pt idx="12">
                  <c:v>10.1</c:v>
                </c:pt>
                <c:pt idx="13">
                  <c:v>10.5</c:v>
                </c:pt>
                <c:pt idx="14">
                  <c:v>10.6</c:v>
                </c:pt>
                <c:pt idx="15">
                  <c:v>11.6</c:v>
                </c:pt>
                <c:pt idx="16">
                  <c:v>11.9</c:v>
                </c:pt>
                <c:pt idx="17">
                  <c:v>12.7</c:v>
                </c:pt>
                <c:pt idx="18">
                  <c:v>13.1</c:v>
                </c:pt>
                <c:pt idx="19">
                  <c:v>13.5</c:v>
                </c:pt>
                <c:pt idx="20">
                  <c:v>14.6</c:v>
                </c:pt>
                <c:pt idx="21">
                  <c:v>15</c:v>
                </c:pt>
                <c:pt idx="22">
                  <c:v>15.4</c:v>
                </c:pt>
                <c:pt idx="23">
                  <c:v>16.100000000000001</c:v>
                </c:pt>
                <c:pt idx="24">
                  <c:v>16.8</c:v>
                </c:pt>
                <c:pt idx="25">
                  <c:v>17.100000000000001</c:v>
                </c:pt>
                <c:pt idx="26">
                  <c:v>17.7</c:v>
                </c:pt>
                <c:pt idx="27">
                  <c:v>19.8</c:v>
                </c:pt>
              </c:numCache>
            </c:numRef>
          </c:val>
          <c:extLst>
            <c:ext xmlns:c16="http://schemas.microsoft.com/office/drawing/2014/chart" uri="{C3380CC4-5D6E-409C-BE32-E72D297353CC}">
              <c16:uniqueId val="{00000024-39AE-4100-BC34-5BAEF37FF43B}"/>
            </c:ext>
          </c:extLst>
        </c:ser>
        <c:dLbls>
          <c:showLegendKey val="0"/>
          <c:showVal val="0"/>
          <c:showCatName val="0"/>
          <c:showSerName val="0"/>
          <c:showPercent val="0"/>
          <c:showBubbleSize val="0"/>
        </c:dLbls>
        <c:gapWidth val="150"/>
        <c:axId val="147776640"/>
        <c:axId val="147778176"/>
      </c:barChart>
      <c:catAx>
        <c:axId val="147776640"/>
        <c:scaling>
          <c:orientation val="minMax"/>
        </c:scaling>
        <c:delete val="0"/>
        <c:axPos val="b"/>
        <c:numFmt formatCode="General" sourceLinked="0"/>
        <c:majorTickMark val="out"/>
        <c:minorTickMark val="none"/>
        <c:tickLblPos val="nextTo"/>
        <c:crossAx val="147778176"/>
        <c:crosses val="autoZero"/>
        <c:auto val="1"/>
        <c:lblAlgn val="ctr"/>
        <c:lblOffset val="0"/>
        <c:noMultiLvlLbl val="0"/>
      </c:catAx>
      <c:valAx>
        <c:axId val="147778176"/>
        <c:scaling>
          <c:orientation val="minMax"/>
          <c:min val="0"/>
        </c:scaling>
        <c:delete val="0"/>
        <c:axPos val="l"/>
        <c:majorGridlines/>
        <c:numFmt formatCode="0.0" sourceLinked="0"/>
        <c:majorTickMark val="out"/>
        <c:minorTickMark val="none"/>
        <c:tickLblPos val="nextTo"/>
        <c:crossAx val="147776640"/>
        <c:crosses val="autoZero"/>
        <c:crossBetween val="between"/>
      </c:valAx>
      <c:spPr>
        <a:ln>
          <a:noFill/>
        </a:ln>
      </c:spPr>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41997699725743E-2"/>
          <c:y val="6.1002178649237473E-2"/>
          <c:w val="0.76236840403445738"/>
          <c:h val="0.69092018162214175"/>
        </c:manualLayout>
      </c:layout>
      <c:lineChart>
        <c:grouping val="standard"/>
        <c:varyColors val="0"/>
        <c:ser>
          <c:idx val="4"/>
          <c:order val="0"/>
          <c:tx>
            <c:strRef>
              <c:f>'Figure 14 Web'!$H$34:$K$34</c:f>
              <c:strCache>
                <c:ptCount val="1"/>
                <c:pt idx="0">
                  <c:v>Produire des idées variées
(12 items)</c:v>
                </c:pt>
              </c:strCache>
            </c:strRef>
          </c:tx>
          <c:spPr>
            <a:ln w="19050">
              <a:noFill/>
            </a:ln>
          </c:spPr>
          <c:marker>
            <c:symbol val="diamond"/>
            <c:size val="9"/>
            <c:spPr>
              <a:solidFill>
                <a:srgbClr val="D204B5"/>
              </a:solidFill>
              <a:ln w="6350">
                <a:noFill/>
              </a:ln>
            </c:spPr>
          </c:marker>
          <c:cat>
            <c:strRef>
              <c:f>'Figure 14 Web'!$A$36:$A$64</c:f>
              <c:strCache>
                <c:ptCount val="29"/>
                <c:pt idx="0">
                  <c:v>Colombie</c:v>
                </c:pt>
                <c:pt idx="1">
                  <c:v>Grèce</c:v>
                </c:pt>
                <c:pt idx="2">
                  <c:v>Costa Rica</c:v>
                </c:pt>
                <c:pt idx="3">
                  <c:v>Mexique</c:v>
                </c:pt>
                <c:pt idx="4">
                  <c:v>République slovaque</c:v>
                </c:pt>
                <c:pt idx="5">
                  <c:v>Slovénie</c:v>
                </c:pt>
                <c:pt idx="6">
                  <c:v>Islande</c:v>
                </c:pt>
                <c:pt idx="7">
                  <c:v>Chili</c:v>
                </c:pt>
                <c:pt idx="8">
                  <c:v>Hongrie</c:v>
                </c:pt>
                <c:pt idx="9">
                  <c:v>Italie</c:v>
                </c:pt>
                <c:pt idx="10">
                  <c:v>Israël</c:v>
                </c:pt>
                <c:pt idx="11">
                  <c:v>Pays-Bas</c:v>
                </c:pt>
                <c:pt idx="12">
                  <c:v>France</c:v>
                </c:pt>
                <c:pt idx="13">
                  <c:v>Allemagne</c:v>
                </c:pt>
                <c:pt idx="14">
                  <c:v>République tchèque</c:v>
                </c:pt>
                <c:pt idx="15">
                  <c:v>OCDE-28</c:v>
                </c:pt>
                <c:pt idx="16">
                  <c:v>Espagne</c:v>
                </c:pt>
                <c:pt idx="17">
                  <c:v>Lituanie</c:v>
                </c:pt>
                <c:pt idx="18">
                  <c:v>Portugal</c:v>
                </c:pt>
                <c:pt idx="19">
                  <c:v>Pologne</c:v>
                </c:pt>
                <c:pt idx="20">
                  <c:v>Belgique</c:v>
                </c:pt>
                <c:pt idx="21">
                  <c:v>Lettonie</c:v>
                </c:pt>
                <c:pt idx="22">
                  <c:v>Danemark</c:v>
                </c:pt>
                <c:pt idx="23">
                  <c:v>Finlande</c:v>
                </c:pt>
                <c:pt idx="24">
                  <c:v>Estonie</c:v>
                </c:pt>
                <c:pt idx="25">
                  <c:v>Nouvelle-Zélande</c:v>
                </c:pt>
                <c:pt idx="26">
                  <c:v>Australie</c:v>
                </c:pt>
                <c:pt idx="27">
                  <c:v>Canada</c:v>
                </c:pt>
                <c:pt idx="28">
                  <c:v>Corée du Sud</c:v>
                </c:pt>
              </c:strCache>
            </c:strRef>
          </c:cat>
          <c:val>
            <c:numRef>
              <c:f>'Figure 14 Web'!$H$36:$H$64</c:f>
              <c:numCache>
                <c:formatCode>0.0</c:formatCode>
                <c:ptCount val="29"/>
                <c:pt idx="0">
                  <c:v>29.16877128084549</c:v>
                </c:pt>
                <c:pt idx="1">
                  <c:v>32.699242771658909</c:v>
                </c:pt>
                <c:pt idx="2">
                  <c:v>32.141120382273257</c:v>
                </c:pt>
                <c:pt idx="3">
                  <c:v>40.520638805453629</c:v>
                </c:pt>
                <c:pt idx="4">
                  <c:v>39.246395511179252</c:v>
                </c:pt>
                <c:pt idx="5">
                  <c:v>30.326539701501499</c:v>
                </c:pt>
                <c:pt idx="6">
                  <c:v>40.054689102329007</c:v>
                </c:pt>
                <c:pt idx="7">
                  <c:v>42.113395642927983</c:v>
                </c:pt>
                <c:pt idx="8">
                  <c:v>41.719072275742654</c:v>
                </c:pt>
                <c:pt idx="9">
                  <c:v>42.083051884782456</c:v>
                </c:pt>
                <c:pt idx="10">
                  <c:v>44.135308035442158</c:v>
                </c:pt>
                <c:pt idx="11">
                  <c:v>42.737079558583567</c:v>
                </c:pt>
                <c:pt idx="12">
                  <c:v>41.262732332701766</c:v>
                </c:pt>
                <c:pt idx="13">
                  <c:v>37.095153227556651</c:v>
                </c:pt>
                <c:pt idx="14">
                  <c:v>40.903259508500824</c:v>
                </c:pt>
                <c:pt idx="15">
                  <c:v>42.921458051385478</c:v>
                </c:pt>
                <c:pt idx="16">
                  <c:v>45.264184674112201</c:v>
                </c:pt>
                <c:pt idx="17">
                  <c:v>41.397996703112568</c:v>
                </c:pt>
                <c:pt idx="18">
                  <c:v>49.32614879757125</c:v>
                </c:pt>
                <c:pt idx="19">
                  <c:v>44.340235065151781</c:v>
                </c:pt>
                <c:pt idx="20">
                  <c:v>46.195460717038877</c:v>
                </c:pt>
                <c:pt idx="21">
                  <c:v>42.614128456098562</c:v>
                </c:pt>
                <c:pt idx="22">
                  <c:v>47.952344200141972</c:v>
                </c:pt>
                <c:pt idx="23">
                  <c:v>47.179526583417804</c:v>
                </c:pt>
                <c:pt idx="24">
                  <c:v>47.99083503003672</c:v>
                </c:pt>
                <c:pt idx="25">
                  <c:v>51.624110050879359</c:v>
                </c:pt>
                <c:pt idx="26">
                  <c:v>49.088410551461628</c:v>
                </c:pt>
                <c:pt idx="27">
                  <c:v>54.995218639506803</c:v>
                </c:pt>
                <c:pt idx="28">
                  <c:v>57.625775948784764</c:v>
                </c:pt>
              </c:numCache>
            </c:numRef>
          </c:val>
          <c:smooth val="0"/>
          <c:extLst>
            <c:ext xmlns:c16="http://schemas.microsoft.com/office/drawing/2014/chart" uri="{C3380CC4-5D6E-409C-BE32-E72D297353CC}">
              <c16:uniqueId val="{00000000-1289-40C1-8FFC-C3E624F37C2D}"/>
            </c:ext>
          </c:extLst>
        </c:ser>
        <c:ser>
          <c:idx val="2"/>
          <c:order val="1"/>
          <c:tx>
            <c:strRef>
              <c:f>'Figure 14 Web'!$L$34:$O$34</c:f>
              <c:strCache>
                <c:ptCount val="1"/>
                <c:pt idx="0">
                  <c:v>Produire des idées originales
(11 items)</c:v>
                </c:pt>
              </c:strCache>
            </c:strRef>
          </c:tx>
          <c:spPr>
            <a:ln w="19050">
              <a:noFill/>
            </a:ln>
          </c:spPr>
          <c:marker>
            <c:symbol val="circle"/>
            <c:size val="8"/>
            <c:spPr>
              <a:solidFill>
                <a:schemeClr val="accent4">
                  <a:lumMod val="60000"/>
                  <a:lumOff val="40000"/>
                </a:schemeClr>
              </a:solidFill>
              <a:ln w="6350">
                <a:noFill/>
              </a:ln>
            </c:spPr>
          </c:marker>
          <c:cat>
            <c:strRef>
              <c:f>'Figure 14 Web'!$A$36:$A$64</c:f>
              <c:strCache>
                <c:ptCount val="29"/>
                <c:pt idx="0">
                  <c:v>Colombie</c:v>
                </c:pt>
                <c:pt idx="1">
                  <c:v>Grèce</c:v>
                </c:pt>
                <c:pt idx="2">
                  <c:v>Costa Rica</c:v>
                </c:pt>
                <c:pt idx="3">
                  <c:v>Mexique</c:v>
                </c:pt>
                <c:pt idx="4">
                  <c:v>République slovaque</c:v>
                </c:pt>
                <c:pt idx="5">
                  <c:v>Slovénie</c:v>
                </c:pt>
                <c:pt idx="6">
                  <c:v>Islande</c:v>
                </c:pt>
                <c:pt idx="7">
                  <c:v>Chili</c:v>
                </c:pt>
                <c:pt idx="8">
                  <c:v>Hongrie</c:v>
                </c:pt>
                <c:pt idx="9">
                  <c:v>Italie</c:v>
                </c:pt>
                <c:pt idx="10">
                  <c:v>Israël</c:v>
                </c:pt>
                <c:pt idx="11">
                  <c:v>Pays-Bas</c:v>
                </c:pt>
                <c:pt idx="12">
                  <c:v>France</c:v>
                </c:pt>
                <c:pt idx="13">
                  <c:v>Allemagne</c:v>
                </c:pt>
                <c:pt idx="14">
                  <c:v>République tchèque</c:v>
                </c:pt>
                <c:pt idx="15">
                  <c:v>OCDE-28</c:v>
                </c:pt>
                <c:pt idx="16">
                  <c:v>Espagne</c:v>
                </c:pt>
                <c:pt idx="17">
                  <c:v>Lituanie</c:v>
                </c:pt>
                <c:pt idx="18">
                  <c:v>Portugal</c:v>
                </c:pt>
                <c:pt idx="19">
                  <c:v>Pologne</c:v>
                </c:pt>
                <c:pt idx="20">
                  <c:v>Belgique</c:v>
                </c:pt>
                <c:pt idx="21">
                  <c:v>Lettonie</c:v>
                </c:pt>
                <c:pt idx="22">
                  <c:v>Danemark</c:v>
                </c:pt>
                <c:pt idx="23">
                  <c:v>Finlande</c:v>
                </c:pt>
                <c:pt idx="24">
                  <c:v>Estonie</c:v>
                </c:pt>
                <c:pt idx="25">
                  <c:v>Nouvelle-Zélande</c:v>
                </c:pt>
                <c:pt idx="26">
                  <c:v>Australie</c:v>
                </c:pt>
                <c:pt idx="27">
                  <c:v>Canada</c:v>
                </c:pt>
                <c:pt idx="28">
                  <c:v>Corée du Sud</c:v>
                </c:pt>
              </c:strCache>
            </c:strRef>
          </c:cat>
          <c:val>
            <c:numRef>
              <c:f>'Figure 14 Web'!$L$36:$L$64</c:f>
              <c:numCache>
                <c:formatCode>0.0</c:formatCode>
                <c:ptCount val="29"/>
                <c:pt idx="0">
                  <c:v>33.852296095345054</c:v>
                </c:pt>
                <c:pt idx="1">
                  <c:v>33.117449259510309</c:v>
                </c:pt>
                <c:pt idx="2">
                  <c:v>31.77551330094489</c:v>
                </c:pt>
                <c:pt idx="3">
                  <c:v>40.852395097154982</c:v>
                </c:pt>
                <c:pt idx="4">
                  <c:v>34.660870606573809</c:v>
                </c:pt>
                <c:pt idx="5">
                  <c:v>39.514214676422071</c:v>
                </c:pt>
                <c:pt idx="6">
                  <c:v>44.30165942924819</c:v>
                </c:pt>
                <c:pt idx="7">
                  <c:v>41.184663316041345</c:v>
                </c:pt>
                <c:pt idx="8">
                  <c:v>40.196405344663887</c:v>
                </c:pt>
                <c:pt idx="9">
                  <c:v>42.549927430430181</c:v>
                </c:pt>
                <c:pt idx="10">
                  <c:v>42.996133556039062</c:v>
                </c:pt>
                <c:pt idx="11">
                  <c:v>41.478333758365324</c:v>
                </c:pt>
                <c:pt idx="12">
                  <c:v>42.124535476217162</c:v>
                </c:pt>
                <c:pt idx="13">
                  <c:v>46.698713437514058</c:v>
                </c:pt>
                <c:pt idx="14">
                  <c:v>49.687054159381425</c:v>
                </c:pt>
                <c:pt idx="15">
                  <c:v>44.13788177618941</c:v>
                </c:pt>
                <c:pt idx="16">
                  <c:v>40.503897217387305</c:v>
                </c:pt>
                <c:pt idx="17">
                  <c:v>52.158658361159773</c:v>
                </c:pt>
                <c:pt idx="18">
                  <c:v>41.90816368046162</c:v>
                </c:pt>
                <c:pt idx="19">
                  <c:v>47.956057406314365</c:v>
                </c:pt>
                <c:pt idx="20">
                  <c:v>47.753137838782401</c:v>
                </c:pt>
                <c:pt idx="21">
                  <c:v>48.12657520336964</c:v>
                </c:pt>
                <c:pt idx="22">
                  <c:v>49.202584131436211</c:v>
                </c:pt>
                <c:pt idx="23">
                  <c:v>46.620394633361876</c:v>
                </c:pt>
                <c:pt idx="24">
                  <c:v>52.054724460262413</c:v>
                </c:pt>
                <c:pt idx="25">
                  <c:v>51.583450396884821</c:v>
                </c:pt>
                <c:pt idx="26">
                  <c:v>51.892598696145299</c:v>
                </c:pt>
                <c:pt idx="27">
                  <c:v>53.020538806118743</c:v>
                </c:pt>
                <c:pt idx="28">
                  <c:v>48.089743957767276</c:v>
                </c:pt>
              </c:numCache>
            </c:numRef>
          </c:val>
          <c:smooth val="0"/>
          <c:extLst>
            <c:ext xmlns:c16="http://schemas.microsoft.com/office/drawing/2014/chart" uri="{C3380CC4-5D6E-409C-BE32-E72D297353CC}">
              <c16:uniqueId val="{00000001-1289-40C1-8FFC-C3E624F37C2D}"/>
            </c:ext>
          </c:extLst>
        </c:ser>
        <c:ser>
          <c:idx val="0"/>
          <c:order val="2"/>
          <c:tx>
            <c:strRef>
              <c:f>'Figure 14 Web'!$P$34:$S$34</c:f>
              <c:strCache>
                <c:ptCount val="1"/>
                <c:pt idx="0">
                  <c:v>Evaluer et et améliorer des idées
(9 items)</c:v>
                </c:pt>
              </c:strCache>
            </c:strRef>
          </c:tx>
          <c:spPr>
            <a:ln w="19050">
              <a:noFill/>
            </a:ln>
          </c:spPr>
          <c:marker>
            <c:symbol val="diamond"/>
            <c:size val="9"/>
            <c:spPr>
              <a:solidFill>
                <a:schemeClr val="accent6">
                  <a:lumMod val="60000"/>
                  <a:lumOff val="40000"/>
                </a:schemeClr>
              </a:solidFill>
              <a:ln w="6350">
                <a:noFill/>
              </a:ln>
            </c:spPr>
          </c:marker>
          <c:cat>
            <c:strRef>
              <c:f>'Figure 14 Web'!$A$36:$A$64</c:f>
              <c:strCache>
                <c:ptCount val="29"/>
                <c:pt idx="0">
                  <c:v>Colombie</c:v>
                </c:pt>
                <c:pt idx="1">
                  <c:v>Grèce</c:v>
                </c:pt>
                <c:pt idx="2">
                  <c:v>Costa Rica</c:v>
                </c:pt>
                <c:pt idx="3">
                  <c:v>Mexique</c:v>
                </c:pt>
                <c:pt idx="4">
                  <c:v>République slovaque</c:v>
                </c:pt>
                <c:pt idx="5">
                  <c:v>Slovénie</c:v>
                </c:pt>
                <c:pt idx="6">
                  <c:v>Islande</c:v>
                </c:pt>
                <c:pt idx="7">
                  <c:v>Chili</c:v>
                </c:pt>
                <c:pt idx="8">
                  <c:v>Hongrie</c:v>
                </c:pt>
                <c:pt idx="9">
                  <c:v>Italie</c:v>
                </c:pt>
                <c:pt idx="10">
                  <c:v>Israël</c:v>
                </c:pt>
                <c:pt idx="11">
                  <c:v>Pays-Bas</c:v>
                </c:pt>
                <c:pt idx="12">
                  <c:v>France</c:v>
                </c:pt>
                <c:pt idx="13">
                  <c:v>Allemagne</c:v>
                </c:pt>
                <c:pt idx="14">
                  <c:v>République tchèque</c:v>
                </c:pt>
                <c:pt idx="15">
                  <c:v>OCDE-28</c:v>
                </c:pt>
                <c:pt idx="16">
                  <c:v>Espagne</c:v>
                </c:pt>
                <c:pt idx="17">
                  <c:v>Lituanie</c:v>
                </c:pt>
                <c:pt idx="18">
                  <c:v>Portugal</c:v>
                </c:pt>
                <c:pt idx="19">
                  <c:v>Pologne</c:v>
                </c:pt>
                <c:pt idx="20">
                  <c:v>Belgique</c:v>
                </c:pt>
                <c:pt idx="21">
                  <c:v>Lettonie</c:v>
                </c:pt>
                <c:pt idx="22">
                  <c:v>Danemark</c:v>
                </c:pt>
                <c:pt idx="23">
                  <c:v>Finlande</c:v>
                </c:pt>
                <c:pt idx="24">
                  <c:v>Estonie</c:v>
                </c:pt>
                <c:pt idx="25">
                  <c:v>Nouvelle-Zélande</c:v>
                </c:pt>
                <c:pt idx="26">
                  <c:v>Australie</c:v>
                </c:pt>
                <c:pt idx="27">
                  <c:v>Canada</c:v>
                </c:pt>
                <c:pt idx="28">
                  <c:v>Corée du Sud</c:v>
                </c:pt>
              </c:strCache>
            </c:strRef>
          </c:cat>
          <c:val>
            <c:numRef>
              <c:f>'Figure 14 Web'!$P$36:$P$64</c:f>
              <c:numCache>
                <c:formatCode>0.0</c:formatCode>
                <c:ptCount val="29"/>
                <c:pt idx="0">
                  <c:v>25.220966483985528</c:v>
                </c:pt>
                <c:pt idx="1">
                  <c:v>23.272057530817232</c:v>
                </c:pt>
                <c:pt idx="2">
                  <c:v>25.240120378254698</c:v>
                </c:pt>
                <c:pt idx="3">
                  <c:v>30.058576829715772</c:v>
                </c:pt>
                <c:pt idx="4">
                  <c:v>26.853561147487259</c:v>
                </c:pt>
                <c:pt idx="5">
                  <c:v>29.069476415150071</c:v>
                </c:pt>
                <c:pt idx="6">
                  <c:v>29.107073965589308</c:v>
                </c:pt>
                <c:pt idx="7">
                  <c:v>30.565892322669967</c:v>
                </c:pt>
                <c:pt idx="8">
                  <c:v>28.721750379395822</c:v>
                </c:pt>
                <c:pt idx="9">
                  <c:v>30.629999155028219</c:v>
                </c:pt>
                <c:pt idx="10">
                  <c:v>37.270923146656685</c:v>
                </c:pt>
                <c:pt idx="11">
                  <c:v>29.54442357898704</c:v>
                </c:pt>
                <c:pt idx="12">
                  <c:v>31.252778894184168</c:v>
                </c:pt>
                <c:pt idx="13">
                  <c:v>36.806640033189247</c:v>
                </c:pt>
                <c:pt idx="14">
                  <c:v>36.30657332705529</c:v>
                </c:pt>
                <c:pt idx="15">
                  <c:v>34.204352676706648</c:v>
                </c:pt>
                <c:pt idx="16">
                  <c:v>36.784550291870509</c:v>
                </c:pt>
                <c:pt idx="17">
                  <c:v>34.556377737384643</c:v>
                </c:pt>
                <c:pt idx="18">
                  <c:v>38.145142185077702</c:v>
                </c:pt>
                <c:pt idx="19">
                  <c:v>41.050095906608156</c:v>
                </c:pt>
                <c:pt idx="20">
                  <c:v>34.105112704902751</c:v>
                </c:pt>
                <c:pt idx="21">
                  <c:v>38.863927957535388</c:v>
                </c:pt>
                <c:pt idx="22">
                  <c:v>37.43474891775567</c:v>
                </c:pt>
                <c:pt idx="23">
                  <c:v>43.117606150917368</c:v>
                </c:pt>
                <c:pt idx="24">
                  <c:v>40.452256825966643</c:v>
                </c:pt>
                <c:pt idx="25">
                  <c:v>39.359601563884297</c:v>
                </c:pt>
                <c:pt idx="26">
                  <c:v>38.136979732456041</c:v>
                </c:pt>
                <c:pt idx="27">
                  <c:v>39.894519306172448</c:v>
                </c:pt>
                <c:pt idx="28">
                  <c:v>45.900142079088127</c:v>
                </c:pt>
              </c:numCache>
            </c:numRef>
          </c:val>
          <c:smooth val="0"/>
          <c:extLst>
            <c:ext xmlns:c16="http://schemas.microsoft.com/office/drawing/2014/chart" uri="{C3380CC4-5D6E-409C-BE32-E72D297353CC}">
              <c16:uniqueId val="{00000002-1289-40C1-8FFC-C3E624F37C2D}"/>
            </c:ext>
          </c:extLst>
        </c:ser>
        <c:dLbls>
          <c:showLegendKey val="0"/>
          <c:showVal val="0"/>
          <c:showCatName val="0"/>
          <c:showSerName val="0"/>
          <c:showPercent val="0"/>
          <c:showBubbleSize val="0"/>
        </c:dLbls>
        <c:marker val="1"/>
        <c:smooth val="0"/>
        <c:axId val="46007424"/>
        <c:axId val="46008960"/>
      </c:lineChart>
      <c:catAx>
        <c:axId val="46007424"/>
        <c:scaling>
          <c:orientation val="minMax"/>
        </c:scaling>
        <c:delete val="0"/>
        <c:axPos val="b"/>
        <c:majorGridlines>
          <c:spPr>
            <a:ln w="6350">
              <a:solidFill>
                <a:schemeClr val="tx1">
                  <a:alpha val="20000"/>
                </a:schemeClr>
              </a:solidFill>
            </a:ln>
          </c:spPr>
        </c:majorGridlines>
        <c:numFmt formatCode="General" sourceLinked="0"/>
        <c:majorTickMark val="out"/>
        <c:minorTickMark val="none"/>
        <c:tickLblPos val="nextTo"/>
        <c:txPr>
          <a:bodyPr rot="2400000" vert="horz" anchor="ctr" anchorCtr="1"/>
          <a:lstStyle/>
          <a:p>
            <a:pPr>
              <a:defRPr sz="1000">
                <a:solidFill>
                  <a:sysClr val="windowText" lastClr="000000"/>
                </a:solidFill>
                <a:latin typeface="+mn-lt"/>
              </a:defRPr>
            </a:pPr>
            <a:endParaRPr lang="fr-FR"/>
          </a:p>
        </c:txPr>
        <c:crossAx val="46008960"/>
        <c:crosses val="autoZero"/>
        <c:auto val="1"/>
        <c:lblAlgn val="ctr"/>
        <c:lblOffset val="100"/>
        <c:tickLblSkip val="1"/>
        <c:noMultiLvlLbl val="0"/>
      </c:catAx>
      <c:valAx>
        <c:axId val="46008960"/>
        <c:scaling>
          <c:orientation val="minMax"/>
        </c:scaling>
        <c:delete val="0"/>
        <c:axPos val="l"/>
        <c:majorGridlines>
          <c:spPr>
            <a:ln>
              <a:solidFill>
                <a:schemeClr val="tx1">
                  <a:alpha val="50000"/>
                </a:schemeClr>
              </a:solidFill>
            </a:ln>
          </c:spPr>
        </c:majorGridlines>
        <c:numFmt formatCode="0" sourceLinked="0"/>
        <c:majorTickMark val="out"/>
        <c:minorTickMark val="none"/>
        <c:tickLblPos val="nextTo"/>
        <c:txPr>
          <a:bodyPr/>
          <a:lstStyle/>
          <a:p>
            <a:pPr>
              <a:defRPr>
                <a:latin typeface="+mn-lt"/>
              </a:defRPr>
            </a:pPr>
            <a:endParaRPr lang="fr-FR"/>
          </a:p>
        </c:txPr>
        <c:crossAx val="46007424"/>
        <c:crosses val="autoZero"/>
        <c:crossBetween val="midCat"/>
      </c:valAx>
      <c:spPr>
        <a:ln>
          <a:noFill/>
        </a:ln>
      </c:spPr>
    </c:plotArea>
    <c:legend>
      <c:legendPos val="r"/>
      <c:legendEntry>
        <c:idx val="1"/>
        <c:txPr>
          <a:bodyPr/>
          <a:lstStyle/>
          <a:p>
            <a:pPr>
              <a:defRPr sz="1050" b="0">
                <a:latin typeface="+mn-lt"/>
              </a:defRPr>
            </a:pPr>
            <a:endParaRPr lang="fr-FR"/>
          </a:p>
        </c:txPr>
      </c:legendEntry>
      <c:layout>
        <c:manualLayout>
          <c:xMode val="edge"/>
          <c:yMode val="edge"/>
          <c:x val="0.84798801169395033"/>
          <c:y val="6.2740827609314792E-2"/>
          <c:w val="0.13215490693230039"/>
          <c:h val="0.71275715126443895"/>
        </c:manualLayout>
      </c:layout>
      <c:overlay val="0"/>
      <c:txPr>
        <a:bodyPr/>
        <a:lstStyle/>
        <a:p>
          <a:pPr>
            <a:defRPr sz="1050">
              <a:latin typeface="+mn-lt"/>
            </a:defRPr>
          </a:pPr>
          <a:endParaRPr lang="fr-FR"/>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45720</xdr:colOff>
      <xdr:row>2</xdr:row>
      <xdr:rowOff>53340</xdr:rowOff>
    </xdr:from>
    <xdr:to>
      <xdr:col>8</xdr:col>
      <xdr:colOff>1772770</xdr:colOff>
      <xdr:row>37</xdr:row>
      <xdr:rowOff>164502</xdr:rowOff>
    </xdr:to>
    <xdr:graphicFrame macro="">
      <xdr:nvGraphicFramePr>
        <xdr:cNvPr id="9"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219075</xdr:colOff>
      <xdr:row>2</xdr:row>
      <xdr:rowOff>66675</xdr:rowOff>
    </xdr:from>
    <xdr:to>
      <xdr:col>10</xdr:col>
      <xdr:colOff>385445</xdr:colOff>
      <xdr:row>3</xdr:row>
      <xdr:rowOff>186690</xdr:rowOff>
    </xdr:to>
    <xdr:grpSp>
      <xdr:nvGrpSpPr>
        <xdr:cNvPr id="4" name="Groupe 3"/>
        <xdr:cNvGrpSpPr/>
      </xdr:nvGrpSpPr>
      <xdr:grpSpPr>
        <a:xfrm>
          <a:off x="6558915" y="432435"/>
          <a:ext cx="1751330" cy="2040255"/>
          <a:chOff x="6162675" y="390525"/>
          <a:chExt cx="1690370" cy="2053590"/>
        </a:xfrm>
      </xdr:grpSpPr>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154" t="2527" r="6682" b="2771"/>
          <a:stretch/>
        </xdr:blipFill>
        <xdr:spPr>
          <a:xfrm>
            <a:off x="6162675" y="390525"/>
            <a:ext cx="1690370" cy="2053590"/>
          </a:xfrm>
          <a:prstGeom prst="rect">
            <a:avLst/>
          </a:prstGeom>
        </xdr:spPr>
      </xdr:pic>
      <xdr:sp macro="" textlink="">
        <xdr:nvSpPr>
          <xdr:cNvPr id="3" name="TextBox 3"/>
          <xdr:cNvSpPr txBox="1"/>
        </xdr:nvSpPr>
        <xdr:spPr>
          <a:xfrm>
            <a:off x="6248400" y="904875"/>
            <a:ext cx="1439545" cy="480060"/>
          </a:xfrm>
          <a:prstGeom prst="rect">
            <a:avLst/>
          </a:prstGeom>
          <a:noFill/>
        </xdr:spPr>
        <xdr:txBody>
          <a:bodyPr wrap="square" lIns="67551" tIns="33776" rIns="67551" bIns="33776" rtlCol="0">
            <a:noAutofit/>
          </a:bodyPr>
          <a:lstStyle/>
          <a:p>
            <a:pPr algn="ctr" fontAlgn="base">
              <a:lnSpc>
                <a:spcPct val="115000"/>
              </a:lnSpc>
              <a:spcAft>
                <a:spcPts val="0"/>
              </a:spcAft>
            </a:pPr>
            <a:r>
              <a:rPr lang="fr-BE" sz="2600" b="1" cap="all">
                <a:solidFill>
                  <a:srgbClr val="FFFFFF"/>
                </a:solidFill>
                <a:effectLst/>
                <a:latin typeface="Calibri" panose="020F0502020204030204" pitchFamily="34" charset="0"/>
                <a:ea typeface="Times New Roman" panose="02020603050405020304" pitchFamily="18" charset="0"/>
                <a:cs typeface="Calibri" panose="020F0502020204030204" pitchFamily="34" charset="0"/>
              </a:rPr>
              <a:t>2983</a:t>
            </a:r>
            <a:endParaRPr lang="fr-FR" sz="2600" b="1" cap="all">
              <a:solidFill>
                <a:srgbClr val="FFFFFF"/>
              </a:solidFill>
              <a:effectLst/>
              <a:latin typeface="Calibri" panose="020F0502020204030204" pitchFamily="34" charset="0"/>
              <a:ea typeface="Times New Roman" panose="02020603050405020304" pitchFamily="18" charset="0"/>
              <a:cs typeface="Calibri" panose="020F0502020204030204"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68581</xdr:colOff>
      <xdr:row>1</xdr:row>
      <xdr:rowOff>30480</xdr:rowOff>
    </xdr:from>
    <xdr:to>
      <xdr:col>7</xdr:col>
      <xdr:colOff>457200</xdr:colOff>
      <xdr:row>21</xdr:row>
      <xdr:rowOff>155050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99060</xdr:colOff>
      <xdr:row>1</xdr:row>
      <xdr:rowOff>110490</xdr:rowOff>
    </xdr:from>
    <xdr:to>
      <xdr:col>4</xdr:col>
      <xdr:colOff>1135380</xdr:colOff>
      <xdr:row>19</xdr:row>
      <xdr:rowOff>121920</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22860</xdr:rowOff>
    </xdr:from>
    <xdr:to>
      <xdr:col>11</xdr:col>
      <xdr:colOff>22860</xdr:colOff>
      <xdr:row>24</xdr:row>
      <xdr:rowOff>137160</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0.89054</cdr:y>
    </cdr:from>
    <cdr:to>
      <cdr:x>1</cdr:x>
      <cdr:y>1</cdr:y>
    </cdr:to>
    <cdr:sp macro="" textlink="">
      <cdr:nvSpPr>
        <cdr:cNvPr id="2" name="ZoneTexte 1"/>
        <cdr:cNvSpPr txBox="1"/>
      </cdr:nvSpPr>
      <cdr:spPr>
        <a:xfrm xmlns:a="http://schemas.openxmlformats.org/drawingml/2006/main">
          <a:off x="0" y="3657600"/>
          <a:ext cx="9570720" cy="449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sz="900" i="1"/>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60960</xdr:colOff>
      <xdr:row>0</xdr:row>
      <xdr:rowOff>179070</xdr:rowOff>
    </xdr:from>
    <xdr:to>
      <xdr:col>5</xdr:col>
      <xdr:colOff>541020</xdr:colOff>
      <xdr:row>20</xdr:row>
      <xdr:rowOff>15240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15240</xdr:rowOff>
    </xdr:from>
    <xdr:to>
      <xdr:col>10</xdr:col>
      <xdr:colOff>106680</xdr:colOff>
      <xdr:row>18</xdr:row>
      <xdr:rowOff>144780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30480</xdr:rowOff>
    </xdr:from>
    <xdr:to>
      <xdr:col>4</xdr:col>
      <xdr:colOff>190500</xdr:colOff>
      <xdr:row>23</xdr:row>
      <xdr:rowOff>156754</xdr:rowOff>
    </xdr:to>
    <xdr:grpSp>
      <xdr:nvGrpSpPr>
        <xdr:cNvPr id="2" name="Groupe 1"/>
        <xdr:cNvGrpSpPr/>
      </xdr:nvGrpSpPr>
      <xdr:grpSpPr>
        <a:xfrm>
          <a:off x="0" y="213360"/>
          <a:ext cx="8481060" cy="4149634"/>
          <a:chOff x="8709660" y="1310640"/>
          <a:chExt cx="8084819" cy="4149634"/>
        </a:xfrm>
      </xdr:grpSpPr>
      <xdr:grpSp>
        <xdr:nvGrpSpPr>
          <xdr:cNvPr id="3" name="Groupe 2"/>
          <xdr:cNvGrpSpPr/>
        </xdr:nvGrpSpPr>
        <xdr:grpSpPr>
          <a:xfrm>
            <a:off x="8709660" y="1310640"/>
            <a:ext cx="8084819" cy="4149634"/>
            <a:chOff x="8709660" y="1310640"/>
            <a:chExt cx="8084819" cy="4149634"/>
          </a:xfrm>
        </xdr:grpSpPr>
        <xdr:graphicFrame macro="">
          <xdr:nvGraphicFramePr>
            <xdr:cNvPr id="5" name="Graphique 4"/>
            <xdr:cNvGraphicFramePr>
              <a:graphicFrameLocks/>
            </xdr:cNvGraphicFramePr>
          </xdr:nvGraphicFramePr>
          <xdr:xfrm>
            <a:off x="8709660" y="1310640"/>
            <a:ext cx="8084819" cy="414963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Rectangle 5"/>
            <xdr:cNvSpPr/>
          </xdr:nvSpPr>
          <xdr:spPr>
            <a:xfrm>
              <a:off x="15383557" y="1431267"/>
              <a:ext cx="182880" cy="2889273"/>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4" name="Rectangle 3"/>
          <xdr:cNvSpPr/>
        </xdr:nvSpPr>
        <xdr:spPr>
          <a:xfrm>
            <a:off x="13212743" y="1440180"/>
            <a:ext cx="182880" cy="2889273"/>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10</xdr:col>
      <xdr:colOff>502920</xdr:colOff>
      <xdr:row>26</xdr:row>
      <xdr:rowOff>121920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487680</xdr:colOff>
      <xdr:row>2</xdr:row>
      <xdr:rowOff>129540</xdr:rowOff>
    </xdr:from>
    <xdr:to>
      <xdr:col>3</xdr:col>
      <xdr:colOff>685865</xdr:colOff>
      <xdr:row>20</xdr:row>
      <xdr:rowOff>69873</xdr:rowOff>
    </xdr:to>
    <xdr:sp macro="" textlink="">
      <xdr:nvSpPr>
        <xdr:cNvPr id="3" name="Rectangle 2"/>
        <xdr:cNvSpPr/>
      </xdr:nvSpPr>
      <xdr:spPr>
        <a:xfrm>
          <a:off x="3406140" y="495300"/>
          <a:ext cx="198185" cy="3232173"/>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434340</xdr:colOff>
      <xdr:row>2</xdr:row>
      <xdr:rowOff>129540</xdr:rowOff>
    </xdr:from>
    <xdr:to>
      <xdr:col>4</xdr:col>
      <xdr:colOff>632525</xdr:colOff>
      <xdr:row>20</xdr:row>
      <xdr:rowOff>69873</xdr:rowOff>
    </xdr:to>
    <xdr:sp macro="" textlink="">
      <xdr:nvSpPr>
        <xdr:cNvPr id="4" name="Rectangle 3"/>
        <xdr:cNvSpPr/>
      </xdr:nvSpPr>
      <xdr:spPr>
        <a:xfrm>
          <a:off x="4145280" y="495300"/>
          <a:ext cx="198185" cy="3232173"/>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pisa.sharepoint.com/Applic/PISA/PISA%202003%20Initial%20Report/Chapters/Chapter%203%20-%20Learning%20characteristics/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
  <sheetViews>
    <sheetView tabSelected="1" zoomScale="115" zoomScaleNormal="115" workbookViewId="0">
      <selection activeCell="I5" sqref="I5"/>
    </sheetView>
  </sheetViews>
  <sheetFormatPr baseColWidth="10" defaultRowHeight="15" x14ac:dyDescent="0.25"/>
  <cols>
    <col min="1" max="1" width="19.42578125" customWidth="1"/>
    <col min="4" max="4" width="13.7109375" customWidth="1"/>
    <col min="6" max="6" width="14.5703125" customWidth="1"/>
    <col min="9" max="9" width="37.7109375" customWidth="1"/>
  </cols>
  <sheetData>
    <row r="1" spans="1:11" x14ac:dyDescent="0.25">
      <c r="A1" s="254" t="s">
        <v>69</v>
      </c>
      <c r="B1" s="254"/>
      <c r="C1" s="254"/>
      <c r="D1" s="254"/>
      <c r="E1" s="254"/>
      <c r="F1" s="254"/>
      <c r="G1" s="254"/>
      <c r="H1" s="254"/>
      <c r="I1" s="254"/>
      <c r="J1" s="254"/>
      <c r="K1" s="254"/>
    </row>
    <row r="2" spans="1:11" x14ac:dyDescent="0.25">
      <c r="A2" s="24"/>
      <c r="B2" s="24"/>
      <c r="C2" s="24"/>
      <c r="D2" s="24"/>
      <c r="E2" s="24"/>
      <c r="F2" s="24"/>
      <c r="G2" s="24"/>
      <c r="H2" s="24"/>
      <c r="I2" s="24"/>
      <c r="J2" s="24"/>
      <c r="K2" s="24"/>
    </row>
    <row r="3" spans="1:11" x14ac:dyDescent="0.25">
      <c r="A3" s="21"/>
      <c r="B3" s="21"/>
      <c r="C3" s="21"/>
      <c r="D3" s="21"/>
      <c r="E3" s="21"/>
      <c r="F3" s="21"/>
      <c r="G3" s="21"/>
      <c r="H3" s="21"/>
      <c r="I3" s="21"/>
      <c r="J3" s="21"/>
      <c r="K3" s="21"/>
    </row>
    <row r="4" spans="1:11" x14ac:dyDescent="0.25">
      <c r="A4" s="21"/>
      <c r="B4" s="21"/>
      <c r="C4" s="21"/>
      <c r="D4" s="21"/>
      <c r="E4" s="21"/>
      <c r="F4" s="21"/>
      <c r="G4" s="21"/>
      <c r="H4" s="21"/>
      <c r="I4" s="21"/>
      <c r="J4" s="21"/>
      <c r="K4" s="21"/>
    </row>
    <row r="5" spans="1:11" x14ac:dyDescent="0.25">
      <c r="A5" s="21"/>
      <c r="B5" s="21"/>
      <c r="C5" s="21"/>
      <c r="D5" s="21"/>
      <c r="E5" s="21"/>
      <c r="F5" s="21"/>
      <c r="G5" s="21"/>
      <c r="H5" s="21"/>
      <c r="I5" s="21"/>
      <c r="J5" s="21"/>
      <c r="K5" s="21"/>
    </row>
    <row r="6" spans="1:11" x14ac:dyDescent="0.25">
      <c r="A6" s="21"/>
      <c r="B6" s="21"/>
      <c r="C6" s="21"/>
      <c r="D6" s="21"/>
      <c r="E6" s="21"/>
      <c r="F6" s="21"/>
      <c r="G6" s="21"/>
      <c r="H6" s="21"/>
      <c r="I6" s="21"/>
      <c r="J6" s="21"/>
      <c r="K6" s="21"/>
    </row>
    <row r="7" spans="1:11" x14ac:dyDescent="0.25">
      <c r="A7" s="21"/>
      <c r="B7" s="21"/>
      <c r="C7" s="21"/>
      <c r="D7" s="21"/>
      <c r="E7" s="21"/>
      <c r="F7" s="21"/>
      <c r="G7" s="21"/>
      <c r="H7" s="21"/>
      <c r="I7" s="21"/>
      <c r="J7" s="21"/>
      <c r="K7" s="21"/>
    </row>
    <row r="8" spans="1:11" x14ac:dyDescent="0.25">
      <c r="A8" s="21"/>
      <c r="B8" s="21"/>
      <c r="C8" s="21"/>
      <c r="D8" s="21"/>
      <c r="E8" s="21"/>
      <c r="F8" s="21"/>
      <c r="G8" s="21"/>
      <c r="H8" s="21"/>
      <c r="I8" s="21"/>
      <c r="J8" s="21"/>
      <c r="K8" s="21"/>
    </row>
    <row r="9" spans="1:11" x14ac:dyDescent="0.25">
      <c r="A9" s="21"/>
      <c r="B9" s="21"/>
      <c r="C9" s="21"/>
      <c r="D9" s="21"/>
      <c r="E9" s="21"/>
      <c r="F9" s="21"/>
      <c r="G9" s="21"/>
      <c r="H9" s="21"/>
      <c r="I9" s="21"/>
      <c r="J9" s="21"/>
      <c r="K9" s="21"/>
    </row>
    <row r="10" spans="1:11" x14ac:dyDescent="0.25">
      <c r="A10" s="21"/>
      <c r="B10" s="21"/>
      <c r="C10" s="21"/>
      <c r="D10" s="21"/>
      <c r="E10" s="21"/>
      <c r="F10" s="21"/>
      <c r="G10" s="21"/>
      <c r="H10" s="21"/>
      <c r="I10" s="21"/>
      <c r="J10" s="21"/>
      <c r="K10" s="21"/>
    </row>
    <row r="11" spans="1:11" x14ac:dyDescent="0.25">
      <c r="A11" s="21"/>
      <c r="B11" s="21"/>
      <c r="C11" s="21"/>
      <c r="D11" s="21"/>
      <c r="E11" s="21"/>
      <c r="F11" s="21"/>
      <c r="G11" s="21"/>
      <c r="H11" s="21"/>
      <c r="I11" s="21"/>
      <c r="J11" s="21"/>
      <c r="K11" s="21"/>
    </row>
    <row r="12" spans="1:11" x14ac:dyDescent="0.25">
      <c r="A12" s="21"/>
      <c r="B12" s="21"/>
      <c r="C12" s="21"/>
      <c r="D12" s="21"/>
      <c r="E12" s="21"/>
      <c r="F12" s="21"/>
      <c r="G12" s="21"/>
      <c r="H12" s="21"/>
      <c r="I12" s="21"/>
      <c r="J12" s="21"/>
      <c r="K12" s="21"/>
    </row>
    <row r="13" spans="1:11" x14ac:dyDescent="0.25">
      <c r="A13" s="21"/>
      <c r="B13" s="21"/>
      <c r="C13" s="21"/>
      <c r="D13" s="21"/>
      <c r="E13" s="21"/>
      <c r="F13" s="21"/>
      <c r="G13" s="21"/>
      <c r="H13" s="21"/>
      <c r="I13" s="21"/>
      <c r="J13" s="21"/>
      <c r="K13" s="21"/>
    </row>
    <row r="14" spans="1:11" x14ac:dyDescent="0.25">
      <c r="A14" s="21"/>
      <c r="B14" s="21"/>
      <c r="C14" s="21"/>
      <c r="D14" s="21"/>
      <c r="E14" s="21"/>
      <c r="F14" s="21"/>
      <c r="G14" s="21"/>
      <c r="H14" s="21"/>
      <c r="I14" s="21"/>
      <c r="J14" s="21"/>
      <c r="K14" s="21"/>
    </row>
    <row r="15" spans="1:11" x14ac:dyDescent="0.25">
      <c r="A15" s="21"/>
      <c r="B15" s="21"/>
      <c r="C15" s="21"/>
      <c r="D15" s="21"/>
      <c r="E15" s="21"/>
      <c r="F15" s="21"/>
      <c r="G15" s="21"/>
      <c r="H15" s="21"/>
      <c r="I15" s="21"/>
      <c r="J15" s="21"/>
      <c r="K15" s="21"/>
    </row>
    <row r="16" spans="1:11" x14ac:dyDescent="0.25">
      <c r="A16" s="21"/>
      <c r="B16" s="21"/>
      <c r="C16" s="21"/>
      <c r="D16" s="21"/>
      <c r="E16" s="21"/>
      <c r="F16" s="21"/>
      <c r="G16" s="21"/>
      <c r="H16" s="21"/>
      <c r="I16" s="21"/>
      <c r="J16" s="21"/>
      <c r="K16" s="21"/>
    </row>
    <row r="17" spans="1:11" x14ac:dyDescent="0.25">
      <c r="A17" s="21"/>
      <c r="B17" s="21"/>
      <c r="C17" s="21"/>
      <c r="D17" s="21"/>
      <c r="E17" s="21"/>
      <c r="F17" s="21"/>
      <c r="G17" s="21"/>
      <c r="H17" s="21"/>
      <c r="I17" s="21"/>
      <c r="J17" s="21"/>
      <c r="K17" s="21"/>
    </row>
    <row r="18" spans="1:11" x14ac:dyDescent="0.25">
      <c r="A18" s="21"/>
      <c r="B18" s="21"/>
      <c r="C18" s="21"/>
      <c r="D18" s="21"/>
      <c r="E18" s="21"/>
      <c r="F18" s="21"/>
      <c r="G18" s="21"/>
      <c r="H18" s="21"/>
      <c r="I18" s="21"/>
      <c r="J18" s="21"/>
      <c r="K18" s="21"/>
    </row>
    <row r="19" spans="1:11" x14ac:dyDescent="0.25">
      <c r="A19" s="21"/>
      <c r="B19" s="21"/>
      <c r="C19" s="21"/>
      <c r="D19" s="21"/>
      <c r="E19" s="21"/>
      <c r="F19" s="21"/>
      <c r="G19" s="21"/>
      <c r="H19" s="21"/>
      <c r="I19" s="21"/>
      <c r="J19" s="21"/>
      <c r="K19" s="21"/>
    </row>
    <row r="20" spans="1:11" x14ac:dyDescent="0.25">
      <c r="A20" s="21"/>
      <c r="B20" s="21"/>
      <c r="C20" s="21"/>
      <c r="D20" s="21"/>
      <c r="E20" s="21"/>
      <c r="F20" s="21"/>
      <c r="G20" s="21"/>
      <c r="H20" s="21"/>
      <c r="I20" s="21"/>
      <c r="J20" s="21"/>
      <c r="K20" s="21"/>
    </row>
    <row r="21" spans="1:11" x14ac:dyDescent="0.25">
      <c r="A21" s="21"/>
      <c r="B21" s="21"/>
      <c r="C21" s="21"/>
      <c r="D21" s="21"/>
      <c r="E21" s="21"/>
      <c r="F21" s="21"/>
      <c r="G21" s="21"/>
      <c r="H21" s="21"/>
      <c r="I21" s="21"/>
      <c r="J21" s="21"/>
      <c r="K21" s="21"/>
    </row>
    <row r="22" spans="1:11" s="1" customFormat="1" x14ac:dyDescent="0.25">
      <c r="A22" s="22"/>
      <c r="B22" s="22"/>
      <c r="C22" s="22"/>
      <c r="D22" s="22"/>
      <c r="E22" s="22"/>
      <c r="F22" s="22"/>
      <c r="G22" s="22"/>
      <c r="H22" s="22"/>
      <c r="I22" s="22"/>
      <c r="J22" s="22"/>
      <c r="K22" s="22"/>
    </row>
    <row r="23" spans="1:11" x14ac:dyDescent="0.25">
      <c r="A23" s="21"/>
      <c r="B23" s="21"/>
      <c r="C23" s="21"/>
      <c r="D23" s="21"/>
      <c r="E23" s="21"/>
      <c r="F23" s="21"/>
      <c r="G23" s="21"/>
      <c r="H23" s="21"/>
      <c r="I23" s="21"/>
      <c r="J23" s="21"/>
      <c r="K23" s="21"/>
    </row>
    <row r="24" spans="1:11" x14ac:dyDescent="0.25">
      <c r="A24" s="21"/>
      <c r="B24" s="21"/>
      <c r="C24" s="21"/>
      <c r="D24" s="21"/>
      <c r="E24" s="21"/>
      <c r="F24" s="21"/>
      <c r="G24" s="21"/>
      <c r="H24" s="21"/>
      <c r="I24" s="21"/>
      <c r="J24" s="21"/>
      <c r="K24" s="21"/>
    </row>
    <row r="25" spans="1:11" x14ac:dyDescent="0.25">
      <c r="A25" s="21"/>
      <c r="B25" s="21"/>
      <c r="C25" s="21"/>
      <c r="D25" s="21"/>
      <c r="E25" s="21"/>
      <c r="F25" s="21"/>
      <c r="G25" s="21"/>
      <c r="H25" s="21"/>
      <c r="I25" s="21"/>
      <c r="J25" s="21"/>
      <c r="K25" s="21"/>
    </row>
    <row r="26" spans="1:11" x14ac:dyDescent="0.25">
      <c r="A26" s="21"/>
      <c r="B26" s="21"/>
      <c r="C26" s="21"/>
      <c r="D26" s="21"/>
      <c r="E26" s="21"/>
      <c r="F26" s="21"/>
      <c r="G26" s="21"/>
      <c r="H26" s="21"/>
      <c r="I26" s="21"/>
      <c r="J26" s="21"/>
      <c r="K26" s="21"/>
    </row>
    <row r="27" spans="1:11" x14ac:dyDescent="0.25">
      <c r="A27" s="21"/>
      <c r="B27" s="21"/>
      <c r="C27" s="21"/>
      <c r="D27" s="21"/>
      <c r="E27" s="21"/>
      <c r="F27" s="21"/>
      <c r="G27" s="21"/>
      <c r="H27" s="21"/>
      <c r="I27" s="21"/>
      <c r="J27" s="21"/>
      <c r="K27" s="21"/>
    </row>
    <row r="28" spans="1:11" x14ac:dyDescent="0.25">
      <c r="A28" s="21"/>
      <c r="B28" s="21"/>
      <c r="C28" s="21"/>
      <c r="D28" s="21"/>
      <c r="E28" s="21"/>
      <c r="F28" s="21"/>
      <c r="G28" s="21"/>
      <c r="H28" s="21"/>
      <c r="I28" s="21"/>
      <c r="J28" s="21"/>
      <c r="K28" s="21"/>
    </row>
    <row r="29" spans="1:11" x14ac:dyDescent="0.25">
      <c r="A29" s="21"/>
      <c r="B29" s="21"/>
      <c r="C29" s="21"/>
      <c r="D29" s="21"/>
      <c r="E29" s="21"/>
      <c r="F29" s="21"/>
      <c r="G29" s="21"/>
      <c r="H29" s="21"/>
      <c r="I29" s="21"/>
      <c r="J29" s="21"/>
      <c r="K29" s="21"/>
    </row>
    <row r="30" spans="1:11" x14ac:dyDescent="0.25">
      <c r="A30" s="21"/>
      <c r="B30" s="21"/>
      <c r="C30" s="21"/>
      <c r="D30" s="21"/>
      <c r="E30" s="21"/>
      <c r="F30" s="21"/>
      <c r="G30" s="21"/>
      <c r="H30" s="21"/>
      <c r="I30" s="21"/>
      <c r="J30" s="21"/>
      <c r="K30" s="21"/>
    </row>
    <row r="31" spans="1:11" x14ac:dyDescent="0.25">
      <c r="A31" s="21"/>
      <c r="B31" s="21"/>
      <c r="C31" s="21"/>
      <c r="D31" s="21"/>
      <c r="E31" s="21"/>
      <c r="F31" s="21"/>
      <c r="G31" s="21"/>
      <c r="H31" s="21"/>
      <c r="I31" s="21"/>
      <c r="J31" s="21"/>
      <c r="K31" s="21"/>
    </row>
    <row r="32" spans="1:11" x14ac:dyDescent="0.25">
      <c r="A32" s="21"/>
      <c r="B32" s="21"/>
      <c r="C32" s="21"/>
      <c r="D32" s="21"/>
      <c r="E32" s="21"/>
      <c r="F32" s="21"/>
      <c r="G32" s="21"/>
      <c r="H32" s="21"/>
      <c r="I32" s="21"/>
      <c r="J32" s="21"/>
      <c r="K32" s="21"/>
    </row>
    <row r="33" spans="1:11" x14ac:dyDescent="0.25">
      <c r="A33" s="21"/>
      <c r="B33" s="21"/>
      <c r="C33" s="21"/>
      <c r="D33" s="21"/>
      <c r="E33" s="21"/>
      <c r="F33" s="21"/>
      <c r="G33" s="21"/>
      <c r="H33" s="21"/>
      <c r="I33" s="21"/>
      <c r="J33" s="21"/>
      <c r="K33" s="21"/>
    </row>
    <row r="34" spans="1:11" x14ac:dyDescent="0.25">
      <c r="A34" s="21"/>
      <c r="B34" s="21"/>
      <c r="C34" s="21"/>
      <c r="D34" s="21"/>
      <c r="E34" s="21"/>
      <c r="F34" s="21"/>
      <c r="G34" s="21"/>
      <c r="H34" s="21"/>
      <c r="I34" s="21"/>
      <c r="J34" s="21"/>
      <c r="K34" s="21"/>
    </row>
    <row r="35" spans="1:11" x14ac:dyDescent="0.25">
      <c r="A35" s="21"/>
      <c r="B35" s="21"/>
      <c r="C35" s="21"/>
      <c r="D35" s="21"/>
      <c r="E35" s="21"/>
      <c r="F35" s="21"/>
      <c r="G35" s="21"/>
      <c r="H35" s="21"/>
      <c r="I35" s="21"/>
      <c r="J35" s="21"/>
      <c r="K35" s="21"/>
    </row>
    <row r="36" spans="1:11" x14ac:dyDescent="0.25">
      <c r="A36" s="21"/>
      <c r="B36" s="21"/>
      <c r="C36" s="21"/>
      <c r="D36" s="21"/>
      <c r="E36" s="21"/>
      <c r="F36" s="21"/>
      <c r="G36" s="21"/>
      <c r="H36" s="21"/>
      <c r="I36" s="21"/>
      <c r="J36" s="21"/>
      <c r="K36" s="21"/>
    </row>
    <row r="37" spans="1:11" x14ac:dyDescent="0.25">
      <c r="A37" s="21"/>
      <c r="B37" s="21"/>
      <c r="C37" s="21"/>
      <c r="D37" s="21"/>
      <c r="E37" s="21"/>
      <c r="F37" s="21"/>
      <c r="G37" s="21"/>
      <c r="H37" s="21"/>
      <c r="I37" s="21"/>
      <c r="J37" s="21"/>
      <c r="K37" s="21"/>
    </row>
    <row r="38" spans="1:11" x14ac:dyDescent="0.25">
      <c r="A38" s="21"/>
      <c r="B38" s="21"/>
      <c r="C38" s="21"/>
      <c r="D38" s="21"/>
      <c r="E38" s="21"/>
      <c r="F38" s="21"/>
      <c r="G38" s="21"/>
      <c r="H38" s="21"/>
      <c r="I38" s="21"/>
      <c r="J38" s="21"/>
      <c r="K38" s="21"/>
    </row>
    <row r="39" spans="1:11" ht="14.45" customHeight="1" x14ac:dyDescent="0.25">
      <c r="A39" s="255" t="s">
        <v>234</v>
      </c>
      <c r="B39" s="255"/>
      <c r="C39" s="255"/>
      <c r="D39" s="255"/>
      <c r="E39" s="255"/>
      <c r="F39" s="255"/>
      <c r="G39" s="255"/>
      <c r="H39" s="255"/>
      <c r="I39" s="255"/>
      <c r="J39" s="23"/>
      <c r="K39" s="23"/>
    </row>
    <row r="40" spans="1:11" x14ac:dyDescent="0.25">
      <c r="A40" s="255"/>
      <c r="B40" s="255"/>
      <c r="C40" s="255"/>
      <c r="D40" s="255"/>
      <c r="E40" s="255"/>
      <c r="F40" s="255"/>
      <c r="G40" s="255"/>
      <c r="H40" s="255"/>
      <c r="I40" s="255"/>
      <c r="J40" s="23"/>
      <c r="K40" s="23"/>
    </row>
    <row r="41" spans="1:11" x14ac:dyDescent="0.25">
      <c r="A41" s="255"/>
      <c r="B41" s="255"/>
      <c r="C41" s="255"/>
      <c r="D41" s="255"/>
      <c r="E41" s="255"/>
      <c r="F41" s="255"/>
      <c r="G41" s="255"/>
      <c r="H41" s="255"/>
      <c r="I41" s="255"/>
      <c r="J41" s="23"/>
      <c r="K41" s="23"/>
    </row>
    <row r="42" spans="1:11" ht="14.45" customHeight="1" x14ac:dyDescent="0.25">
      <c r="A42" s="255" t="s">
        <v>235</v>
      </c>
      <c r="B42" s="255"/>
      <c r="C42" s="255"/>
      <c r="D42" s="255"/>
      <c r="E42" s="255"/>
      <c r="F42" s="255"/>
      <c r="G42" s="255"/>
      <c r="H42" s="255"/>
      <c r="I42" s="255"/>
      <c r="J42" s="23"/>
      <c r="K42" s="23"/>
    </row>
    <row r="43" spans="1:11" x14ac:dyDescent="0.25">
      <c r="A43" s="255" t="s">
        <v>239</v>
      </c>
      <c r="B43" s="255"/>
      <c r="C43" s="255"/>
      <c r="D43" s="255"/>
      <c r="E43" s="255"/>
      <c r="F43" s="255"/>
      <c r="G43" s="255"/>
      <c r="H43" s="255"/>
      <c r="I43" s="255"/>
      <c r="J43" s="70"/>
    </row>
    <row r="44" spans="1:11" x14ac:dyDescent="0.25">
      <c r="A44" s="21" t="s">
        <v>236</v>
      </c>
      <c r="B44" s="23"/>
      <c r="C44" s="23"/>
      <c r="D44" s="23"/>
      <c r="E44" s="23"/>
      <c r="F44" s="23"/>
      <c r="G44" s="23"/>
      <c r="H44" s="23"/>
      <c r="I44" s="23"/>
      <c r="J44" s="23"/>
      <c r="K44" s="23"/>
    </row>
    <row r="47" spans="1:11" x14ac:dyDescent="0.25">
      <c r="A47" s="42" t="s">
        <v>44</v>
      </c>
      <c r="B47" s="43" t="s">
        <v>41</v>
      </c>
      <c r="C47" s="43" t="s">
        <v>45</v>
      </c>
      <c r="D47" s="43" t="s">
        <v>42</v>
      </c>
      <c r="E47" s="43" t="s">
        <v>40</v>
      </c>
      <c r="F47" s="43" t="s">
        <v>42</v>
      </c>
      <c r="G47" s="43" t="s">
        <v>0</v>
      </c>
      <c r="H47" s="43" t="s">
        <v>1</v>
      </c>
      <c r="I47" s="45" t="s">
        <v>52</v>
      </c>
      <c r="J47" s="46"/>
      <c r="K47" s="10"/>
    </row>
    <row r="48" spans="1:11" x14ac:dyDescent="0.25">
      <c r="A48" s="8" t="s">
        <v>37</v>
      </c>
      <c r="B48" s="8">
        <v>6454</v>
      </c>
      <c r="C48" s="14">
        <v>38.1</v>
      </c>
      <c r="D48" s="14">
        <v>0.4</v>
      </c>
      <c r="E48" s="14">
        <v>10.4</v>
      </c>
      <c r="F48" s="14">
        <v>0.2</v>
      </c>
      <c r="G48" s="14">
        <v>37.299999999999997</v>
      </c>
      <c r="H48" s="14">
        <v>1.5</v>
      </c>
      <c r="I48" s="8" t="b">
        <v>1</v>
      </c>
      <c r="J48" s="44"/>
    </row>
    <row r="49" spans="1:10" x14ac:dyDescent="0.25">
      <c r="A49" s="8" t="s">
        <v>4</v>
      </c>
      <c r="B49" s="8">
        <v>23073</v>
      </c>
      <c r="C49" s="14">
        <v>37.9</v>
      </c>
      <c r="D49" s="14">
        <v>0.2</v>
      </c>
      <c r="E49" s="14">
        <v>11.1</v>
      </c>
      <c r="F49" s="14">
        <v>0.1</v>
      </c>
      <c r="G49" s="14">
        <v>37.5</v>
      </c>
      <c r="H49" s="14">
        <v>0.9</v>
      </c>
      <c r="I49" s="8" t="b">
        <v>1</v>
      </c>
      <c r="J49" s="44"/>
    </row>
    <row r="50" spans="1:10" x14ac:dyDescent="0.25">
      <c r="A50" s="8" t="s">
        <v>2</v>
      </c>
      <c r="B50" s="8">
        <v>13437</v>
      </c>
      <c r="C50" s="14">
        <v>37.299999999999997</v>
      </c>
      <c r="D50" s="14">
        <v>0.2</v>
      </c>
      <c r="E50" s="14">
        <v>10.9</v>
      </c>
      <c r="F50" s="14">
        <v>0.1</v>
      </c>
      <c r="G50" s="14">
        <v>36.799999999999997</v>
      </c>
      <c r="H50" s="14">
        <v>1</v>
      </c>
      <c r="I50" s="8" t="b">
        <v>1</v>
      </c>
      <c r="J50" s="44"/>
    </row>
    <row r="51" spans="1:10" x14ac:dyDescent="0.25">
      <c r="A51" s="8" t="s">
        <v>23</v>
      </c>
      <c r="B51" s="8">
        <v>4682</v>
      </c>
      <c r="C51" s="14">
        <v>36.4</v>
      </c>
      <c r="D51" s="14">
        <v>0.3</v>
      </c>
      <c r="E51" s="14">
        <v>10.8</v>
      </c>
      <c r="F51" s="14">
        <v>0.1</v>
      </c>
      <c r="G51" s="14">
        <v>35.9</v>
      </c>
      <c r="H51" s="14">
        <v>1.1000000000000001</v>
      </c>
      <c r="I51" s="8" t="b">
        <v>1</v>
      </c>
      <c r="J51" s="44"/>
    </row>
    <row r="52" spans="1:10" x14ac:dyDescent="0.25">
      <c r="A52" s="8" t="s">
        <v>10</v>
      </c>
      <c r="B52" s="8">
        <v>6392</v>
      </c>
      <c r="C52" s="14">
        <v>35.9</v>
      </c>
      <c r="D52" s="14">
        <v>0.3</v>
      </c>
      <c r="E52" s="14">
        <v>9.6999999999999993</v>
      </c>
      <c r="F52" s="14">
        <v>0.1</v>
      </c>
      <c r="G52" s="14">
        <v>35.299999999999997</v>
      </c>
      <c r="H52" s="14">
        <v>1.1000000000000001</v>
      </c>
      <c r="I52" s="8" t="b">
        <v>1</v>
      </c>
      <c r="J52" s="44"/>
    </row>
    <row r="53" spans="1:10" x14ac:dyDescent="0.25">
      <c r="A53" s="8" t="s">
        <v>11</v>
      </c>
      <c r="B53" s="8">
        <v>10239</v>
      </c>
      <c r="C53" s="14">
        <v>35.799999999999997</v>
      </c>
      <c r="D53" s="14">
        <v>0.3</v>
      </c>
      <c r="E53" s="14">
        <v>11.8</v>
      </c>
      <c r="F53" s="14">
        <v>0.1</v>
      </c>
      <c r="G53" s="14">
        <v>35.200000000000003</v>
      </c>
      <c r="H53" s="14">
        <v>1.2</v>
      </c>
      <c r="I53" s="8" t="b">
        <v>1</v>
      </c>
      <c r="J53" s="44"/>
    </row>
    <row r="54" spans="1:10" x14ac:dyDescent="0.25">
      <c r="A54" s="8" t="s">
        <v>9</v>
      </c>
      <c r="B54" s="8">
        <v>6200</v>
      </c>
      <c r="C54" s="14">
        <v>35.5</v>
      </c>
      <c r="D54" s="14">
        <v>0.2</v>
      </c>
      <c r="E54" s="14">
        <v>9.1999999999999993</v>
      </c>
      <c r="F54" s="14">
        <v>0.2</v>
      </c>
      <c r="G54" s="14">
        <v>35</v>
      </c>
      <c r="H54" s="14">
        <v>0.9</v>
      </c>
      <c r="I54" s="8" t="b">
        <v>1</v>
      </c>
      <c r="J54" s="44"/>
    </row>
    <row r="55" spans="1:10" x14ac:dyDescent="0.25">
      <c r="A55" s="8" t="s">
        <v>19</v>
      </c>
      <c r="B55" s="8">
        <v>5373</v>
      </c>
      <c r="C55" s="14">
        <v>35.1</v>
      </c>
      <c r="D55" s="14">
        <v>0.3</v>
      </c>
      <c r="E55" s="14">
        <v>8.3000000000000007</v>
      </c>
      <c r="F55" s="14">
        <v>0.2</v>
      </c>
      <c r="G55" s="14">
        <v>34.5</v>
      </c>
      <c r="H55" s="14">
        <v>1.1000000000000001</v>
      </c>
      <c r="I55" s="8" t="b">
        <v>1</v>
      </c>
      <c r="J55" s="44"/>
    </row>
    <row r="56" spans="1:10" x14ac:dyDescent="0.25">
      <c r="A56" s="8" t="s">
        <v>3</v>
      </c>
      <c r="B56" s="8">
        <v>8286</v>
      </c>
      <c r="C56" s="14">
        <v>34.9</v>
      </c>
      <c r="D56" s="14">
        <v>0.3</v>
      </c>
      <c r="E56" s="14">
        <v>10.4</v>
      </c>
      <c r="F56" s="14">
        <v>0.1</v>
      </c>
      <c r="G56" s="14">
        <v>34.4</v>
      </c>
      <c r="H56" s="14">
        <v>1.1000000000000001</v>
      </c>
      <c r="I56" s="8" t="b">
        <v>1</v>
      </c>
      <c r="J56" s="44"/>
    </row>
    <row r="57" spans="1:10" x14ac:dyDescent="0.25">
      <c r="A57" s="8" t="s">
        <v>24</v>
      </c>
      <c r="B57" s="8">
        <v>6011</v>
      </c>
      <c r="C57" s="14">
        <v>34.4</v>
      </c>
      <c r="D57" s="14">
        <v>0.3</v>
      </c>
      <c r="E57" s="14">
        <v>10.9</v>
      </c>
      <c r="F57" s="14">
        <v>0.1</v>
      </c>
      <c r="G57" s="14">
        <v>33.9</v>
      </c>
      <c r="H57" s="14">
        <v>1.1000000000000001</v>
      </c>
      <c r="I57" s="8" t="b">
        <v>1</v>
      </c>
      <c r="J57" s="44"/>
    </row>
    <row r="58" spans="1:10" x14ac:dyDescent="0.25">
      <c r="A58" s="8" t="s">
        <v>25</v>
      </c>
      <c r="B58" s="8">
        <v>6793</v>
      </c>
      <c r="C58" s="14">
        <v>33.9</v>
      </c>
      <c r="D58" s="14">
        <v>0.3</v>
      </c>
      <c r="E58" s="14">
        <v>10.6</v>
      </c>
      <c r="F58" s="14">
        <v>0.2</v>
      </c>
      <c r="G58" s="14">
        <v>33.299999999999997</v>
      </c>
      <c r="H58" s="14">
        <v>1.1000000000000001</v>
      </c>
      <c r="I58" s="8" t="b">
        <v>1</v>
      </c>
      <c r="J58" s="44"/>
    </row>
    <row r="59" spans="1:10" x14ac:dyDescent="0.25">
      <c r="A59" s="8" t="s">
        <v>20</v>
      </c>
      <c r="B59" s="8">
        <v>7257</v>
      </c>
      <c r="C59" s="14">
        <v>32.9</v>
      </c>
      <c r="D59" s="14">
        <v>0.3</v>
      </c>
      <c r="E59" s="14">
        <v>10.8</v>
      </c>
      <c r="F59" s="14">
        <v>0.2</v>
      </c>
      <c r="G59" s="14">
        <v>32.299999999999997</v>
      </c>
      <c r="H59" s="14">
        <v>1.1000000000000001</v>
      </c>
      <c r="I59" s="15" t="b">
        <v>0</v>
      </c>
      <c r="J59" s="44"/>
    </row>
    <row r="60" spans="1:10" x14ac:dyDescent="0.25">
      <c r="A60" s="8" t="s">
        <v>28</v>
      </c>
      <c r="B60" s="8">
        <v>30800</v>
      </c>
      <c r="C60" s="14">
        <v>32.799999999999997</v>
      </c>
      <c r="D60" s="14">
        <v>0.2</v>
      </c>
      <c r="E60" s="14">
        <v>10.6</v>
      </c>
      <c r="F60" s="14">
        <v>0.1</v>
      </c>
      <c r="G60" s="14">
        <v>32.299999999999997</v>
      </c>
      <c r="H60" s="14">
        <v>0.9</v>
      </c>
      <c r="I60" s="15" t="b">
        <v>0</v>
      </c>
      <c r="J60" s="44"/>
    </row>
    <row r="61" spans="1:10" x14ac:dyDescent="0.25">
      <c r="A61" s="9" t="s">
        <v>70</v>
      </c>
      <c r="B61" s="9">
        <v>233391</v>
      </c>
      <c r="C61" s="16">
        <v>32.700000000000003</v>
      </c>
      <c r="D61" s="16">
        <v>0.1</v>
      </c>
      <c r="E61" s="16">
        <v>10.8</v>
      </c>
      <c r="F61" s="16">
        <v>0</v>
      </c>
      <c r="G61" s="16">
        <v>32.6</v>
      </c>
      <c r="H61" s="16">
        <v>0.2</v>
      </c>
      <c r="I61" s="15" t="b">
        <v>0</v>
      </c>
      <c r="J61" s="44"/>
    </row>
    <row r="62" spans="1:10" x14ac:dyDescent="0.25">
      <c r="A62" s="8" t="s">
        <v>8</v>
      </c>
      <c r="B62" s="8">
        <v>8460</v>
      </c>
      <c r="C62" s="14">
        <v>32.6</v>
      </c>
      <c r="D62" s="14">
        <v>0.3</v>
      </c>
      <c r="E62" s="14">
        <v>10.7</v>
      </c>
      <c r="F62" s="14">
        <v>0.2</v>
      </c>
      <c r="G62" s="14">
        <v>32.1</v>
      </c>
      <c r="H62" s="14">
        <v>1.1000000000000001</v>
      </c>
      <c r="I62" s="15" t="b">
        <v>0</v>
      </c>
      <c r="J62" s="44"/>
    </row>
    <row r="63" spans="1:10" x14ac:dyDescent="0.25">
      <c r="A63" s="8" t="s">
        <v>13</v>
      </c>
      <c r="B63" s="8">
        <v>6116</v>
      </c>
      <c r="C63" s="14">
        <v>32.5</v>
      </c>
      <c r="D63" s="14">
        <v>0.4</v>
      </c>
      <c r="E63" s="14">
        <v>11.2</v>
      </c>
      <c r="F63" s="14">
        <v>0.2</v>
      </c>
      <c r="G63" s="14">
        <v>31.7</v>
      </c>
      <c r="H63" s="14">
        <v>1.6</v>
      </c>
      <c r="I63" s="15" t="b">
        <v>0</v>
      </c>
      <c r="J63" s="44"/>
    </row>
    <row r="64" spans="1:10" x14ac:dyDescent="0.25">
      <c r="A64" s="9" t="s">
        <v>12</v>
      </c>
      <c r="B64" s="9">
        <v>6770</v>
      </c>
      <c r="C64" s="16">
        <v>32.4</v>
      </c>
      <c r="D64" s="16">
        <v>0.3</v>
      </c>
      <c r="E64" s="16">
        <v>10.9</v>
      </c>
      <c r="F64" s="16">
        <v>0.2</v>
      </c>
      <c r="G64" s="16">
        <v>31.8</v>
      </c>
      <c r="H64" s="16">
        <v>1.2</v>
      </c>
      <c r="I64" s="15"/>
      <c r="J64" s="44"/>
    </row>
    <row r="65" spans="1:10" x14ac:dyDescent="0.25">
      <c r="A65" s="8" t="s">
        <v>22</v>
      </c>
      <c r="B65" s="8">
        <v>5046</v>
      </c>
      <c r="C65" s="14">
        <v>32.4</v>
      </c>
      <c r="D65" s="14">
        <v>0.5</v>
      </c>
      <c r="E65" s="14">
        <v>11.6</v>
      </c>
      <c r="F65" s="14">
        <v>0.2</v>
      </c>
      <c r="G65" s="14">
        <v>31.5</v>
      </c>
      <c r="H65" s="14">
        <v>1.8</v>
      </c>
      <c r="I65" s="15" t="b">
        <v>0</v>
      </c>
      <c r="J65" s="44"/>
    </row>
    <row r="66" spans="1:10" x14ac:dyDescent="0.25">
      <c r="A66" s="8" t="s">
        <v>17</v>
      </c>
      <c r="B66" s="8">
        <v>6251</v>
      </c>
      <c r="C66" s="14">
        <v>32.299999999999997</v>
      </c>
      <c r="D66" s="14">
        <v>0.4</v>
      </c>
      <c r="E66" s="14">
        <v>12.8</v>
      </c>
      <c r="F66" s="14">
        <v>0.2</v>
      </c>
      <c r="G66" s="14">
        <v>31.5</v>
      </c>
      <c r="H66" s="14">
        <v>1.5</v>
      </c>
      <c r="I66" s="15" t="b">
        <v>0</v>
      </c>
      <c r="J66" s="44"/>
    </row>
    <row r="67" spans="1:10" x14ac:dyDescent="0.25">
      <c r="A67" s="8" t="s">
        <v>18</v>
      </c>
      <c r="B67" s="8">
        <v>10552</v>
      </c>
      <c r="C67" s="14">
        <v>31.4</v>
      </c>
      <c r="D67" s="14">
        <v>0.3</v>
      </c>
      <c r="E67" s="14">
        <v>10.8</v>
      </c>
      <c r="F67" s="14">
        <v>0.2</v>
      </c>
      <c r="G67" s="14">
        <v>30.8</v>
      </c>
      <c r="H67" s="14">
        <v>1.2</v>
      </c>
      <c r="I67" s="8" t="b">
        <v>1</v>
      </c>
      <c r="J67" s="44"/>
    </row>
    <row r="68" spans="1:10" x14ac:dyDescent="0.25">
      <c r="A68" s="8" t="s">
        <v>15</v>
      </c>
      <c r="B68" s="8">
        <v>6198</v>
      </c>
      <c r="C68" s="14">
        <v>30.9</v>
      </c>
      <c r="D68" s="14">
        <v>0.3</v>
      </c>
      <c r="E68" s="14">
        <v>11.4</v>
      </c>
      <c r="F68" s="14">
        <v>0.2</v>
      </c>
      <c r="G68" s="14">
        <v>30.3</v>
      </c>
      <c r="H68" s="14">
        <v>1.3</v>
      </c>
      <c r="I68" s="8" t="b">
        <v>1</v>
      </c>
      <c r="J68" s="44"/>
    </row>
    <row r="69" spans="1:10" x14ac:dyDescent="0.25">
      <c r="A69" s="8" t="s">
        <v>5</v>
      </c>
      <c r="B69" s="8">
        <v>6488</v>
      </c>
      <c r="C69" s="14">
        <v>30.7</v>
      </c>
      <c r="D69" s="14">
        <v>0.3</v>
      </c>
      <c r="E69" s="14">
        <v>10.9</v>
      </c>
      <c r="F69" s="14">
        <v>0.1</v>
      </c>
      <c r="G69" s="14">
        <v>30.1</v>
      </c>
      <c r="H69" s="14">
        <v>1.2</v>
      </c>
      <c r="I69" s="8" t="b">
        <v>1</v>
      </c>
      <c r="J69" s="44"/>
    </row>
    <row r="70" spans="1:10" x14ac:dyDescent="0.25">
      <c r="A70" s="8" t="s">
        <v>16</v>
      </c>
      <c r="B70" s="8">
        <v>3360</v>
      </c>
      <c r="C70" s="14">
        <v>30.5</v>
      </c>
      <c r="D70" s="14">
        <v>0.2</v>
      </c>
      <c r="E70" s="14">
        <v>11.4</v>
      </c>
      <c r="F70" s="14">
        <v>0.1</v>
      </c>
      <c r="G70" s="14">
        <v>30</v>
      </c>
      <c r="H70" s="14">
        <v>1</v>
      </c>
      <c r="I70" s="8" t="b">
        <v>1</v>
      </c>
      <c r="J70" s="44"/>
    </row>
    <row r="71" spans="1:10" x14ac:dyDescent="0.25">
      <c r="A71" s="8" t="s">
        <v>27</v>
      </c>
      <c r="B71" s="8">
        <v>6721</v>
      </c>
      <c r="C71" s="14">
        <v>30</v>
      </c>
      <c r="D71" s="14">
        <v>0.2</v>
      </c>
      <c r="E71" s="14">
        <v>10.3</v>
      </c>
      <c r="F71" s="14">
        <v>0.2</v>
      </c>
      <c r="G71" s="14">
        <v>29.5</v>
      </c>
      <c r="H71" s="14">
        <v>0.9</v>
      </c>
      <c r="I71" s="8" t="b">
        <v>1</v>
      </c>
      <c r="J71" s="44"/>
    </row>
    <row r="72" spans="1:10" x14ac:dyDescent="0.25">
      <c r="A72" s="8" t="s">
        <v>26</v>
      </c>
      <c r="B72" s="8">
        <v>5824</v>
      </c>
      <c r="C72" s="14">
        <v>29.2</v>
      </c>
      <c r="D72" s="14">
        <v>0.4</v>
      </c>
      <c r="E72" s="14">
        <v>12.6</v>
      </c>
      <c r="F72" s="14">
        <v>0.2</v>
      </c>
      <c r="G72" s="14">
        <v>28.4</v>
      </c>
      <c r="H72" s="14">
        <v>1.6</v>
      </c>
      <c r="I72" s="8" t="b">
        <v>1</v>
      </c>
      <c r="J72" s="44"/>
    </row>
    <row r="73" spans="1:10" x14ac:dyDescent="0.25">
      <c r="A73" s="8" t="s">
        <v>21</v>
      </c>
      <c r="B73" s="8">
        <v>6288</v>
      </c>
      <c r="C73" s="14">
        <v>29</v>
      </c>
      <c r="D73" s="14">
        <v>0.3</v>
      </c>
      <c r="E73" s="14">
        <v>10.1</v>
      </c>
      <c r="F73" s="14">
        <v>0.2</v>
      </c>
      <c r="G73" s="14">
        <v>28.4</v>
      </c>
      <c r="H73" s="14">
        <v>1.3</v>
      </c>
      <c r="I73" s="8" t="b">
        <v>1</v>
      </c>
      <c r="J73" s="44"/>
    </row>
    <row r="74" spans="1:10" x14ac:dyDescent="0.25">
      <c r="A74" s="8" t="s">
        <v>7</v>
      </c>
      <c r="B74" s="8">
        <v>6113</v>
      </c>
      <c r="C74" s="14">
        <v>27.5</v>
      </c>
      <c r="D74" s="14">
        <v>0.3</v>
      </c>
      <c r="E74" s="14">
        <v>10.1</v>
      </c>
      <c r="F74" s="14">
        <v>0.1</v>
      </c>
      <c r="G74" s="14">
        <v>26.9</v>
      </c>
      <c r="H74" s="14">
        <v>1.3</v>
      </c>
      <c r="I74" s="8" t="b">
        <v>1</v>
      </c>
      <c r="J74" s="44"/>
    </row>
    <row r="75" spans="1:10" x14ac:dyDescent="0.25">
      <c r="A75" s="8" t="s">
        <v>14</v>
      </c>
      <c r="B75" s="8">
        <v>6403</v>
      </c>
      <c r="C75" s="14">
        <v>27</v>
      </c>
      <c r="D75" s="14">
        <v>0.3</v>
      </c>
      <c r="E75" s="14">
        <v>10.1</v>
      </c>
      <c r="F75" s="14">
        <v>0.2</v>
      </c>
      <c r="G75" s="14">
        <v>26.4</v>
      </c>
      <c r="H75" s="14">
        <v>1.3</v>
      </c>
      <c r="I75" s="8" t="b">
        <v>1</v>
      </c>
      <c r="J75" s="44"/>
    </row>
    <row r="76" spans="1:10" x14ac:dyDescent="0.25">
      <c r="A76" s="8" t="s">
        <v>6</v>
      </c>
      <c r="B76" s="8">
        <v>7804</v>
      </c>
      <c r="C76" s="14">
        <v>25.6</v>
      </c>
      <c r="D76" s="14">
        <v>0.5</v>
      </c>
      <c r="E76" s="14">
        <v>11.6</v>
      </c>
      <c r="F76" s="14">
        <v>0.2</v>
      </c>
      <c r="G76" s="14">
        <v>24.6</v>
      </c>
      <c r="H76" s="14">
        <v>1.9</v>
      </c>
      <c r="I76" s="8" t="b">
        <v>1</v>
      </c>
      <c r="J76" s="44"/>
    </row>
    <row r="77" spans="1:10" x14ac:dyDescent="0.25">
      <c r="A77" s="44"/>
      <c r="B77" s="44"/>
      <c r="C77" s="7"/>
      <c r="D77" s="33"/>
      <c r="E77" s="7"/>
      <c r="F77" s="33"/>
      <c r="G77" s="7"/>
      <c r="H77" s="7"/>
      <c r="I77" s="44"/>
      <c r="J77" s="44"/>
    </row>
    <row r="78" spans="1:10" x14ac:dyDescent="0.25">
      <c r="A78" s="44"/>
      <c r="B78" s="44"/>
      <c r="C78" s="7"/>
      <c r="D78" s="33"/>
      <c r="E78" s="7"/>
      <c r="F78" s="33"/>
      <c r="G78" s="7"/>
      <c r="H78" s="7"/>
      <c r="I78" s="44"/>
      <c r="J78" s="44"/>
    </row>
    <row r="79" spans="1:10" x14ac:dyDescent="0.25">
      <c r="A79" s="44"/>
      <c r="B79" s="44"/>
      <c r="C79" s="7"/>
      <c r="D79" s="33"/>
      <c r="E79" s="7"/>
      <c r="F79" s="33"/>
      <c r="G79" s="7"/>
      <c r="H79" s="7"/>
      <c r="I79" s="44"/>
      <c r="J79" s="44"/>
    </row>
    <row r="80" spans="1:10" x14ac:dyDescent="0.25">
      <c r="A80" s="44"/>
      <c r="B80" s="44"/>
      <c r="C80" s="7"/>
      <c r="D80" s="33"/>
      <c r="E80" s="7"/>
      <c r="F80" s="33"/>
      <c r="G80" s="7"/>
      <c r="H80" s="7"/>
      <c r="I80" s="44"/>
      <c r="J80" s="44"/>
    </row>
    <row r="81" spans="1:10" x14ac:dyDescent="0.25">
      <c r="A81" s="44"/>
      <c r="B81" s="44"/>
      <c r="C81" s="7"/>
      <c r="D81" s="33"/>
      <c r="E81" s="7"/>
      <c r="F81" s="33"/>
      <c r="G81" s="7"/>
      <c r="H81" s="7"/>
      <c r="I81" s="44"/>
      <c r="J81" s="44"/>
    </row>
    <row r="82" spans="1:10" x14ac:dyDescent="0.25">
      <c r="A82" s="44"/>
      <c r="B82" s="44"/>
      <c r="C82" s="7"/>
      <c r="D82" s="33"/>
      <c r="E82" s="7"/>
      <c r="F82" s="33"/>
      <c r="G82" s="7"/>
      <c r="H82" s="7"/>
      <c r="I82" s="44"/>
      <c r="J82" s="44"/>
    </row>
    <row r="83" spans="1:10" x14ac:dyDescent="0.25">
      <c r="A83" s="44"/>
      <c r="B83" s="44"/>
      <c r="C83" s="7"/>
      <c r="D83" s="33"/>
      <c r="E83" s="7"/>
      <c r="F83" s="33"/>
      <c r="G83" s="7"/>
      <c r="H83" s="7"/>
      <c r="I83" s="44"/>
      <c r="J83" s="44"/>
    </row>
    <row r="84" spans="1:10" x14ac:dyDescent="0.25">
      <c r="A84" s="44"/>
      <c r="B84" s="44"/>
      <c r="C84" s="7"/>
      <c r="D84" s="33"/>
      <c r="E84" s="7"/>
      <c r="F84" s="33"/>
      <c r="G84" s="7"/>
      <c r="H84" s="7"/>
      <c r="I84" s="44"/>
      <c r="J84" s="44"/>
    </row>
    <row r="85" spans="1:10" x14ac:dyDescent="0.25">
      <c r="A85" s="44"/>
      <c r="B85" s="44"/>
      <c r="C85" s="44"/>
      <c r="D85" s="44"/>
      <c r="E85" s="44"/>
      <c r="F85" s="44"/>
      <c r="G85" s="44"/>
      <c r="H85" s="44"/>
      <c r="I85" s="44"/>
      <c r="J85" s="44"/>
    </row>
    <row r="86" spans="1:10" x14ac:dyDescent="0.25">
      <c r="A86" s="44"/>
      <c r="B86" s="44"/>
      <c r="C86" s="44"/>
      <c r="D86" s="44"/>
      <c r="E86" s="44"/>
      <c r="F86" s="44"/>
      <c r="G86" s="44"/>
      <c r="H86" s="44"/>
      <c r="I86" s="44"/>
      <c r="J86" s="44"/>
    </row>
  </sheetData>
  <mergeCells count="4">
    <mergeCell ref="A1:K1"/>
    <mergeCell ref="A39:I41"/>
    <mergeCell ref="A42:I42"/>
    <mergeCell ref="A43:I4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
  <sheetViews>
    <sheetView zoomScaleNormal="100" workbookViewId="0"/>
  </sheetViews>
  <sheetFormatPr baseColWidth="10" defaultRowHeight="15" x14ac:dyDescent="0.25"/>
  <cols>
    <col min="1" max="1" width="17.7109375" customWidth="1"/>
    <col min="2" max="2" width="56.42578125" bestFit="1" customWidth="1"/>
    <col min="3" max="3" width="14.28515625" customWidth="1"/>
    <col min="4" max="4" width="32.42578125" customWidth="1"/>
  </cols>
  <sheetData>
    <row r="1" spans="1:1" x14ac:dyDescent="0.25">
      <c r="A1" s="53" t="s">
        <v>251</v>
      </c>
    </row>
    <row r="9" spans="1:1" s="1" customFormat="1" x14ac:dyDescent="0.25">
      <c r="A9"/>
    </row>
    <row r="25" spans="1:10" x14ac:dyDescent="0.25">
      <c r="A25" t="s">
        <v>201</v>
      </c>
    </row>
    <row r="26" spans="1:10" x14ac:dyDescent="0.25">
      <c r="A26" s="287" t="s">
        <v>210</v>
      </c>
      <c r="B26" s="287"/>
      <c r="C26" s="287"/>
      <c r="D26" s="287"/>
      <c r="E26" s="287"/>
      <c r="F26" s="287"/>
      <c r="G26" s="287"/>
      <c r="H26" s="287"/>
      <c r="I26" s="287"/>
      <c r="J26" s="287"/>
    </row>
    <row r="27" spans="1:10" x14ac:dyDescent="0.25">
      <c r="A27" s="201" t="s">
        <v>220</v>
      </c>
      <c r="B27" s="201"/>
      <c r="C27" s="201"/>
      <c r="D27" s="201"/>
      <c r="E27" s="201"/>
      <c r="F27" s="201"/>
      <c r="G27" s="201"/>
      <c r="H27" s="201"/>
      <c r="I27" s="201"/>
      <c r="J27" s="201"/>
    </row>
    <row r="28" spans="1:10" x14ac:dyDescent="0.25">
      <c r="A28" s="287" t="s">
        <v>211</v>
      </c>
      <c r="B28" s="287"/>
      <c r="C28" s="287"/>
      <c r="D28" s="287"/>
      <c r="E28" s="287"/>
      <c r="F28" s="287"/>
      <c r="G28" s="200"/>
      <c r="H28" s="200"/>
      <c r="I28" s="200"/>
      <c r="J28" s="200"/>
    </row>
    <row r="29" spans="1:10" x14ac:dyDescent="0.25">
      <c r="A29" s="287" t="s">
        <v>212</v>
      </c>
      <c r="B29" s="287"/>
      <c r="C29" s="287"/>
      <c r="D29" s="287"/>
      <c r="E29" s="287"/>
      <c r="F29" s="287"/>
      <c r="G29" s="200"/>
      <c r="H29" s="200"/>
      <c r="I29" s="200"/>
      <c r="J29" s="200"/>
    </row>
    <row r="30" spans="1:10" x14ac:dyDescent="0.25">
      <c r="A30" s="255" t="s">
        <v>91</v>
      </c>
      <c r="B30" s="255"/>
      <c r="C30" s="255"/>
      <c r="D30" s="255"/>
      <c r="E30" s="255"/>
      <c r="F30" s="255"/>
      <c r="G30" s="255"/>
      <c r="H30" s="255"/>
      <c r="I30" s="255"/>
      <c r="J30" s="70"/>
    </row>
    <row r="31" spans="1:10" x14ac:dyDescent="0.25">
      <c r="A31" s="54" t="s">
        <v>31</v>
      </c>
    </row>
    <row r="34" spans="1:5" x14ac:dyDescent="0.25">
      <c r="A34" s="18" t="s">
        <v>44</v>
      </c>
      <c r="B34" s="19" t="s">
        <v>73</v>
      </c>
      <c r="C34" s="19" t="s">
        <v>42</v>
      </c>
      <c r="D34" s="221" t="s">
        <v>219</v>
      </c>
      <c r="E34" s="222"/>
    </row>
    <row r="35" spans="1:5" x14ac:dyDescent="0.25">
      <c r="A35" s="218" t="s">
        <v>37</v>
      </c>
      <c r="B35" s="219">
        <v>6.4</v>
      </c>
      <c r="C35" s="220">
        <v>1.1511372144835412</v>
      </c>
      <c r="D35" s="8" t="b">
        <v>1</v>
      </c>
    </row>
    <row r="36" spans="1:5" x14ac:dyDescent="0.25">
      <c r="A36" s="18" t="s">
        <v>4</v>
      </c>
      <c r="B36" s="66">
        <v>6.6</v>
      </c>
      <c r="C36" s="65">
        <v>0.85982227162113922</v>
      </c>
      <c r="D36" s="8" t="b">
        <v>1</v>
      </c>
    </row>
    <row r="37" spans="1:5" x14ac:dyDescent="0.25">
      <c r="A37" s="18" t="s">
        <v>5</v>
      </c>
      <c r="B37" s="66">
        <v>6.7</v>
      </c>
      <c r="C37" s="65">
        <v>1.0321098064092762</v>
      </c>
      <c r="D37" s="8" t="b">
        <v>1</v>
      </c>
    </row>
    <row r="38" spans="1:5" x14ac:dyDescent="0.25">
      <c r="A38" s="18" t="s">
        <v>10</v>
      </c>
      <c r="B38" s="66">
        <v>6.9</v>
      </c>
      <c r="C38" s="65">
        <v>1.3221679415423158</v>
      </c>
      <c r="D38" s="8" t="b">
        <v>1</v>
      </c>
    </row>
    <row r="39" spans="1:5" x14ac:dyDescent="0.25">
      <c r="A39" s="18" t="s">
        <v>9</v>
      </c>
      <c r="B39" s="66">
        <v>7.6</v>
      </c>
      <c r="C39" s="65">
        <v>1.0781594925800153</v>
      </c>
      <c r="D39" s="8" t="b">
        <v>1</v>
      </c>
    </row>
    <row r="40" spans="1:5" x14ac:dyDescent="0.25">
      <c r="A40" s="18" t="s">
        <v>28</v>
      </c>
      <c r="B40" s="66">
        <v>7.9</v>
      </c>
      <c r="C40" s="65">
        <v>0.7571512355900849</v>
      </c>
      <c r="D40" s="8" t="b">
        <v>1</v>
      </c>
    </row>
    <row r="41" spans="1:5" x14ac:dyDescent="0.25">
      <c r="A41" s="18" t="s">
        <v>19</v>
      </c>
      <c r="B41" s="66">
        <v>8.5</v>
      </c>
      <c r="C41" s="65">
        <v>1.3275901407735142</v>
      </c>
      <c r="D41" s="8" t="b">
        <v>1</v>
      </c>
    </row>
    <row r="42" spans="1:5" x14ac:dyDescent="0.25">
      <c r="A42" s="18" t="s">
        <v>11</v>
      </c>
      <c r="B42" s="66">
        <v>9.4</v>
      </c>
      <c r="C42" s="65">
        <v>0.87978685541483814</v>
      </c>
      <c r="D42" s="8" t="b">
        <v>1</v>
      </c>
    </row>
    <row r="43" spans="1:5" x14ac:dyDescent="0.25">
      <c r="A43" s="18" t="s">
        <v>18</v>
      </c>
      <c r="B43" s="66">
        <v>9.5</v>
      </c>
      <c r="C43" s="65">
        <v>1.2427289758433273</v>
      </c>
      <c r="D43" s="8" t="b">
        <v>1</v>
      </c>
    </row>
    <row r="44" spans="1:5" x14ac:dyDescent="0.25">
      <c r="A44" s="18" t="s">
        <v>2</v>
      </c>
      <c r="B44" s="66">
        <v>9.6</v>
      </c>
      <c r="C44" s="65">
        <v>1.14431629676891</v>
      </c>
      <c r="D44" s="8" t="b">
        <v>1</v>
      </c>
    </row>
    <row r="45" spans="1:5" x14ac:dyDescent="0.25">
      <c r="A45" s="18" t="s">
        <v>22</v>
      </c>
      <c r="B45" s="66">
        <v>9.6999999999999993</v>
      </c>
      <c r="C45" s="65">
        <v>1.1812948968009649</v>
      </c>
      <c r="D45" s="8" t="b">
        <v>1</v>
      </c>
    </row>
    <row r="46" spans="1:5" x14ac:dyDescent="0.25">
      <c r="A46" s="18" t="s">
        <v>21</v>
      </c>
      <c r="B46" s="66">
        <v>10</v>
      </c>
      <c r="C46" s="65">
        <v>1.533114578470453</v>
      </c>
      <c r="D46" s="8" t="b">
        <v>1</v>
      </c>
    </row>
    <row r="47" spans="1:5" x14ac:dyDescent="0.25">
      <c r="A47" s="18" t="s">
        <v>27</v>
      </c>
      <c r="B47" s="66">
        <v>10.1</v>
      </c>
      <c r="C47" s="65">
        <v>1.4376333783791717</v>
      </c>
      <c r="D47" s="8" t="b">
        <v>1</v>
      </c>
    </row>
    <row r="48" spans="1:5" x14ac:dyDescent="0.25">
      <c r="A48" s="18" t="s">
        <v>25</v>
      </c>
      <c r="B48" s="66">
        <v>10.5</v>
      </c>
      <c r="C48" s="65">
        <v>1.3662275125292878</v>
      </c>
      <c r="D48" s="8" t="b">
        <v>1</v>
      </c>
    </row>
    <row r="49" spans="1:4" x14ac:dyDescent="0.25">
      <c r="A49" s="18" t="s">
        <v>16</v>
      </c>
      <c r="B49" s="66">
        <v>10.6</v>
      </c>
      <c r="C49" s="65">
        <v>1.6044429055332696</v>
      </c>
      <c r="D49" s="8" t="b">
        <v>1</v>
      </c>
    </row>
    <row r="50" spans="1:4" x14ac:dyDescent="0.25">
      <c r="A50" s="64" t="s">
        <v>81</v>
      </c>
      <c r="B50" s="67">
        <v>11.6</v>
      </c>
      <c r="C50" s="68">
        <v>0.26510666766300778</v>
      </c>
      <c r="D50" s="8" t="b">
        <v>1</v>
      </c>
    </row>
    <row r="51" spans="1:4" x14ac:dyDescent="0.25">
      <c r="A51" s="18" t="s">
        <v>14</v>
      </c>
      <c r="B51" s="66">
        <v>11.9</v>
      </c>
      <c r="C51" s="65">
        <v>1.4326696511593713</v>
      </c>
      <c r="D51" s="8" t="b">
        <v>0</v>
      </c>
    </row>
    <row r="52" spans="1:4" x14ac:dyDescent="0.25">
      <c r="A52" s="18" t="s">
        <v>24</v>
      </c>
      <c r="B52" s="66">
        <v>12.7</v>
      </c>
      <c r="C52" s="65">
        <v>1.3784471547700676</v>
      </c>
      <c r="D52" s="8" t="b">
        <v>0</v>
      </c>
    </row>
    <row r="53" spans="1:4" x14ac:dyDescent="0.25">
      <c r="A53" s="18" t="s">
        <v>13</v>
      </c>
      <c r="B53" s="66">
        <v>13.1</v>
      </c>
      <c r="C53" s="65">
        <v>1.4056797220172974</v>
      </c>
      <c r="D53" s="8" t="b">
        <v>0</v>
      </c>
    </row>
    <row r="54" spans="1:4" x14ac:dyDescent="0.25">
      <c r="A54" s="18" t="s">
        <v>6</v>
      </c>
      <c r="B54" s="66">
        <v>13.5</v>
      </c>
      <c r="C54" s="65">
        <v>1.5896841933658572</v>
      </c>
      <c r="D54" s="8" t="b">
        <v>0</v>
      </c>
    </row>
    <row r="55" spans="1:4" x14ac:dyDescent="0.25">
      <c r="A55" s="18" t="s">
        <v>3</v>
      </c>
      <c r="B55" s="66">
        <v>14.6</v>
      </c>
      <c r="C55" s="65">
        <v>1.5159859615353495</v>
      </c>
      <c r="D55" s="8" t="b">
        <v>0</v>
      </c>
    </row>
    <row r="56" spans="1:4" x14ac:dyDescent="0.25">
      <c r="A56" s="18" t="s">
        <v>8</v>
      </c>
      <c r="B56" s="66">
        <v>15</v>
      </c>
      <c r="C56" s="65">
        <v>1.4454736791679688</v>
      </c>
      <c r="D56" s="8" t="b">
        <v>0</v>
      </c>
    </row>
    <row r="57" spans="1:4" x14ac:dyDescent="0.25">
      <c r="A57" s="18" t="s">
        <v>20</v>
      </c>
      <c r="B57" s="66">
        <v>15.4</v>
      </c>
      <c r="C57" s="65">
        <v>1.4414794921476624</v>
      </c>
      <c r="D57" s="8" t="b">
        <v>0</v>
      </c>
    </row>
    <row r="58" spans="1:4" x14ac:dyDescent="0.25">
      <c r="A58" s="64" t="s">
        <v>12</v>
      </c>
      <c r="B58" s="67">
        <v>16.100000000000001</v>
      </c>
      <c r="C58" s="68">
        <v>1.7721226401301282</v>
      </c>
      <c r="D58" s="8" t="b">
        <v>0</v>
      </c>
    </row>
    <row r="59" spans="1:4" x14ac:dyDescent="0.25">
      <c r="A59" s="18" t="s">
        <v>17</v>
      </c>
      <c r="B59" s="66">
        <v>16.8</v>
      </c>
      <c r="C59" s="65">
        <v>1.3025798109905919</v>
      </c>
      <c r="D59" s="8" t="b">
        <v>0</v>
      </c>
    </row>
    <row r="60" spans="1:4" x14ac:dyDescent="0.25">
      <c r="A60" s="18" t="s">
        <v>23</v>
      </c>
      <c r="B60" s="66">
        <v>17.100000000000001</v>
      </c>
      <c r="C60" s="65">
        <v>1.6500142242249396</v>
      </c>
      <c r="D60" s="8" t="b">
        <v>0</v>
      </c>
    </row>
    <row r="61" spans="1:4" x14ac:dyDescent="0.25">
      <c r="A61" s="18" t="s">
        <v>26</v>
      </c>
      <c r="B61" s="66">
        <v>17.7</v>
      </c>
      <c r="C61" s="65">
        <v>1.8146476358512313</v>
      </c>
      <c r="D61" s="8" t="b">
        <v>0</v>
      </c>
    </row>
    <row r="62" spans="1:4" x14ac:dyDescent="0.25">
      <c r="A62" s="42" t="s">
        <v>15</v>
      </c>
      <c r="B62" s="66">
        <v>19.8</v>
      </c>
      <c r="C62" s="65">
        <v>1.7900015473541657</v>
      </c>
      <c r="D62" s="8" t="b">
        <v>0</v>
      </c>
    </row>
    <row r="63" spans="1:4" x14ac:dyDescent="0.25">
      <c r="A63" s="43"/>
      <c r="B63" s="51"/>
      <c r="C63" s="51"/>
    </row>
    <row r="64" spans="1:4" x14ac:dyDescent="0.25">
      <c r="A64" s="55"/>
      <c r="B64" s="56"/>
      <c r="C64" s="56"/>
    </row>
    <row r="65" spans="1:3" x14ac:dyDescent="0.25">
      <c r="A65" s="44"/>
      <c r="B65" s="51"/>
      <c r="C65" s="51"/>
    </row>
    <row r="66" spans="1:3" x14ac:dyDescent="0.25">
      <c r="A66" s="44"/>
      <c r="B66" s="51"/>
      <c r="C66" s="51"/>
    </row>
    <row r="67" spans="1:3" x14ac:dyDescent="0.25">
      <c r="A67" s="44"/>
      <c r="B67" s="51"/>
      <c r="C67" s="51"/>
    </row>
    <row r="68" spans="1:3" x14ac:dyDescent="0.25">
      <c r="A68" s="44"/>
      <c r="B68" s="51"/>
      <c r="C68" s="51"/>
    </row>
    <row r="69" spans="1:3" x14ac:dyDescent="0.25">
      <c r="A69" s="44"/>
      <c r="B69" s="51"/>
      <c r="C69" s="51"/>
    </row>
    <row r="70" spans="1:3" x14ac:dyDescent="0.25">
      <c r="A70" s="44"/>
      <c r="B70" s="51"/>
      <c r="C70" s="51"/>
    </row>
    <row r="71" spans="1:3" x14ac:dyDescent="0.25">
      <c r="A71" s="44"/>
      <c r="B71" s="51"/>
      <c r="C71" s="51"/>
    </row>
  </sheetData>
  <mergeCells count="4">
    <mergeCell ref="A26:J26"/>
    <mergeCell ref="A30:I30"/>
    <mergeCell ref="A28:F28"/>
    <mergeCell ref="A29:F2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workbookViewId="0"/>
  </sheetViews>
  <sheetFormatPr baseColWidth="10" defaultColWidth="11.5703125" defaultRowHeight="15" x14ac:dyDescent="0.25"/>
  <cols>
    <col min="1" max="1" width="23.42578125" style="79" customWidth="1"/>
    <col min="2" max="16384" width="11.5703125" style="79"/>
  </cols>
  <sheetData>
    <row r="1" spans="1:9" x14ac:dyDescent="0.25">
      <c r="A1" s="53" t="s">
        <v>252</v>
      </c>
    </row>
    <row r="2" spans="1:9" x14ac:dyDescent="0.25">
      <c r="A2" s="108"/>
      <c r="B2" s="288" t="s">
        <v>73</v>
      </c>
      <c r="C2" s="289"/>
      <c r="D2" s="289"/>
      <c r="E2" s="289"/>
      <c r="F2" s="289"/>
      <c r="G2" s="289"/>
      <c r="H2" s="289"/>
      <c r="I2" s="290"/>
    </row>
    <row r="3" spans="1:9" x14ac:dyDescent="0.25">
      <c r="A3" s="108"/>
      <c r="B3" s="291"/>
      <c r="C3" s="292"/>
      <c r="D3" s="292"/>
      <c r="E3" s="292"/>
      <c r="F3" s="292"/>
      <c r="G3" s="292"/>
      <c r="H3" s="292"/>
      <c r="I3" s="293"/>
    </row>
    <row r="4" spans="1:9" x14ac:dyDescent="0.25">
      <c r="A4" s="108"/>
      <c r="B4" s="294" t="s">
        <v>117</v>
      </c>
      <c r="C4" s="295"/>
      <c r="D4" s="294" t="s">
        <v>118</v>
      </c>
      <c r="E4" s="295"/>
      <c r="F4" s="294" t="s">
        <v>119</v>
      </c>
      <c r="G4" s="295"/>
      <c r="H4" s="294" t="s">
        <v>120</v>
      </c>
      <c r="I4" s="295"/>
    </row>
    <row r="5" spans="1:9" ht="30" x14ac:dyDescent="0.25">
      <c r="A5" s="108"/>
      <c r="B5" s="109" t="s">
        <v>74</v>
      </c>
      <c r="C5" s="112" t="s">
        <v>42</v>
      </c>
      <c r="D5" s="109" t="s">
        <v>74</v>
      </c>
      <c r="E5" s="112" t="s">
        <v>42</v>
      </c>
      <c r="F5" s="109" t="s">
        <v>74</v>
      </c>
      <c r="G5" s="112" t="s">
        <v>42</v>
      </c>
      <c r="H5" s="109" t="s">
        <v>74</v>
      </c>
      <c r="I5" s="112" t="s">
        <v>42</v>
      </c>
    </row>
    <row r="6" spans="1:9" x14ac:dyDescent="0.25">
      <c r="A6" s="128" t="s">
        <v>15</v>
      </c>
      <c r="B6" s="98">
        <v>19.827708868045242</v>
      </c>
      <c r="C6" s="145">
        <v>1.7900015473541657</v>
      </c>
      <c r="D6" s="98">
        <v>25.270967189201368</v>
      </c>
      <c r="E6" s="145">
        <v>1.5092062851292853</v>
      </c>
      <c r="F6" s="98">
        <v>22.406929418624042</v>
      </c>
      <c r="G6" s="145">
        <v>1.6255284609943605</v>
      </c>
      <c r="H6" s="98">
        <v>24.780799292049238</v>
      </c>
      <c r="I6" s="145">
        <v>1.5547536935781034</v>
      </c>
    </row>
    <row r="7" spans="1:9" x14ac:dyDescent="0.25">
      <c r="A7" s="129" t="s">
        <v>26</v>
      </c>
      <c r="B7" s="100">
        <v>17.71745532734937</v>
      </c>
      <c r="C7" s="102">
        <v>1.8146476358512313</v>
      </c>
      <c r="D7" s="100">
        <v>25.527598236772459</v>
      </c>
      <c r="E7" s="102">
        <v>1.772521928660574</v>
      </c>
      <c r="F7" s="100">
        <v>18.928444540857871</v>
      </c>
      <c r="G7" s="102">
        <v>1.7009491823926379</v>
      </c>
      <c r="H7" s="100">
        <v>26.520229204749661</v>
      </c>
      <c r="I7" s="102">
        <v>1.8759323380913071</v>
      </c>
    </row>
    <row r="8" spans="1:9" x14ac:dyDescent="0.25">
      <c r="A8" s="129" t="s">
        <v>23</v>
      </c>
      <c r="B8" s="100">
        <v>17.111875723776119</v>
      </c>
      <c r="C8" s="102">
        <v>1.6500142242249396</v>
      </c>
      <c r="D8" s="100">
        <v>15.561119072897675</v>
      </c>
      <c r="E8" s="102">
        <v>1.3314106493486055</v>
      </c>
      <c r="F8" s="100">
        <v>11.513952058197845</v>
      </c>
      <c r="G8" s="102">
        <v>1.2036328732809289</v>
      </c>
      <c r="H8" s="100">
        <v>14.899580255644324</v>
      </c>
      <c r="I8" s="102">
        <v>1.3024238843036744</v>
      </c>
    </row>
    <row r="9" spans="1:9" x14ac:dyDescent="0.25">
      <c r="A9" s="129" t="s">
        <v>17</v>
      </c>
      <c r="B9" s="100">
        <v>16.784783529929094</v>
      </c>
      <c r="C9" s="102">
        <v>1.3025798109905919</v>
      </c>
      <c r="D9" s="100">
        <v>19.264175465955724</v>
      </c>
      <c r="E9" s="102">
        <v>1.3518485404336917</v>
      </c>
      <c r="F9" s="100">
        <v>15.138392789497866</v>
      </c>
      <c r="G9" s="102">
        <v>1.2971212323214703</v>
      </c>
      <c r="H9" s="100">
        <v>17.602168316640991</v>
      </c>
      <c r="I9" s="102">
        <v>1.2567511160341038</v>
      </c>
    </row>
    <row r="10" spans="1:9" x14ac:dyDescent="0.25">
      <c r="A10" s="131" t="s">
        <v>12</v>
      </c>
      <c r="B10" s="114">
        <v>16.050979068609802</v>
      </c>
      <c r="C10" s="117">
        <v>1.7721226401301282</v>
      </c>
      <c r="D10" s="114">
        <v>21.966815033277957</v>
      </c>
      <c r="E10" s="117">
        <v>1.2748887715501291</v>
      </c>
      <c r="F10" s="114">
        <v>17.148119067402828</v>
      </c>
      <c r="G10" s="117">
        <v>1.1909862794253967</v>
      </c>
      <c r="H10" s="114">
        <v>20.225673071987273</v>
      </c>
      <c r="I10" s="117">
        <v>1.1956274114692131</v>
      </c>
    </row>
    <row r="11" spans="1:9" x14ac:dyDescent="0.25">
      <c r="A11" s="129" t="s">
        <v>20</v>
      </c>
      <c r="B11" s="100">
        <v>15.436009586897601</v>
      </c>
      <c r="C11" s="102">
        <v>1.4414794921476624</v>
      </c>
      <c r="D11" s="100">
        <v>16.173125458749553</v>
      </c>
      <c r="E11" s="102">
        <v>1.1557421135605788</v>
      </c>
      <c r="F11" s="100">
        <v>12.476235404662823</v>
      </c>
      <c r="G11" s="102">
        <v>1.132561446939325</v>
      </c>
      <c r="H11" s="100">
        <v>13.530743476316431</v>
      </c>
      <c r="I11" s="102">
        <v>1.3100413697506743</v>
      </c>
    </row>
    <row r="12" spans="1:9" x14ac:dyDescent="0.25">
      <c r="A12" s="129" t="s">
        <v>8</v>
      </c>
      <c r="B12" s="100">
        <v>14.974736220143965</v>
      </c>
      <c r="C12" s="102">
        <v>1.4454736791679688</v>
      </c>
      <c r="D12" s="100">
        <v>21.949600134263576</v>
      </c>
      <c r="E12" s="102">
        <v>1.1784194202929525</v>
      </c>
      <c r="F12" s="100">
        <v>17.943402757951848</v>
      </c>
      <c r="G12" s="102">
        <v>1.1830058532489498</v>
      </c>
      <c r="H12" s="100">
        <v>20.43633587452733</v>
      </c>
      <c r="I12" s="102">
        <v>1.4587870228138236</v>
      </c>
    </row>
    <row r="13" spans="1:9" x14ac:dyDescent="0.25">
      <c r="A13" s="129" t="s">
        <v>3</v>
      </c>
      <c r="B13" s="100">
        <v>14.595617527816238</v>
      </c>
      <c r="C13" s="102">
        <v>1.5159859615353495</v>
      </c>
      <c r="D13" s="100">
        <v>21.679723117561505</v>
      </c>
      <c r="E13" s="102">
        <v>1.1326557977685672</v>
      </c>
      <c r="F13" s="100">
        <v>17.980392632492318</v>
      </c>
      <c r="G13" s="102">
        <v>1.3069238785203248</v>
      </c>
      <c r="H13" s="100">
        <v>20.614260334637283</v>
      </c>
      <c r="I13" s="102">
        <v>1.228367920048145</v>
      </c>
    </row>
    <row r="14" spans="1:9" x14ac:dyDescent="0.25">
      <c r="A14" s="129" t="s">
        <v>6</v>
      </c>
      <c r="B14" s="100">
        <v>13.487185807760609</v>
      </c>
      <c r="C14" s="102">
        <v>1.5896841933658572</v>
      </c>
      <c r="D14" s="100">
        <v>16.323885819552554</v>
      </c>
      <c r="E14" s="102">
        <v>2.0323304581237593</v>
      </c>
      <c r="F14" s="100">
        <v>16.503246852512508</v>
      </c>
      <c r="G14" s="102">
        <v>1.8532377810431768</v>
      </c>
      <c r="H14" s="100">
        <v>14.986904761412029</v>
      </c>
      <c r="I14" s="102">
        <v>2.0308087761508391</v>
      </c>
    </row>
    <row r="15" spans="1:9" x14ac:dyDescent="0.25">
      <c r="A15" s="129" t="s">
        <v>13</v>
      </c>
      <c r="B15" s="100">
        <v>13.075753643159619</v>
      </c>
      <c r="C15" s="102">
        <v>1.4056797220172974</v>
      </c>
      <c r="D15" s="100">
        <v>18.681170716397606</v>
      </c>
      <c r="E15" s="102">
        <v>1.2918094991089166</v>
      </c>
      <c r="F15" s="100">
        <v>14.918736356251205</v>
      </c>
      <c r="G15" s="102">
        <v>1.3024355865980997</v>
      </c>
      <c r="H15" s="100">
        <v>17.913564442241054</v>
      </c>
      <c r="I15" s="102">
        <v>1.3145137441154384</v>
      </c>
    </row>
    <row r="16" spans="1:9" x14ac:dyDescent="0.25">
      <c r="A16" s="129" t="s">
        <v>24</v>
      </c>
      <c r="B16" s="100">
        <v>12.711129435478718</v>
      </c>
      <c r="C16" s="102">
        <v>1.3784471547700676</v>
      </c>
      <c r="D16" s="100">
        <v>16.330574217799249</v>
      </c>
      <c r="E16" s="102">
        <v>1.3209750803317084</v>
      </c>
      <c r="F16" s="100">
        <v>12.676728494243124</v>
      </c>
      <c r="G16" s="102">
        <v>1.2333394679351213</v>
      </c>
      <c r="H16" s="100">
        <v>13.581752211333862</v>
      </c>
      <c r="I16" s="102">
        <v>1.3903830917414535</v>
      </c>
    </row>
    <row r="17" spans="1:9" x14ac:dyDescent="0.25">
      <c r="A17" s="129" t="s">
        <v>14</v>
      </c>
      <c r="B17" s="100">
        <v>11.902624481531355</v>
      </c>
      <c r="C17" s="102">
        <v>1.4326696511593713</v>
      </c>
      <c r="D17" s="100">
        <v>11.723587764871755</v>
      </c>
      <c r="E17" s="102">
        <v>1.1857842476081637</v>
      </c>
      <c r="F17" s="100">
        <v>10.683259080218502</v>
      </c>
      <c r="G17" s="102">
        <v>1.1518234950756665</v>
      </c>
      <c r="H17" s="100">
        <v>11.92220123615321</v>
      </c>
      <c r="I17" s="102">
        <v>1.1776831037672433</v>
      </c>
    </row>
    <row r="18" spans="1:9" x14ac:dyDescent="0.25">
      <c r="A18" s="131" t="s">
        <v>79</v>
      </c>
      <c r="B18" s="114">
        <v>11.621267648938289</v>
      </c>
      <c r="C18" s="117">
        <v>0.26510666766300778</v>
      </c>
      <c r="D18" s="114">
        <v>15.878777095603819</v>
      </c>
      <c r="E18" s="117">
        <v>0.24202154981110721</v>
      </c>
      <c r="F18" s="114">
        <v>12.851976330418459</v>
      </c>
      <c r="G18" s="117">
        <v>0.2335960431438365</v>
      </c>
      <c r="H18" s="114">
        <v>14.582222064458859</v>
      </c>
      <c r="I18" s="117">
        <v>0.24667499516481881</v>
      </c>
    </row>
    <row r="19" spans="1:9" x14ac:dyDescent="0.25">
      <c r="A19" s="129" t="s">
        <v>16</v>
      </c>
      <c r="B19" s="100">
        <v>10.611335003295073</v>
      </c>
      <c r="C19" s="102">
        <v>1.6044429055332696</v>
      </c>
      <c r="D19" s="100">
        <v>9.738324855802901</v>
      </c>
      <c r="E19" s="102">
        <v>1.1111478581998615</v>
      </c>
      <c r="F19" s="100">
        <v>8.9185729419160005</v>
      </c>
      <c r="G19" s="102">
        <v>0.93546187725997898</v>
      </c>
      <c r="H19" s="100">
        <v>11.108731936676497</v>
      </c>
      <c r="I19" s="102">
        <v>1.2164492281825747</v>
      </c>
    </row>
    <row r="20" spans="1:9" x14ac:dyDescent="0.25">
      <c r="A20" s="129" t="s">
        <v>25</v>
      </c>
      <c r="B20" s="100">
        <v>10.478256142474603</v>
      </c>
      <c r="C20" s="102">
        <v>1.3662275125292878</v>
      </c>
      <c r="D20" s="100">
        <v>18.398717315475032</v>
      </c>
      <c r="E20" s="102">
        <v>1.2700066475197411</v>
      </c>
      <c r="F20" s="100">
        <v>12.879146671583076</v>
      </c>
      <c r="G20" s="102">
        <v>1.2307509464581137</v>
      </c>
      <c r="H20" s="100">
        <v>14.890216340784541</v>
      </c>
      <c r="I20" s="102">
        <v>1.2540196706321665</v>
      </c>
    </row>
    <row r="21" spans="1:9" x14ac:dyDescent="0.25">
      <c r="A21" s="129" t="s">
        <v>27</v>
      </c>
      <c r="B21" s="100">
        <v>10.148099140062593</v>
      </c>
      <c r="C21" s="102">
        <v>1.4376333783791717</v>
      </c>
      <c r="D21" s="100">
        <v>15.803231968479317</v>
      </c>
      <c r="E21" s="102">
        <v>1.1479423245519818</v>
      </c>
      <c r="F21" s="100">
        <v>11.246451905529202</v>
      </c>
      <c r="G21" s="102">
        <v>1.0451384086730751</v>
      </c>
      <c r="H21" s="100">
        <v>14.419253196096328</v>
      </c>
      <c r="I21" s="102">
        <v>1.1253536371941699</v>
      </c>
    </row>
    <row r="22" spans="1:9" x14ac:dyDescent="0.25">
      <c r="A22" s="129" t="s">
        <v>21</v>
      </c>
      <c r="B22" s="100">
        <v>10.040424973767715</v>
      </c>
      <c r="C22" s="102">
        <v>1.533114578470453</v>
      </c>
      <c r="D22" s="100">
        <v>10.551549167911098</v>
      </c>
      <c r="E22" s="102">
        <v>1.3325187691647014</v>
      </c>
      <c r="F22" s="100">
        <v>13.378500502728327</v>
      </c>
      <c r="G22" s="102">
        <v>1.4896075949656282</v>
      </c>
      <c r="H22" s="100">
        <v>12.311118014806295</v>
      </c>
      <c r="I22" s="102">
        <v>1.4216610564513823</v>
      </c>
    </row>
    <row r="23" spans="1:9" x14ac:dyDescent="0.25">
      <c r="A23" s="129" t="s">
        <v>22</v>
      </c>
      <c r="B23" s="100">
        <v>9.6600811831420259</v>
      </c>
      <c r="C23" s="102">
        <v>1.1812948968009649</v>
      </c>
      <c r="D23" s="100">
        <v>15.168413389227807</v>
      </c>
      <c r="E23" s="102">
        <v>1.2828870470003741</v>
      </c>
      <c r="F23" s="100">
        <v>12.357858608313085</v>
      </c>
      <c r="G23" s="102">
        <v>1.2684412080135572</v>
      </c>
      <c r="H23" s="100">
        <v>14.861441548803363</v>
      </c>
      <c r="I23" s="102">
        <v>1.2967906221158441</v>
      </c>
    </row>
    <row r="24" spans="1:9" x14ac:dyDescent="0.25">
      <c r="A24" s="129" t="s">
        <v>2</v>
      </c>
      <c r="B24" s="100">
        <v>9.6315864861930258</v>
      </c>
      <c r="C24" s="102">
        <v>1.14431629676891</v>
      </c>
      <c r="D24" s="100">
        <v>14.252393106423998</v>
      </c>
      <c r="E24" s="102">
        <v>0.81703060977148612</v>
      </c>
      <c r="F24" s="100">
        <v>11.146218175781673</v>
      </c>
      <c r="G24" s="102">
        <v>0.75878301777240831</v>
      </c>
      <c r="H24" s="100">
        <v>12.691380315089582</v>
      </c>
      <c r="I24" s="102">
        <v>0.85386700627051937</v>
      </c>
    </row>
    <row r="25" spans="1:9" x14ac:dyDescent="0.25">
      <c r="A25" s="129" t="s">
        <v>18</v>
      </c>
      <c r="B25" s="100">
        <v>9.5329368685439881</v>
      </c>
      <c r="C25" s="102">
        <v>1.2427289758433273</v>
      </c>
      <c r="D25" s="100">
        <v>13.599960670554294</v>
      </c>
      <c r="E25" s="102">
        <v>1.5033450166496143</v>
      </c>
      <c r="F25" s="100">
        <v>11.191063351186486</v>
      </c>
      <c r="G25" s="102">
        <v>1.2386806171319329</v>
      </c>
      <c r="H25" s="100">
        <v>13.352535120780235</v>
      </c>
      <c r="I25" s="102">
        <v>1.5695004523240379</v>
      </c>
    </row>
    <row r="26" spans="1:9" x14ac:dyDescent="0.25">
      <c r="A26" s="129" t="s">
        <v>11</v>
      </c>
      <c r="B26" s="100">
        <v>9.399420818335658</v>
      </c>
      <c r="C26" s="102">
        <v>0.87978685541483814</v>
      </c>
      <c r="D26" s="100">
        <v>12.506500036243409</v>
      </c>
      <c r="E26" s="102">
        <v>0.85201955543338892</v>
      </c>
      <c r="F26" s="100">
        <v>10.108018148764772</v>
      </c>
      <c r="G26" s="102">
        <v>0.91972429069272332</v>
      </c>
      <c r="H26" s="100">
        <v>10.533803493151535</v>
      </c>
      <c r="I26" s="102">
        <v>0.90986444574352698</v>
      </c>
    </row>
    <row r="27" spans="1:9" x14ac:dyDescent="0.25">
      <c r="A27" s="129" t="s">
        <v>19</v>
      </c>
      <c r="B27" s="100">
        <v>8.4691860395412419</v>
      </c>
      <c r="C27" s="102">
        <v>1.3275901407735142</v>
      </c>
      <c r="D27" s="100">
        <v>13.124160165253025</v>
      </c>
      <c r="E27" s="102">
        <v>1.0738129799032876</v>
      </c>
      <c r="F27" s="100">
        <v>11.10584619618789</v>
      </c>
      <c r="G27" s="102">
        <v>0.96834599261101384</v>
      </c>
      <c r="H27" s="100">
        <v>10.998883108618305</v>
      </c>
      <c r="I27" s="102">
        <v>1.1021573470152604</v>
      </c>
    </row>
    <row r="28" spans="1:9" x14ac:dyDescent="0.25">
      <c r="A28" s="129" t="s">
        <v>28</v>
      </c>
      <c r="B28" s="100">
        <v>7.8830935767295047</v>
      </c>
      <c r="C28" s="102">
        <v>0.7571512355900849</v>
      </c>
      <c r="D28" s="100">
        <v>14.111424447440989</v>
      </c>
      <c r="E28" s="102">
        <v>0.78526667277897244</v>
      </c>
      <c r="F28" s="100">
        <v>9.7901666565029135</v>
      </c>
      <c r="G28" s="102">
        <v>0.71055021450627209</v>
      </c>
      <c r="H28" s="100">
        <v>10.762329566015985</v>
      </c>
      <c r="I28" s="102">
        <v>0.74968394439470265</v>
      </c>
    </row>
    <row r="29" spans="1:9" x14ac:dyDescent="0.25">
      <c r="A29" s="129" t="s">
        <v>9</v>
      </c>
      <c r="B29" s="100">
        <v>7.6317899000721683</v>
      </c>
      <c r="C29" s="102">
        <v>1.0781594925800153</v>
      </c>
      <c r="D29" s="100">
        <v>12.463251626191102</v>
      </c>
      <c r="E29" s="102">
        <v>0.90477088277413309</v>
      </c>
      <c r="F29" s="100">
        <v>9.7041485987859328</v>
      </c>
      <c r="G29" s="102">
        <v>1.0574506606725775</v>
      </c>
      <c r="H29" s="100">
        <v>10.692070958274588</v>
      </c>
      <c r="I29" s="102">
        <v>0.99111557006156448</v>
      </c>
    </row>
    <row r="30" spans="1:9" x14ac:dyDescent="0.25">
      <c r="A30" s="129" t="s">
        <v>10</v>
      </c>
      <c r="B30" s="100">
        <v>6.8890162315548311</v>
      </c>
      <c r="C30" s="102">
        <v>1.3221679415423158</v>
      </c>
      <c r="D30" s="100">
        <v>13.385210740928811</v>
      </c>
      <c r="E30" s="102">
        <v>1.1478370294884985</v>
      </c>
      <c r="F30" s="100">
        <v>9.4398156753304381</v>
      </c>
      <c r="G30" s="102">
        <v>1.0572910494136418</v>
      </c>
      <c r="H30" s="100">
        <v>11.234531752921013</v>
      </c>
      <c r="I30" s="102">
        <v>1.155580096043882</v>
      </c>
    </row>
    <row r="31" spans="1:9" x14ac:dyDescent="0.25">
      <c r="A31" s="129" t="s">
        <v>5</v>
      </c>
      <c r="B31" s="100">
        <v>6.6741075665740794</v>
      </c>
      <c r="C31" s="102">
        <v>1.0321098064092762</v>
      </c>
      <c r="D31" s="100">
        <v>12.476904879774608</v>
      </c>
      <c r="E31" s="102">
        <v>1.2056194809824172</v>
      </c>
      <c r="F31" s="100">
        <v>9.8588886036976451</v>
      </c>
      <c r="G31" s="102">
        <v>1.1117681660862564</v>
      </c>
      <c r="H31" s="100">
        <v>11.154089708757443</v>
      </c>
      <c r="I31" s="102">
        <v>1.0810189581172209</v>
      </c>
    </row>
    <row r="32" spans="1:9" x14ac:dyDescent="0.25">
      <c r="A32" s="129" t="s">
        <v>4</v>
      </c>
      <c r="B32" s="100">
        <v>6.6252948502901576</v>
      </c>
      <c r="C32" s="102">
        <v>0.85982227162113922</v>
      </c>
      <c r="D32" s="100">
        <v>10.173063338686218</v>
      </c>
      <c r="E32" s="102">
        <v>0.72237374922887376</v>
      </c>
      <c r="F32" s="100">
        <v>6.9645544791073819</v>
      </c>
      <c r="G32" s="102">
        <v>0.7648378333446797</v>
      </c>
      <c r="H32" s="100">
        <v>8.1212408116598027</v>
      </c>
      <c r="I32" s="102">
        <v>0.73849312819238966</v>
      </c>
    </row>
    <row r="33" spans="1:21" x14ac:dyDescent="0.25">
      <c r="A33" s="130" t="s">
        <v>37</v>
      </c>
      <c r="B33" s="103">
        <v>6.4237385202595121</v>
      </c>
      <c r="C33" s="105">
        <v>1.1511372144835412</v>
      </c>
      <c r="D33" s="103">
        <v>12.521533645609473</v>
      </c>
      <c r="E33" s="105">
        <v>1.4059679850648552</v>
      </c>
      <c r="F33" s="103">
        <v>10.596270952970748</v>
      </c>
      <c r="G33" s="105">
        <v>1.2488405443543451</v>
      </c>
      <c r="H33" s="103">
        <v>9.574157390261071</v>
      </c>
      <c r="I33" s="105">
        <v>1.1581657838567891</v>
      </c>
    </row>
    <row r="34" spans="1:21" x14ac:dyDescent="0.25">
      <c r="A34" s="260" t="s">
        <v>121</v>
      </c>
      <c r="B34" s="256"/>
      <c r="C34" s="256"/>
      <c r="D34" s="256"/>
      <c r="E34" s="256"/>
      <c r="F34" s="256"/>
      <c r="G34" s="256"/>
      <c r="H34" s="256"/>
      <c r="I34" s="256"/>
      <c r="J34" s="256"/>
      <c r="K34" s="256"/>
      <c r="L34" s="256"/>
      <c r="M34" s="256"/>
      <c r="N34" s="256"/>
      <c r="O34" s="256"/>
      <c r="P34" s="256"/>
      <c r="Q34" s="256"/>
      <c r="R34" s="256"/>
      <c r="S34" s="256"/>
      <c r="T34" s="256"/>
      <c r="U34" s="256"/>
    </row>
    <row r="35" spans="1:21" s="78" customFormat="1" x14ac:dyDescent="0.25">
      <c r="A35" s="261" t="s">
        <v>209</v>
      </c>
      <c r="B35" s="256"/>
      <c r="C35" s="256"/>
      <c r="D35" s="256"/>
      <c r="E35" s="256"/>
      <c r="F35" s="256"/>
      <c r="G35" s="256"/>
      <c r="H35" s="256"/>
      <c r="I35" s="256"/>
      <c r="J35" s="256"/>
      <c r="K35" s="256"/>
      <c r="L35" s="199"/>
      <c r="M35" s="199"/>
      <c r="N35" s="199"/>
      <c r="O35" s="199"/>
      <c r="P35" s="199"/>
      <c r="Q35" s="199"/>
      <c r="R35" s="199"/>
      <c r="S35" s="199"/>
      <c r="T35" s="199"/>
      <c r="U35" s="199"/>
    </row>
    <row r="36" spans="1:21" x14ac:dyDescent="0.25">
      <c r="A36" s="259" t="s">
        <v>99</v>
      </c>
      <c r="B36" s="259"/>
      <c r="C36" s="259"/>
      <c r="D36" s="259"/>
      <c r="E36" s="259"/>
      <c r="F36" s="259"/>
      <c r="G36" s="259"/>
      <c r="H36" s="259"/>
      <c r="I36" s="259"/>
      <c r="J36" s="70"/>
      <c r="K36" s="78"/>
      <c r="L36" s="78"/>
      <c r="M36" s="78"/>
      <c r="N36" s="78"/>
      <c r="O36" s="78"/>
      <c r="P36" s="78"/>
      <c r="Q36" s="78"/>
      <c r="R36" s="78"/>
      <c r="S36" s="78"/>
      <c r="T36" s="78"/>
      <c r="U36" s="78"/>
    </row>
    <row r="37" spans="1:21" x14ac:dyDescent="0.25">
      <c r="A37" s="97" t="s">
        <v>31</v>
      </c>
      <c r="B37" s="78"/>
      <c r="C37" s="78"/>
      <c r="D37" s="78"/>
      <c r="E37" s="78"/>
      <c r="F37" s="78"/>
      <c r="G37" s="78"/>
      <c r="H37" s="78"/>
      <c r="I37" s="78"/>
      <c r="J37" s="78"/>
      <c r="K37" s="78"/>
      <c r="L37" s="78"/>
      <c r="M37" s="78"/>
      <c r="N37" s="78"/>
      <c r="O37" s="78"/>
      <c r="P37" s="78"/>
      <c r="Q37" s="78"/>
      <c r="R37" s="78"/>
      <c r="S37" s="78"/>
      <c r="T37" s="78"/>
      <c r="U37" s="78"/>
    </row>
  </sheetData>
  <mergeCells count="8">
    <mergeCell ref="A36:I36"/>
    <mergeCell ref="B2:I3"/>
    <mergeCell ref="B4:C4"/>
    <mergeCell ref="D4:E4"/>
    <mergeCell ref="F4:G4"/>
    <mergeCell ref="H4:I4"/>
    <mergeCell ref="A34:U34"/>
    <mergeCell ref="A35:K3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workbookViewId="0">
      <selection activeCell="K18" activeCellId="1" sqref="H18 K18"/>
    </sheetView>
  </sheetViews>
  <sheetFormatPr baseColWidth="10" defaultColWidth="11.5703125" defaultRowHeight="15" x14ac:dyDescent="0.25"/>
  <cols>
    <col min="1" max="1" width="19.42578125" style="78" customWidth="1"/>
    <col min="2" max="16384" width="11.5703125" style="78"/>
  </cols>
  <sheetData>
    <row r="1" spans="1:13" x14ac:dyDescent="0.25">
      <c r="A1" s="1" t="s">
        <v>253</v>
      </c>
    </row>
    <row r="2" spans="1:13" x14ac:dyDescent="0.25">
      <c r="A2" s="151"/>
      <c r="B2" s="299" t="s">
        <v>135</v>
      </c>
      <c r="C2" s="299"/>
      <c r="D2" s="299"/>
      <c r="E2" s="299"/>
      <c r="F2" s="299"/>
      <c r="G2" s="299"/>
      <c r="H2" s="299"/>
      <c r="I2" s="299"/>
      <c r="J2" s="299"/>
      <c r="K2" s="299"/>
      <c r="L2" s="299"/>
      <c r="M2" s="299"/>
    </row>
    <row r="3" spans="1:13" ht="14.45" customHeight="1" x14ac:dyDescent="0.25">
      <c r="A3" s="152"/>
      <c r="B3" s="296" t="s">
        <v>106</v>
      </c>
      <c r="C3" s="296"/>
      <c r="D3" s="296"/>
      <c r="E3" s="296"/>
      <c r="F3" s="296"/>
      <c r="G3" s="296"/>
      <c r="H3" s="296"/>
      <c r="I3" s="296"/>
      <c r="J3" s="296"/>
      <c r="K3" s="296"/>
      <c r="L3" s="296"/>
      <c r="M3" s="296"/>
    </row>
    <row r="4" spans="1:13" ht="14.45" customHeight="1" x14ac:dyDescent="0.25">
      <c r="A4" s="152"/>
      <c r="B4" s="296" t="s">
        <v>131</v>
      </c>
      <c r="C4" s="296"/>
      <c r="D4" s="296"/>
      <c r="E4" s="296" t="s">
        <v>132</v>
      </c>
      <c r="F4" s="296"/>
      <c r="G4" s="296"/>
      <c r="H4" s="296" t="s">
        <v>134</v>
      </c>
      <c r="I4" s="296"/>
      <c r="J4" s="296"/>
      <c r="K4" s="296" t="s">
        <v>133</v>
      </c>
      <c r="L4" s="296"/>
      <c r="M4" s="296"/>
    </row>
    <row r="5" spans="1:13" s="154" customFormat="1" ht="30" x14ac:dyDescent="0.25">
      <c r="A5" s="153"/>
      <c r="B5" s="155" t="s">
        <v>74</v>
      </c>
      <c r="C5" s="156" t="s">
        <v>42</v>
      </c>
      <c r="D5" s="157" t="s">
        <v>128</v>
      </c>
      <c r="E5" s="155" t="s">
        <v>74</v>
      </c>
      <c r="F5" s="156" t="s">
        <v>42</v>
      </c>
      <c r="G5" s="157" t="s">
        <v>128</v>
      </c>
      <c r="H5" s="155" t="s">
        <v>74</v>
      </c>
      <c r="I5" s="156" t="s">
        <v>42</v>
      </c>
      <c r="J5" s="157" t="s">
        <v>128</v>
      </c>
      <c r="K5" s="155" t="s">
        <v>74</v>
      </c>
      <c r="L5" s="156" t="s">
        <v>42</v>
      </c>
      <c r="M5" s="157" t="s">
        <v>128</v>
      </c>
    </row>
    <row r="6" spans="1:13" x14ac:dyDescent="0.25">
      <c r="A6" s="128" t="s">
        <v>13</v>
      </c>
      <c r="B6" s="98">
        <v>3.632328948427908</v>
      </c>
      <c r="C6" s="158">
        <v>0.36532011122687646</v>
      </c>
      <c r="D6" s="162" t="s">
        <v>130</v>
      </c>
      <c r="E6" s="98">
        <v>9.0756232042882878</v>
      </c>
      <c r="F6" s="158">
        <v>0.43003181495153381</v>
      </c>
      <c r="G6" s="162" t="s">
        <v>130</v>
      </c>
      <c r="H6" s="98">
        <v>44.178822178132137</v>
      </c>
      <c r="I6" s="158">
        <v>0.70371390286490676</v>
      </c>
      <c r="J6" s="162" t="s">
        <v>130</v>
      </c>
      <c r="K6" s="98">
        <v>43.113225669151653</v>
      </c>
      <c r="L6" s="158">
        <v>0.79795192587118324</v>
      </c>
      <c r="M6" s="162" t="s">
        <v>130</v>
      </c>
    </row>
    <row r="7" spans="1:13" x14ac:dyDescent="0.25">
      <c r="A7" s="129" t="s">
        <v>2</v>
      </c>
      <c r="B7" s="100">
        <v>4.2599963249055701</v>
      </c>
      <c r="C7" s="101">
        <v>0.22014535919490591</v>
      </c>
      <c r="D7" s="163" t="s">
        <v>129</v>
      </c>
      <c r="E7" s="100">
        <v>13.03039232599872</v>
      </c>
      <c r="F7" s="101">
        <v>0.38495107359686337</v>
      </c>
      <c r="G7" s="163" t="s">
        <v>129</v>
      </c>
      <c r="H7" s="100">
        <v>52.845704315696587</v>
      </c>
      <c r="I7" s="101">
        <v>0.45854638019103139</v>
      </c>
      <c r="J7" s="163" t="s">
        <v>129</v>
      </c>
      <c r="K7" s="100">
        <v>29.863907033399091</v>
      </c>
      <c r="L7" s="101">
        <v>0.40670896812061086</v>
      </c>
      <c r="M7" s="163" t="s">
        <v>129</v>
      </c>
    </row>
    <row r="8" spans="1:13" x14ac:dyDescent="0.25">
      <c r="A8" s="129" t="s">
        <v>3</v>
      </c>
      <c r="B8" s="100">
        <v>4.8994798584227501</v>
      </c>
      <c r="C8" s="101">
        <v>0.3058970348814955</v>
      </c>
      <c r="D8" s="163" t="s">
        <v>129</v>
      </c>
      <c r="E8" s="100">
        <v>12.750833550357299</v>
      </c>
      <c r="F8" s="101">
        <v>0.52881004260861453</v>
      </c>
      <c r="G8" s="163" t="s">
        <v>129</v>
      </c>
      <c r="H8" s="100">
        <v>52.241094669812043</v>
      </c>
      <c r="I8" s="101">
        <v>0.74116176772390385</v>
      </c>
      <c r="J8" s="163" t="s">
        <v>129</v>
      </c>
      <c r="K8" s="100">
        <v>30.108591921407928</v>
      </c>
      <c r="L8" s="101">
        <v>0.64975114400210809</v>
      </c>
      <c r="M8" s="163" t="s">
        <v>129</v>
      </c>
    </row>
    <row r="9" spans="1:13" x14ac:dyDescent="0.25">
      <c r="A9" s="129" t="s">
        <v>4</v>
      </c>
      <c r="B9" s="100">
        <v>4.2802184273064814</v>
      </c>
      <c r="C9" s="101">
        <v>0.22060398375048887</v>
      </c>
      <c r="D9" s="163" t="s">
        <v>129</v>
      </c>
      <c r="E9" s="100">
        <v>10.45866359586493</v>
      </c>
      <c r="F9" s="101">
        <v>0.33056981613450032</v>
      </c>
      <c r="G9" s="163" t="s">
        <v>129</v>
      </c>
      <c r="H9" s="100">
        <v>44.801846121633012</v>
      </c>
      <c r="I9" s="101">
        <v>0.50937781049063358</v>
      </c>
      <c r="J9" s="163" t="s">
        <v>129</v>
      </c>
      <c r="K9" s="100">
        <v>40.459271855195581</v>
      </c>
      <c r="L9" s="101">
        <v>0.48573798612800256</v>
      </c>
      <c r="M9" s="163" t="s">
        <v>129</v>
      </c>
    </row>
    <row r="10" spans="1:13" x14ac:dyDescent="0.25">
      <c r="A10" s="129" t="s">
        <v>5</v>
      </c>
      <c r="B10" s="100">
        <v>4.7840052981167442</v>
      </c>
      <c r="C10" s="101">
        <v>0.361097873405131</v>
      </c>
      <c r="D10" s="163" t="s">
        <v>130</v>
      </c>
      <c r="E10" s="100">
        <v>9.675357282198501</v>
      </c>
      <c r="F10" s="101">
        <v>0.49849098794270358</v>
      </c>
      <c r="G10" s="163" t="s">
        <v>130</v>
      </c>
      <c r="H10" s="100">
        <v>45.639440718064797</v>
      </c>
      <c r="I10" s="101">
        <v>0.786539020848677</v>
      </c>
      <c r="J10" s="163" t="s">
        <v>130</v>
      </c>
      <c r="K10" s="100">
        <v>39.901196701619959</v>
      </c>
      <c r="L10" s="101">
        <v>0.87578908644524744</v>
      </c>
      <c r="M10" s="163" t="s">
        <v>130</v>
      </c>
    </row>
    <row r="11" spans="1:13" x14ac:dyDescent="0.25">
      <c r="A11" s="129" t="s">
        <v>6</v>
      </c>
      <c r="B11" s="100">
        <v>4.5800812614257378</v>
      </c>
      <c r="C11" s="101">
        <v>0.29113589672007029</v>
      </c>
      <c r="D11" s="163" t="s">
        <v>129</v>
      </c>
      <c r="E11" s="100">
        <v>9.1779975858248228</v>
      </c>
      <c r="F11" s="101">
        <v>0.40211883179859431</v>
      </c>
      <c r="G11" s="163" t="s">
        <v>129</v>
      </c>
      <c r="H11" s="100">
        <v>53.038263312605679</v>
      </c>
      <c r="I11" s="101">
        <v>0.86546262416670849</v>
      </c>
      <c r="J11" s="163" t="s">
        <v>129</v>
      </c>
      <c r="K11" s="100">
        <v>33.203657840143748</v>
      </c>
      <c r="L11" s="101">
        <v>0.85130503193153151</v>
      </c>
      <c r="M11" s="163" t="s">
        <v>129</v>
      </c>
    </row>
    <row r="12" spans="1:13" x14ac:dyDescent="0.25">
      <c r="A12" s="129" t="s">
        <v>37</v>
      </c>
      <c r="B12" s="100">
        <v>5.6412074174846563</v>
      </c>
      <c r="C12" s="101">
        <v>0.3788378589623555</v>
      </c>
      <c r="D12" s="163" t="s">
        <v>129</v>
      </c>
      <c r="E12" s="100">
        <v>12.82207674640016</v>
      </c>
      <c r="F12" s="101">
        <v>0.56953143508745863</v>
      </c>
      <c r="G12" s="163" t="s">
        <v>129</v>
      </c>
      <c r="H12" s="100">
        <v>50.23655749433167</v>
      </c>
      <c r="I12" s="101">
        <v>0.97052602419712153</v>
      </c>
      <c r="J12" s="163" t="s">
        <v>129</v>
      </c>
      <c r="K12" s="100">
        <v>31.300158341783519</v>
      </c>
      <c r="L12" s="101">
        <v>0.7704243709494587</v>
      </c>
      <c r="M12" s="163" t="s">
        <v>129</v>
      </c>
    </row>
    <row r="13" spans="1:13" x14ac:dyDescent="0.25">
      <c r="A13" s="129" t="s">
        <v>7</v>
      </c>
      <c r="B13" s="100">
        <v>4.4350605180001859</v>
      </c>
      <c r="C13" s="101">
        <v>0.29901358820406776</v>
      </c>
      <c r="D13" s="163" t="s">
        <v>129</v>
      </c>
      <c r="E13" s="100">
        <v>10.016446110422031</v>
      </c>
      <c r="F13" s="101">
        <v>0.4470103338310053</v>
      </c>
      <c r="G13" s="163" t="s">
        <v>129</v>
      </c>
      <c r="H13" s="100">
        <v>45.641401446077772</v>
      </c>
      <c r="I13" s="101">
        <v>0.87906185263461267</v>
      </c>
      <c r="J13" s="163" t="s">
        <v>129</v>
      </c>
      <c r="K13" s="100">
        <v>39.907091925500019</v>
      </c>
      <c r="L13" s="101">
        <v>0.88936801119130549</v>
      </c>
      <c r="M13" s="163" t="s">
        <v>129</v>
      </c>
    </row>
    <row r="14" spans="1:13" x14ac:dyDescent="0.25">
      <c r="A14" s="129" t="s">
        <v>9</v>
      </c>
      <c r="B14" s="100">
        <v>4.8583350375151078</v>
      </c>
      <c r="C14" s="101">
        <v>0.33413135893187618</v>
      </c>
      <c r="D14" s="163" t="s">
        <v>130</v>
      </c>
      <c r="E14" s="100">
        <v>11.30812528966031</v>
      </c>
      <c r="F14" s="101">
        <v>0.538235737559559</v>
      </c>
      <c r="G14" s="163" t="s">
        <v>130</v>
      </c>
      <c r="H14" s="100">
        <v>53.028828685031911</v>
      </c>
      <c r="I14" s="101">
        <v>0.87226271178682269</v>
      </c>
      <c r="J14" s="163" t="s">
        <v>130</v>
      </c>
      <c r="K14" s="100">
        <v>30.804710987792671</v>
      </c>
      <c r="L14" s="101">
        <v>0.89071550731932159</v>
      </c>
      <c r="M14" s="163" t="s">
        <v>130</v>
      </c>
    </row>
    <row r="15" spans="1:13" x14ac:dyDescent="0.25">
      <c r="A15" s="129" t="s">
        <v>28</v>
      </c>
      <c r="B15" s="100">
        <v>4.0125448542495921</v>
      </c>
      <c r="C15" s="101">
        <v>0.15263121852699923</v>
      </c>
      <c r="D15" s="159" t="s">
        <v>129</v>
      </c>
      <c r="E15" s="100">
        <v>10.043669736611671</v>
      </c>
      <c r="F15" s="101">
        <v>0.23000289591552642</v>
      </c>
      <c r="G15" s="159" t="s">
        <v>129</v>
      </c>
      <c r="H15" s="100">
        <v>46.340342938116038</v>
      </c>
      <c r="I15" s="101">
        <v>0.46666953534052419</v>
      </c>
      <c r="J15" s="159" t="s">
        <v>129</v>
      </c>
      <c r="K15" s="100">
        <v>39.603442471022703</v>
      </c>
      <c r="L15" s="101">
        <v>0.51500396636815049</v>
      </c>
      <c r="M15" s="159" t="s">
        <v>129</v>
      </c>
    </row>
    <row r="16" spans="1:13" x14ac:dyDescent="0.25">
      <c r="A16" s="129" t="s">
        <v>10</v>
      </c>
      <c r="B16" s="100">
        <v>6.1801095587880601</v>
      </c>
      <c r="C16" s="101">
        <v>0.30045256589090141</v>
      </c>
      <c r="D16" s="159" t="s">
        <v>129</v>
      </c>
      <c r="E16" s="100">
        <v>16.710731158522581</v>
      </c>
      <c r="F16" s="101">
        <v>0.45301647549710339</v>
      </c>
      <c r="G16" s="159" t="s">
        <v>129</v>
      </c>
      <c r="H16" s="100">
        <v>52.850125072626739</v>
      </c>
      <c r="I16" s="101">
        <v>0.69036630540572075</v>
      </c>
      <c r="J16" s="159" t="s">
        <v>129</v>
      </c>
      <c r="K16" s="100">
        <v>24.25903421006262</v>
      </c>
      <c r="L16" s="101">
        <v>0.60871699417996594</v>
      </c>
      <c r="M16" s="159" t="s">
        <v>129</v>
      </c>
    </row>
    <row r="17" spans="1:13" x14ac:dyDescent="0.25">
      <c r="A17" s="129" t="s">
        <v>11</v>
      </c>
      <c r="B17" s="100">
        <v>4.3232180851053297</v>
      </c>
      <c r="C17" s="101">
        <v>0.32844880366869733</v>
      </c>
      <c r="D17" s="159" t="s">
        <v>129</v>
      </c>
      <c r="E17" s="100">
        <v>9.0993453987563448</v>
      </c>
      <c r="F17" s="101">
        <v>0.39159568774309139</v>
      </c>
      <c r="G17" s="159" t="s">
        <v>129</v>
      </c>
      <c r="H17" s="100">
        <v>50.444917018853438</v>
      </c>
      <c r="I17" s="101">
        <v>0.58399409233951716</v>
      </c>
      <c r="J17" s="159" t="s">
        <v>129</v>
      </c>
      <c r="K17" s="100">
        <v>36.132519497284868</v>
      </c>
      <c r="L17" s="101">
        <v>0.61658937769300215</v>
      </c>
      <c r="M17" s="159" t="s">
        <v>129</v>
      </c>
    </row>
    <row r="18" spans="1:13" x14ac:dyDescent="0.25">
      <c r="A18" s="131" t="s">
        <v>12</v>
      </c>
      <c r="B18" s="114">
        <v>4.4765278808511182</v>
      </c>
      <c r="C18" s="116">
        <v>0.29527334684456863</v>
      </c>
      <c r="D18" s="161" t="s">
        <v>129</v>
      </c>
      <c r="E18" s="114">
        <v>11.125593161816401</v>
      </c>
      <c r="F18" s="116">
        <v>0.51326321196574876</v>
      </c>
      <c r="G18" s="161" t="s">
        <v>129</v>
      </c>
      <c r="H18" s="114">
        <v>48.37439058413598</v>
      </c>
      <c r="I18" s="116">
        <v>0.64837762016330891</v>
      </c>
      <c r="J18" s="161" t="s">
        <v>129</v>
      </c>
      <c r="K18" s="114">
        <v>36.0234883731965</v>
      </c>
      <c r="L18" s="116">
        <v>0.62089015288871641</v>
      </c>
      <c r="M18" s="161" t="s">
        <v>129</v>
      </c>
    </row>
    <row r="19" spans="1:13" x14ac:dyDescent="0.25">
      <c r="A19" s="129" t="s">
        <v>14</v>
      </c>
      <c r="B19" s="100">
        <v>4.634689691253171</v>
      </c>
      <c r="C19" s="101">
        <v>0.35061221680869425</v>
      </c>
      <c r="D19" s="159" t="s">
        <v>129</v>
      </c>
      <c r="E19" s="100">
        <v>17.66454399872384</v>
      </c>
      <c r="F19" s="101">
        <v>0.51357543170586539</v>
      </c>
      <c r="G19" s="159" t="s">
        <v>129</v>
      </c>
      <c r="H19" s="100">
        <v>48.643750977239613</v>
      </c>
      <c r="I19" s="101">
        <v>0.69270909005469916</v>
      </c>
      <c r="J19" s="159" t="s">
        <v>129</v>
      </c>
      <c r="K19" s="100">
        <v>29.05701533278339</v>
      </c>
      <c r="L19" s="101">
        <v>0.70282792873204736</v>
      </c>
      <c r="M19" s="159" t="s">
        <v>129</v>
      </c>
    </row>
    <row r="20" spans="1:13" x14ac:dyDescent="0.25">
      <c r="A20" s="129" t="s">
        <v>15</v>
      </c>
      <c r="B20" s="100">
        <v>5.7018318915947299</v>
      </c>
      <c r="C20" s="101">
        <v>0.35091934610591285</v>
      </c>
      <c r="D20" s="159" t="s">
        <v>129</v>
      </c>
      <c r="E20" s="100">
        <v>21.30514410389857</v>
      </c>
      <c r="F20" s="101">
        <v>0.54714499165552899</v>
      </c>
      <c r="G20" s="159" t="s">
        <v>129</v>
      </c>
      <c r="H20" s="100">
        <v>56.33048111641741</v>
      </c>
      <c r="I20" s="101">
        <v>0.6240438598896042</v>
      </c>
      <c r="J20" s="159" t="s">
        <v>129</v>
      </c>
      <c r="K20" s="100">
        <v>16.662542888089309</v>
      </c>
      <c r="L20" s="101">
        <v>0.54032430962100453</v>
      </c>
      <c r="M20" s="159" t="s">
        <v>129</v>
      </c>
    </row>
    <row r="21" spans="1:13" x14ac:dyDescent="0.25">
      <c r="A21" s="129" t="s">
        <v>16</v>
      </c>
      <c r="B21" s="100">
        <v>6.3645322128095261</v>
      </c>
      <c r="C21" s="101">
        <v>0.47193808242620977</v>
      </c>
      <c r="D21" s="159" t="s">
        <v>129</v>
      </c>
      <c r="E21" s="100">
        <v>10.88830112015925</v>
      </c>
      <c r="F21" s="101">
        <v>0.65048970533091821</v>
      </c>
      <c r="G21" s="159" t="s">
        <v>129</v>
      </c>
      <c r="H21" s="100">
        <v>51.435444037393843</v>
      </c>
      <c r="I21" s="101">
        <v>0.97122104324983072</v>
      </c>
      <c r="J21" s="159" t="s">
        <v>129</v>
      </c>
      <c r="K21" s="100">
        <v>31.31172262963738</v>
      </c>
      <c r="L21" s="101">
        <v>0.91705293168274038</v>
      </c>
      <c r="M21" s="159" t="s">
        <v>129</v>
      </c>
    </row>
    <row r="22" spans="1:13" x14ac:dyDescent="0.25">
      <c r="A22" s="129" t="s">
        <v>17</v>
      </c>
      <c r="B22" s="100">
        <v>4.5882931346532896</v>
      </c>
      <c r="C22" s="101">
        <v>0.32554503566540183</v>
      </c>
      <c r="D22" s="159" t="s">
        <v>129</v>
      </c>
      <c r="E22" s="100">
        <v>7.6430907753201467</v>
      </c>
      <c r="F22" s="101">
        <v>0.42011117920622776</v>
      </c>
      <c r="G22" s="159" t="s">
        <v>129</v>
      </c>
      <c r="H22" s="100">
        <v>30.264819464513259</v>
      </c>
      <c r="I22" s="101">
        <v>0.61077798998474486</v>
      </c>
      <c r="J22" s="159" t="s">
        <v>129</v>
      </c>
      <c r="K22" s="100">
        <v>57.503796625513303</v>
      </c>
      <c r="L22" s="101">
        <v>0.7177919893014294</v>
      </c>
      <c r="M22" s="159" t="s">
        <v>129</v>
      </c>
    </row>
    <row r="23" spans="1:13" x14ac:dyDescent="0.25">
      <c r="A23" s="129" t="s">
        <v>18</v>
      </c>
      <c r="B23" s="100">
        <v>3.1120671379146758</v>
      </c>
      <c r="C23" s="101">
        <v>0.23955520310223719</v>
      </c>
      <c r="D23" s="159" t="s">
        <v>129</v>
      </c>
      <c r="E23" s="100">
        <v>9.7128270766592522</v>
      </c>
      <c r="F23" s="101">
        <v>0.36435644448687854</v>
      </c>
      <c r="G23" s="159" t="s">
        <v>129</v>
      </c>
      <c r="H23" s="100">
        <v>48.150411025977533</v>
      </c>
      <c r="I23" s="101">
        <v>0.74841433230732535</v>
      </c>
      <c r="J23" s="159" t="s">
        <v>129</v>
      </c>
      <c r="K23" s="100">
        <v>39.02469475944855</v>
      </c>
      <c r="L23" s="101">
        <v>0.7925442940056564</v>
      </c>
      <c r="M23" s="159" t="s">
        <v>129</v>
      </c>
    </row>
    <row r="24" spans="1:13" x14ac:dyDescent="0.25">
      <c r="A24" s="129" t="s">
        <v>19</v>
      </c>
      <c r="B24" s="100">
        <v>6.7443148438450544</v>
      </c>
      <c r="C24" s="101">
        <v>0.3794725651168685</v>
      </c>
      <c r="D24" s="159" t="s">
        <v>129</v>
      </c>
      <c r="E24" s="100">
        <v>17.787013180676549</v>
      </c>
      <c r="F24" s="101">
        <v>0.62184535270022412</v>
      </c>
      <c r="G24" s="159" t="s">
        <v>129</v>
      </c>
      <c r="H24" s="100">
        <v>52.963597914501428</v>
      </c>
      <c r="I24" s="101">
        <v>0.82237345948070273</v>
      </c>
      <c r="J24" s="159" t="s">
        <v>129</v>
      </c>
      <c r="K24" s="100">
        <v>22.50507406097697</v>
      </c>
      <c r="L24" s="101">
        <v>0.66430916228452841</v>
      </c>
      <c r="M24" s="159" t="s">
        <v>129</v>
      </c>
    </row>
    <row r="25" spans="1:13" x14ac:dyDescent="0.25">
      <c r="A25" s="129" t="s">
        <v>20</v>
      </c>
      <c r="B25" s="100">
        <v>4.6843236500857746</v>
      </c>
      <c r="C25" s="101">
        <v>0.26189687157746577</v>
      </c>
      <c r="D25" s="159" t="s">
        <v>129</v>
      </c>
      <c r="E25" s="100">
        <v>11.76481642592786</v>
      </c>
      <c r="F25" s="101">
        <v>0.44026309889298448</v>
      </c>
      <c r="G25" s="159" t="s">
        <v>129</v>
      </c>
      <c r="H25" s="100">
        <v>47.610144356768053</v>
      </c>
      <c r="I25" s="101">
        <v>0.64462019523735659</v>
      </c>
      <c r="J25" s="159" t="s">
        <v>129</v>
      </c>
      <c r="K25" s="100">
        <v>35.940715567218298</v>
      </c>
      <c r="L25" s="101">
        <v>0.66923921825217236</v>
      </c>
      <c r="M25" s="159" t="s">
        <v>129</v>
      </c>
    </row>
    <row r="26" spans="1:13" x14ac:dyDescent="0.25">
      <c r="A26" s="129" t="s">
        <v>21</v>
      </c>
      <c r="B26" s="100">
        <v>5.2461163733592544</v>
      </c>
      <c r="C26" s="101">
        <v>0.31061019498366088</v>
      </c>
      <c r="D26" s="159" t="s">
        <v>129</v>
      </c>
      <c r="E26" s="100">
        <v>9.0855689071409422</v>
      </c>
      <c r="F26" s="101">
        <v>0.46327910830673374</v>
      </c>
      <c r="G26" s="159" t="s">
        <v>129</v>
      </c>
      <c r="H26" s="100">
        <v>50.268641135907693</v>
      </c>
      <c r="I26" s="101">
        <v>0.80528949374894587</v>
      </c>
      <c r="J26" s="159" t="s">
        <v>129</v>
      </c>
      <c r="K26" s="100">
        <v>35.399673583592111</v>
      </c>
      <c r="L26" s="101">
        <v>0.92951048942047454</v>
      </c>
      <c r="M26" s="159" t="s">
        <v>129</v>
      </c>
    </row>
    <row r="27" spans="1:13" x14ac:dyDescent="0.25">
      <c r="A27" s="129" t="s">
        <v>23</v>
      </c>
      <c r="B27" s="100">
        <v>4.0465580906388876</v>
      </c>
      <c r="C27" s="101">
        <v>0.32770164193087942</v>
      </c>
      <c r="D27" s="159" t="s">
        <v>129</v>
      </c>
      <c r="E27" s="100">
        <v>14.70686572167511</v>
      </c>
      <c r="F27" s="101">
        <v>0.62398092615875766</v>
      </c>
      <c r="G27" s="159" t="s">
        <v>129</v>
      </c>
      <c r="H27" s="100">
        <v>51.8692447913213</v>
      </c>
      <c r="I27" s="101">
        <v>0.86079241641061588</v>
      </c>
      <c r="J27" s="159" t="s">
        <v>129</v>
      </c>
      <c r="K27" s="100">
        <v>29.377331396364681</v>
      </c>
      <c r="L27" s="101">
        <v>0.74260042980654606</v>
      </c>
      <c r="M27" s="159" t="s">
        <v>129</v>
      </c>
    </row>
    <row r="28" spans="1:13" x14ac:dyDescent="0.25">
      <c r="A28" s="131" t="s">
        <v>79</v>
      </c>
      <c r="B28" s="114">
        <v>5</v>
      </c>
      <c r="C28" s="116">
        <v>0.1</v>
      </c>
      <c r="D28" s="161"/>
      <c r="E28" s="114">
        <v>12.9</v>
      </c>
      <c r="F28" s="116">
        <v>0.1</v>
      </c>
      <c r="G28" s="161"/>
      <c r="H28" s="114">
        <v>49.6</v>
      </c>
      <c r="I28" s="116">
        <v>0.1</v>
      </c>
      <c r="J28" s="161"/>
      <c r="K28" s="114">
        <v>32.5</v>
      </c>
      <c r="L28" s="116">
        <v>0.1</v>
      </c>
      <c r="M28" s="161"/>
    </row>
    <row r="29" spans="1:13" x14ac:dyDescent="0.25">
      <c r="A29" s="129" t="s">
        <v>22</v>
      </c>
      <c r="B29" s="100">
        <v>6.4955130749268353</v>
      </c>
      <c r="C29" s="101">
        <v>0.37219412780848249</v>
      </c>
      <c r="D29" s="159" t="s">
        <v>129</v>
      </c>
      <c r="E29" s="100">
        <v>21.256907024344979</v>
      </c>
      <c r="F29" s="101">
        <v>0.73358379440100385</v>
      </c>
      <c r="G29" s="159" t="s">
        <v>129</v>
      </c>
      <c r="H29" s="100">
        <v>52.819083489252769</v>
      </c>
      <c r="I29" s="101">
        <v>0.85016032584390799</v>
      </c>
      <c r="J29" s="159" t="s">
        <v>129</v>
      </c>
      <c r="K29" s="100">
        <v>19.428496411475422</v>
      </c>
      <c r="L29" s="101">
        <v>0.60856378145585466</v>
      </c>
      <c r="M29" s="159" t="s">
        <v>129</v>
      </c>
    </row>
    <row r="30" spans="1:13" x14ac:dyDescent="0.25">
      <c r="A30" s="129" t="s">
        <v>24</v>
      </c>
      <c r="B30" s="100">
        <v>4.5122171006433174</v>
      </c>
      <c r="C30" s="101">
        <v>0.31297517255508533</v>
      </c>
      <c r="D30" s="159" t="s">
        <v>129</v>
      </c>
      <c r="E30" s="100">
        <v>8.5266052610137955</v>
      </c>
      <c r="F30" s="101">
        <v>0.43784271151205523</v>
      </c>
      <c r="G30" s="159" t="s">
        <v>129</v>
      </c>
      <c r="H30" s="100">
        <v>49.547942701952103</v>
      </c>
      <c r="I30" s="101">
        <v>0.67426511301706815</v>
      </c>
      <c r="J30" s="159" t="s">
        <v>129</v>
      </c>
      <c r="K30" s="100">
        <v>37.413234936390772</v>
      </c>
      <c r="L30" s="101">
        <v>0.71872709671114887</v>
      </c>
      <c r="M30" s="159" t="s">
        <v>129</v>
      </c>
    </row>
    <row r="31" spans="1:13" x14ac:dyDescent="0.25">
      <c r="A31" s="129" t="s">
        <v>25</v>
      </c>
      <c r="B31" s="100">
        <v>2.23704535088289</v>
      </c>
      <c r="C31" s="101">
        <v>0.22148952682872147</v>
      </c>
      <c r="D31" s="159" t="s">
        <v>129</v>
      </c>
      <c r="E31" s="100">
        <v>6.6202264154239714</v>
      </c>
      <c r="F31" s="101">
        <v>0.36237244926959622</v>
      </c>
      <c r="G31" s="159" t="s">
        <v>129</v>
      </c>
      <c r="H31" s="100">
        <v>48.385399952339426</v>
      </c>
      <c r="I31" s="101">
        <v>0.79798083024572253</v>
      </c>
      <c r="J31" s="159" t="s">
        <v>129</v>
      </c>
      <c r="K31" s="100">
        <v>42.757328281353693</v>
      </c>
      <c r="L31" s="101">
        <v>0.81080658471134648</v>
      </c>
      <c r="M31" s="159" t="s">
        <v>129</v>
      </c>
    </row>
    <row r="32" spans="1:13" x14ac:dyDescent="0.25">
      <c r="A32" s="129" t="s">
        <v>26</v>
      </c>
      <c r="B32" s="100">
        <v>7.0567042790086161</v>
      </c>
      <c r="C32" s="101">
        <v>0.42137514043512181</v>
      </c>
      <c r="D32" s="159" t="s">
        <v>129</v>
      </c>
      <c r="E32" s="100">
        <v>18.78693850925427</v>
      </c>
      <c r="F32" s="101">
        <v>0.65072745697931</v>
      </c>
      <c r="G32" s="159" t="s">
        <v>129</v>
      </c>
      <c r="H32" s="100">
        <v>55.832119435884998</v>
      </c>
      <c r="I32" s="101">
        <v>0.73865553074925194</v>
      </c>
      <c r="J32" s="159" t="s">
        <v>129</v>
      </c>
      <c r="K32" s="100">
        <v>18.324237775852112</v>
      </c>
      <c r="L32" s="101">
        <v>0.67204780735559877</v>
      </c>
      <c r="M32" s="159" t="s">
        <v>129</v>
      </c>
    </row>
    <row r="33" spans="1:13" x14ac:dyDescent="0.25">
      <c r="A33" s="129" t="s">
        <v>8</v>
      </c>
      <c r="B33" s="100">
        <v>5.9231153235011718</v>
      </c>
      <c r="C33" s="101">
        <v>0.36691599628099014</v>
      </c>
      <c r="D33" s="159" t="s">
        <v>129</v>
      </c>
      <c r="E33" s="100">
        <v>20.587188655359011</v>
      </c>
      <c r="F33" s="101">
        <v>0.50254882305946957</v>
      </c>
      <c r="G33" s="159" t="s">
        <v>129</v>
      </c>
      <c r="H33" s="100">
        <v>53.642731764228913</v>
      </c>
      <c r="I33" s="101">
        <v>0.75614902838974596</v>
      </c>
      <c r="J33" s="159" t="s">
        <v>129</v>
      </c>
      <c r="K33" s="100">
        <v>19.846964256910919</v>
      </c>
      <c r="L33" s="101">
        <v>0.58446172250372641</v>
      </c>
      <c r="M33" s="159" t="s">
        <v>129</v>
      </c>
    </row>
    <row r="34" spans="1:13" x14ac:dyDescent="0.25">
      <c r="A34" s="130" t="s">
        <v>27</v>
      </c>
      <c r="B34" s="103">
        <v>7.6381053403860744</v>
      </c>
      <c r="C34" s="104">
        <v>0.43551419103511002</v>
      </c>
      <c r="D34" s="160" t="s">
        <v>129</v>
      </c>
      <c r="E34" s="103">
        <v>20.37165905876628</v>
      </c>
      <c r="F34" s="104">
        <v>0.60999648573092324</v>
      </c>
      <c r="G34" s="160" t="s">
        <v>129</v>
      </c>
      <c r="H34" s="103">
        <v>52.282345625973001</v>
      </c>
      <c r="I34" s="104">
        <v>0.69074077214700025</v>
      </c>
      <c r="J34" s="160" t="s">
        <v>129</v>
      </c>
      <c r="K34" s="103">
        <v>19.70788997487465</v>
      </c>
      <c r="L34" s="104">
        <v>0.64336272573473863</v>
      </c>
      <c r="M34" s="160" t="s">
        <v>129</v>
      </c>
    </row>
    <row r="35" spans="1:13" ht="15" customHeight="1" x14ac:dyDescent="0.25">
      <c r="A35" s="298" t="s">
        <v>139</v>
      </c>
      <c r="B35" s="298"/>
      <c r="C35" s="298"/>
      <c r="D35" s="298"/>
      <c r="E35" s="298"/>
      <c r="F35" s="298"/>
      <c r="G35" s="298"/>
      <c r="H35" s="298"/>
      <c r="I35" s="298"/>
      <c r="J35" s="298"/>
      <c r="K35" s="298"/>
      <c r="L35" s="298"/>
      <c r="M35" s="298"/>
    </row>
    <row r="36" spans="1:13" ht="14.45" customHeight="1" x14ac:dyDescent="0.25">
      <c r="A36" s="261" t="s">
        <v>141</v>
      </c>
      <c r="B36" s="261"/>
      <c r="C36" s="261"/>
      <c r="D36" s="261"/>
      <c r="E36" s="261"/>
      <c r="F36" s="261"/>
      <c r="G36" s="261"/>
      <c r="H36" s="261"/>
      <c r="I36" s="261"/>
      <c r="J36" s="261"/>
      <c r="K36" s="261"/>
    </row>
    <row r="37" spans="1:13" x14ac:dyDescent="0.25">
      <c r="A37" s="261"/>
      <c r="B37" s="261"/>
      <c r="C37" s="261"/>
      <c r="D37" s="261"/>
      <c r="E37" s="261"/>
      <c r="F37" s="261"/>
      <c r="G37" s="261"/>
      <c r="H37" s="261"/>
      <c r="I37" s="261"/>
      <c r="J37" s="261"/>
      <c r="K37" s="261"/>
    </row>
    <row r="38" spans="1:13" x14ac:dyDescent="0.25">
      <c r="A38" s="297" t="s">
        <v>123</v>
      </c>
      <c r="B38" s="297"/>
      <c r="C38" s="297"/>
      <c r="D38" s="297"/>
      <c r="E38" s="297"/>
      <c r="F38" s="297"/>
      <c r="G38" s="297"/>
      <c r="H38" s="297"/>
      <c r="I38" s="297"/>
    </row>
    <row r="39" spans="1:13" x14ac:dyDescent="0.25">
      <c r="A39" s="97" t="s">
        <v>124</v>
      </c>
    </row>
  </sheetData>
  <mergeCells count="9">
    <mergeCell ref="K4:M4"/>
    <mergeCell ref="A38:I38"/>
    <mergeCell ref="A35:M35"/>
    <mergeCell ref="A36:K37"/>
    <mergeCell ref="B2:M2"/>
    <mergeCell ref="B3:M3"/>
    <mergeCell ref="B4:D4"/>
    <mergeCell ref="E4:G4"/>
    <mergeCell ref="H4:J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workbookViewId="0">
      <selection activeCell="D29" sqref="D29"/>
    </sheetView>
  </sheetViews>
  <sheetFormatPr baseColWidth="10" defaultColWidth="11.5703125" defaultRowHeight="15" x14ac:dyDescent="0.25"/>
  <cols>
    <col min="1" max="1" width="19.5703125" style="78" customWidth="1"/>
    <col min="2" max="16384" width="11.5703125" style="78"/>
  </cols>
  <sheetData>
    <row r="1" spans="1:9" x14ac:dyDescent="0.25">
      <c r="A1" s="1" t="s">
        <v>254</v>
      </c>
    </row>
    <row r="2" spans="1:9" ht="43.15" customHeight="1" x14ac:dyDescent="0.25">
      <c r="A2" s="147"/>
      <c r="B2" s="301" t="s">
        <v>126</v>
      </c>
      <c r="C2" s="303"/>
      <c r="D2" s="303"/>
      <c r="E2" s="303"/>
      <c r="F2" s="303"/>
      <c r="G2" s="303"/>
      <c r="H2" s="303"/>
      <c r="I2" s="302"/>
    </row>
    <row r="3" spans="1:9" ht="14.45" customHeight="1" x14ac:dyDescent="0.25">
      <c r="A3" s="147"/>
      <c r="B3" s="304" t="s">
        <v>106</v>
      </c>
      <c r="C3" s="305"/>
      <c r="D3" s="305"/>
      <c r="E3" s="305"/>
      <c r="F3" s="305"/>
      <c r="G3" s="305"/>
      <c r="H3" s="305"/>
      <c r="I3" s="306"/>
    </row>
    <row r="4" spans="1:9" ht="26.45" customHeight="1" x14ac:dyDescent="0.25">
      <c r="A4" s="147"/>
      <c r="B4" s="304" t="s">
        <v>107</v>
      </c>
      <c r="C4" s="305"/>
      <c r="D4" s="305"/>
      <c r="E4" s="306"/>
      <c r="F4" s="304" t="s">
        <v>127</v>
      </c>
      <c r="G4" s="305"/>
      <c r="H4" s="305"/>
      <c r="I4" s="306"/>
    </row>
    <row r="5" spans="1:9" ht="62.45" customHeight="1" x14ac:dyDescent="0.25">
      <c r="A5" s="147"/>
      <c r="B5" s="301" t="s">
        <v>167</v>
      </c>
      <c r="C5" s="302"/>
      <c r="D5" s="301" t="s">
        <v>122</v>
      </c>
      <c r="E5" s="302"/>
      <c r="F5" s="301" t="s">
        <v>167</v>
      </c>
      <c r="G5" s="302"/>
      <c r="H5" s="301" t="s">
        <v>122</v>
      </c>
      <c r="I5" s="302"/>
    </row>
    <row r="6" spans="1:9" ht="31.15" customHeight="1" x14ac:dyDescent="0.25">
      <c r="A6" s="148"/>
      <c r="B6" s="149" t="s">
        <v>105</v>
      </c>
      <c r="C6" s="150" t="s">
        <v>42</v>
      </c>
      <c r="D6" s="149" t="s">
        <v>105</v>
      </c>
      <c r="E6" s="150" t="s">
        <v>42</v>
      </c>
      <c r="F6" s="149" t="s">
        <v>101</v>
      </c>
      <c r="G6" s="150" t="s">
        <v>42</v>
      </c>
      <c r="H6" s="149" t="s">
        <v>101</v>
      </c>
      <c r="I6" s="150" t="s">
        <v>42</v>
      </c>
    </row>
    <row r="7" spans="1:9" s="79" customFormat="1" x14ac:dyDescent="0.25">
      <c r="A7" s="128" t="s">
        <v>13</v>
      </c>
      <c r="B7" s="98">
        <v>7.1712577768128405</v>
      </c>
      <c r="C7" s="145">
        <v>0.68385638026743156</v>
      </c>
      <c r="D7" s="98">
        <v>4.6615565590409842</v>
      </c>
      <c r="E7" s="145">
        <v>0.64247885144670447</v>
      </c>
      <c r="F7" s="98">
        <v>18.61277998061945</v>
      </c>
      <c r="G7" s="145">
        <v>2.4121403024919004</v>
      </c>
      <c r="H7" s="98">
        <v>10.044679970571009</v>
      </c>
      <c r="I7" s="145">
        <v>2.4074207051598564</v>
      </c>
    </row>
    <row r="8" spans="1:9" x14ac:dyDescent="0.25">
      <c r="A8" s="129" t="s">
        <v>2</v>
      </c>
      <c r="B8" s="100">
        <v>3.2047669555469263</v>
      </c>
      <c r="C8" s="102">
        <v>0.4180483582087558</v>
      </c>
      <c r="D8" s="100">
        <v>2.8121880401583272</v>
      </c>
      <c r="E8" s="102">
        <v>0.39697747731380345</v>
      </c>
      <c r="F8" s="100">
        <v>10.199823365479476</v>
      </c>
      <c r="G8" s="102">
        <v>2.1155732887092169</v>
      </c>
      <c r="H8" s="100">
        <v>8.700016643237225</v>
      </c>
      <c r="I8" s="102">
        <v>2.0616194511719939</v>
      </c>
    </row>
    <row r="9" spans="1:9" x14ac:dyDescent="0.25">
      <c r="A9" s="129" t="s">
        <v>3</v>
      </c>
      <c r="B9" s="100">
        <v>4.520997712680674</v>
      </c>
      <c r="C9" s="102">
        <v>0.4746488069870603</v>
      </c>
      <c r="D9" s="100">
        <v>3.445458162486879</v>
      </c>
      <c r="E9" s="102">
        <v>0.43225068417051471</v>
      </c>
      <c r="F9" s="100">
        <v>13.602130307981797</v>
      </c>
      <c r="G9" s="102">
        <v>1.9247768982400566</v>
      </c>
      <c r="H9" s="100">
        <v>9.8251431027994656</v>
      </c>
      <c r="I9" s="102">
        <v>1.7470152076322187</v>
      </c>
    </row>
    <row r="10" spans="1:9" x14ac:dyDescent="0.25">
      <c r="A10" s="129" t="s">
        <v>4</v>
      </c>
      <c r="B10" s="100">
        <v>3.6525723694977481</v>
      </c>
      <c r="C10" s="102">
        <v>0.45821786422981597</v>
      </c>
      <c r="D10" s="100">
        <v>3.1154047398650233</v>
      </c>
      <c r="E10" s="102">
        <v>0.44115220845126446</v>
      </c>
      <c r="F10" s="100">
        <v>12.38820634259598</v>
      </c>
      <c r="G10" s="102">
        <v>1.6409418192754976</v>
      </c>
      <c r="H10" s="100">
        <v>10.445298377865459</v>
      </c>
      <c r="I10" s="102">
        <v>1.5890342251697018</v>
      </c>
    </row>
    <row r="11" spans="1:9" x14ac:dyDescent="0.25">
      <c r="A11" s="129" t="s">
        <v>5</v>
      </c>
      <c r="B11" s="100">
        <v>6.2272411798679581</v>
      </c>
      <c r="C11" s="102">
        <v>0.66394292161873758</v>
      </c>
      <c r="D11" s="100">
        <v>5.2269913697145052</v>
      </c>
      <c r="E11" s="102">
        <v>0.65087736582765576</v>
      </c>
      <c r="F11" s="100">
        <v>13.254698098042224</v>
      </c>
      <c r="G11" s="102">
        <v>1.8607869503700358</v>
      </c>
      <c r="H11" s="100">
        <v>10.711129315697319</v>
      </c>
      <c r="I11" s="102">
        <v>1.8691784876817306</v>
      </c>
    </row>
    <row r="12" spans="1:9" x14ac:dyDescent="0.25">
      <c r="A12" s="129" t="s">
        <v>6</v>
      </c>
      <c r="B12" s="100">
        <v>4.4777194171740984</v>
      </c>
      <c r="C12" s="102">
        <v>0.6448895950840251</v>
      </c>
      <c r="D12" s="100">
        <v>3.2348719571630165</v>
      </c>
      <c r="E12" s="102">
        <v>0.61386971945813484</v>
      </c>
      <c r="F12" s="100">
        <v>6.7135326880153414</v>
      </c>
      <c r="G12" s="102">
        <v>1.5602177688314611</v>
      </c>
      <c r="H12" s="100">
        <v>4.2873074322107509</v>
      </c>
      <c r="I12" s="102">
        <v>1.4965258471758855</v>
      </c>
    </row>
    <row r="13" spans="1:9" x14ac:dyDescent="0.25">
      <c r="A13" s="129" t="s">
        <v>37</v>
      </c>
      <c r="B13" s="100">
        <v>4.5340672027596476</v>
      </c>
      <c r="C13" s="102">
        <v>0.49984259383972457</v>
      </c>
      <c r="D13" s="100">
        <v>3.4839094384482898</v>
      </c>
      <c r="E13" s="102">
        <v>0.45384454673558133</v>
      </c>
      <c r="F13" s="100">
        <v>15.705432112824735</v>
      </c>
      <c r="G13" s="102">
        <v>2.4002465340960515</v>
      </c>
      <c r="H13" s="100">
        <v>11.571011179849451</v>
      </c>
      <c r="I13" s="102">
        <v>2.4049588512167728</v>
      </c>
    </row>
    <row r="14" spans="1:9" x14ac:dyDescent="0.25">
      <c r="A14" s="129" t="s">
        <v>7</v>
      </c>
      <c r="B14" s="100" t="s">
        <v>142</v>
      </c>
      <c r="C14" s="102" t="s">
        <v>142</v>
      </c>
      <c r="D14" s="100" t="s">
        <v>142</v>
      </c>
      <c r="E14" s="102" t="s">
        <v>142</v>
      </c>
      <c r="F14" s="100" t="s">
        <v>142</v>
      </c>
      <c r="G14" s="102" t="s">
        <v>142</v>
      </c>
      <c r="H14" s="100" t="s">
        <v>142</v>
      </c>
      <c r="I14" s="102" t="s">
        <v>142</v>
      </c>
    </row>
    <row r="15" spans="1:9" x14ac:dyDescent="0.25">
      <c r="A15" s="129" t="s">
        <v>9</v>
      </c>
      <c r="B15" s="100">
        <v>4.5846103691524149</v>
      </c>
      <c r="C15" s="102">
        <v>0.53979453338236638</v>
      </c>
      <c r="D15" s="100">
        <v>3.9000433654402755</v>
      </c>
      <c r="E15" s="102">
        <v>0.53153934961846372</v>
      </c>
      <c r="F15" s="100">
        <v>14.844498522397892</v>
      </c>
      <c r="G15" s="102">
        <v>2.5616359593406064</v>
      </c>
      <c r="H15" s="100">
        <v>12.300639334876209</v>
      </c>
      <c r="I15" s="102">
        <v>2.5745097343576573</v>
      </c>
    </row>
    <row r="16" spans="1:9" x14ac:dyDescent="0.25">
      <c r="A16" s="129" t="s">
        <v>28</v>
      </c>
      <c r="B16" s="100">
        <v>3.9752728980239169</v>
      </c>
      <c r="C16" s="102">
        <v>0.47444740844776645</v>
      </c>
      <c r="D16" s="100">
        <v>3.3565064766892014</v>
      </c>
      <c r="E16" s="102">
        <v>0.47447600003316864</v>
      </c>
      <c r="F16" s="100">
        <v>10.324072954382094</v>
      </c>
      <c r="G16" s="102">
        <v>1.4336533866876915</v>
      </c>
      <c r="H16" s="100">
        <v>8.5270065695250494</v>
      </c>
      <c r="I16" s="102">
        <v>1.4772611931882216</v>
      </c>
    </row>
    <row r="17" spans="1:9" x14ac:dyDescent="0.25">
      <c r="A17" s="129" t="s">
        <v>10</v>
      </c>
      <c r="B17" s="100">
        <v>2.5227348507939471</v>
      </c>
      <c r="C17" s="102">
        <v>0.46371374221398187</v>
      </c>
      <c r="D17" s="100">
        <v>2.3667804764354585</v>
      </c>
      <c r="E17" s="102">
        <v>0.45176475663158538</v>
      </c>
      <c r="F17" s="100">
        <v>8.3493564697257305</v>
      </c>
      <c r="G17" s="102">
        <v>2.4318532488549618</v>
      </c>
      <c r="H17" s="100">
        <v>7.7151760633748374</v>
      </c>
      <c r="I17" s="102">
        <v>2.4129951815422688</v>
      </c>
    </row>
    <row r="18" spans="1:9" x14ac:dyDescent="0.25">
      <c r="A18" s="129" t="s">
        <v>11</v>
      </c>
      <c r="B18" s="100">
        <v>6.5338566159306808</v>
      </c>
      <c r="C18" s="102">
        <v>0.57192357888648204</v>
      </c>
      <c r="D18" s="100">
        <v>5.0897661478312148</v>
      </c>
      <c r="E18" s="102">
        <v>0.56285636675572792</v>
      </c>
      <c r="F18" s="100">
        <v>18.57660215434538</v>
      </c>
      <c r="G18" s="102">
        <v>2.0884179499831466</v>
      </c>
      <c r="H18" s="100">
        <v>13.445963484247056</v>
      </c>
      <c r="I18" s="102">
        <v>2.1003579045071255</v>
      </c>
    </row>
    <row r="19" spans="1:9" x14ac:dyDescent="0.25">
      <c r="A19" s="131" t="s">
        <v>12</v>
      </c>
      <c r="B19" s="114">
        <v>3.4055095874435106</v>
      </c>
      <c r="C19" s="117">
        <v>0.46164383603350362</v>
      </c>
      <c r="D19" s="114">
        <v>1.7912676918011954</v>
      </c>
      <c r="E19" s="117">
        <v>0.41281189848502353</v>
      </c>
      <c r="F19" s="114">
        <v>9.0037215685773564</v>
      </c>
      <c r="G19" s="117">
        <v>2.0586112888276711</v>
      </c>
      <c r="H19" s="114">
        <v>4.2685644481869218</v>
      </c>
      <c r="I19" s="117">
        <v>2.0231841123508034</v>
      </c>
    </row>
    <row r="20" spans="1:9" x14ac:dyDescent="0.25">
      <c r="A20" s="129" t="s">
        <v>14</v>
      </c>
      <c r="B20" s="100">
        <v>3.68978115668591</v>
      </c>
      <c r="C20" s="102">
        <v>0.42303588353983934</v>
      </c>
      <c r="D20" s="100">
        <v>2.4503203137730143</v>
      </c>
      <c r="E20" s="102">
        <v>0.39309115170996184</v>
      </c>
      <c r="F20" s="100">
        <v>5.465485262323825</v>
      </c>
      <c r="G20" s="102">
        <v>1.0798303343874163</v>
      </c>
      <c r="H20" s="100">
        <v>3.5789064175708507</v>
      </c>
      <c r="I20" s="102">
        <v>1.0074803775085763</v>
      </c>
    </row>
    <row r="21" spans="1:9" x14ac:dyDescent="0.25">
      <c r="A21" s="129" t="s">
        <v>15</v>
      </c>
      <c r="B21" s="100">
        <v>3.7985970232566175</v>
      </c>
      <c r="C21" s="102">
        <v>0.45130881177804077</v>
      </c>
      <c r="D21" s="100">
        <v>2.2812841454173216</v>
      </c>
      <c r="E21" s="102">
        <v>0.39698060370810428</v>
      </c>
      <c r="F21" s="100">
        <v>9.4252515985481171</v>
      </c>
      <c r="G21" s="102">
        <v>1.6151796551274942</v>
      </c>
      <c r="H21" s="100">
        <v>5.6167528877403798</v>
      </c>
      <c r="I21" s="102">
        <v>1.5422204995830393</v>
      </c>
    </row>
    <row r="22" spans="1:9" x14ac:dyDescent="0.25">
      <c r="A22" s="129" t="s">
        <v>16</v>
      </c>
      <c r="B22" s="100">
        <v>5.8972899538259984</v>
      </c>
      <c r="C22" s="102">
        <v>0.63278536498416293</v>
      </c>
      <c r="D22" s="100">
        <v>4.7178500635170684</v>
      </c>
      <c r="E22" s="102">
        <v>0.58443625892672768</v>
      </c>
      <c r="F22" s="100">
        <v>12.879094177278969</v>
      </c>
      <c r="G22" s="102">
        <v>1.9888345418553217</v>
      </c>
      <c r="H22" s="100">
        <v>9.703199257831896</v>
      </c>
      <c r="I22" s="102">
        <v>2.0196177580688071</v>
      </c>
    </row>
    <row r="23" spans="1:9" x14ac:dyDescent="0.25">
      <c r="A23" s="129" t="s">
        <v>17</v>
      </c>
      <c r="B23" s="100">
        <v>11.216009302396412</v>
      </c>
      <c r="C23" s="102">
        <v>0.65191218949054719</v>
      </c>
      <c r="D23" s="100">
        <v>7.1952456491786352</v>
      </c>
      <c r="E23" s="102">
        <v>0.64547820725501426</v>
      </c>
      <c r="F23" s="100">
        <v>25.155089409389202</v>
      </c>
      <c r="G23" s="102">
        <v>1.7290442879910235</v>
      </c>
      <c r="H23" s="100">
        <v>15.021646711311382</v>
      </c>
      <c r="I23" s="102">
        <v>1.9325153770456498</v>
      </c>
    </row>
    <row r="24" spans="1:9" x14ac:dyDescent="0.25">
      <c r="A24" s="129" t="s">
        <v>18</v>
      </c>
      <c r="B24" s="100">
        <v>3.9136295943625123</v>
      </c>
      <c r="C24" s="102">
        <v>0.51358074395669773</v>
      </c>
      <c r="D24" s="100">
        <v>2.677740685974705</v>
      </c>
      <c r="E24" s="102">
        <v>0.4623692479514992</v>
      </c>
      <c r="F24" s="100">
        <v>7.3688378804640351</v>
      </c>
      <c r="G24" s="102">
        <v>1.9395132759611036</v>
      </c>
      <c r="H24" s="100">
        <v>4.4178170923667954</v>
      </c>
      <c r="I24" s="102">
        <v>1.8973216737133092</v>
      </c>
    </row>
    <row r="25" spans="1:9" x14ac:dyDescent="0.25">
      <c r="A25" s="129" t="s">
        <v>19</v>
      </c>
      <c r="B25" s="100">
        <v>1.2526578292451709</v>
      </c>
      <c r="C25" s="102">
        <v>0.46691079013554115</v>
      </c>
      <c r="D25" s="100">
        <v>1.1114049863764717</v>
      </c>
      <c r="E25" s="102">
        <v>0.4377054589377557</v>
      </c>
      <c r="F25" s="100">
        <v>3.167497858381938</v>
      </c>
      <c r="G25" s="102">
        <v>2.0882228695557283</v>
      </c>
      <c r="H25" s="100">
        <v>2.5780440509118558</v>
      </c>
      <c r="I25" s="102">
        <v>2.0153994628980088</v>
      </c>
    </row>
    <row r="26" spans="1:9" x14ac:dyDescent="0.25">
      <c r="A26" s="129" t="s">
        <v>20</v>
      </c>
      <c r="B26" s="100">
        <v>4.6504371625045593</v>
      </c>
      <c r="C26" s="102">
        <v>0.58172043094880033</v>
      </c>
      <c r="D26" s="100">
        <v>3.2591785626026279</v>
      </c>
      <c r="E26" s="102">
        <v>0.52912263078096233</v>
      </c>
      <c r="F26" s="100">
        <v>13.127889623279994</v>
      </c>
      <c r="G26" s="102">
        <v>1.8483051017696401</v>
      </c>
      <c r="H26" s="100">
        <v>9.00180855623179</v>
      </c>
      <c r="I26" s="102">
        <v>1.7601818328491989</v>
      </c>
    </row>
    <row r="27" spans="1:9" x14ac:dyDescent="0.25">
      <c r="A27" s="129" t="s">
        <v>21</v>
      </c>
      <c r="B27" s="100">
        <v>4.5962163513184704</v>
      </c>
      <c r="C27" s="102">
        <v>0.59348115460287743</v>
      </c>
      <c r="D27" s="100">
        <v>3.5092883910062675</v>
      </c>
      <c r="E27" s="102">
        <v>0.56880381835111393</v>
      </c>
      <c r="F27" s="100">
        <v>9.3859284201813171</v>
      </c>
      <c r="G27" s="102">
        <v>1.6653537606815039</v>
      </c>
      <c r="H27" s="100">
        <v>6.6055551642818493</v>
      </c>
      <c r="I27" s="102">
        <v>1.6293376331226201</v>
      </c>
    </row>
    <row r="28" spans="1:9" x14ac:dyDescent="0.25">
      <c r="A28" s="129" t="s">
        <v>23</v>
      </c>
      <c r="B28" s="100">
        <v>2.4434038004805916</v>
      </c>
      <c r="C28" s="102">
        <v>0.55674096272763884</v>
      </c>
      <c r="D28" s="100">
        <v>2.3416325142045742</v>
      </c>
      <c r="E28" s="102">
        <v>0.51818410935750259</v>
      </c>
      <c r="F28" s="100">
        <v>7.6031524748576853</v>
      </c>
      <c r="G28" s="102">
        <v>2.5283126028920249</v>
      </c>
      <c r="H28" s="100">
        <v>7.1466145738742979</v>
      </c>
      <c r="I28" s="102">
        <v>2.3837387575892293</v>
      </c>
    </row>
    <row r="29" spans="1:9" x14ac:dyDescent="0.25">
      <c r="A29" s="131" t="s">
        <v>137</v>
      </c>
      <c r="B29" s="114">
        <v>4.4055892655828979</v>
      </c>
      <c r="C29" s="117">
        <v>0.1050653377020264</v>
      </c>
      <c r="D29" s="114">
        <v>3.2816331542807382</v>
      </c>
      <c r="E29" s="117">
        <v>9.8280623114843799E-2</v>
      </c>
      <c r="F29" s="114">
        <v>11.25065856815104</v>
      </c>
      <c r="G29" s="117">
        <v>0.38562516275454728</v>
      </c>
      <c r="H29" s="114">
        <v>7.9854475611252154</v>
      </c>
      <c r="I29" s="117">
        <v>0.37647515572993051</v>
      </c>
    </row>
    <row r="30" spans="1:9" x14ac:dyDescent="0.25">
      <c r="A30" s="129" t="s">
        <v>22</v>
      </c>
      <c r="B30" s="100">
        <v>3.1646343729775532</v>
      </c>
      <c r="C30" s="102">
        <v>0.50082585283743253</v>
      </c>
      <c r="D30" s="100">
        <v>2.237054740968111</v>
      </c>
      <c r="E30" s="102">
        <v>0.44756630866419705</v>
      </c>
      <c r="F30" s="100">
        <v>8.7343993473051125</v>
      </c>
      <c r="G30" s="102">
        <v>2.2177390635120071</v>
      </c>
      <c r="H30" s="100">
        <v>5.9648342230006497</v>
      </c>
      <c r="I30" s="102">
        <v>2.1210547358725429</v>
      </c>
    </row>
    <row r="31" spans="1:9" x14ac:dyDescent="0.25">
      <c r="A31" s="129" t="s">
        <v>24</v>
      </c>
      <c r="B31" s="100">
        <v>5.5976767367347549</v>
      </c>
      <c r="C31" s="102">
        <v>0.56767307756651519</v>
      </c>
      <c r="D31" s="100">
        <v>3.4597690779421444</v>
      </c>
      <c r="E31" s="102">
        <v>0.50932039775955751</v>
      </c>
      <c r="F31" s="100">
        <v>17.736194345088055</v>
      </c>
      <c r="G31" s="102">
        <v>2.0215488968320683</v>
      </c>
      <c r="H31" s="100">
        <v>10.262698920193639</v>
      </c>
      <c r="I31" s="102">
        <v>1.8602738554304201</v>
      </c>
    </row>
    <row r="32" spans="1:9" x14ac:dyDescent="0.25">
      <c r="A32" s="129" t="s">
        <v>25</v>
      </c>
      <c r="B32" s="100">
        <v>4.6071019609984347</v>
      </c>
      <c r="C32" s="102">
        <v>0.75229309585891702</v>
      </c>
      <c r="D32" s="100">
        <v>3.7895548241951502</v>
      </c>
      <c r="E32" s="102">
        <v>0.6902614898000099</v>
      </c>
      <c r="F32" s="100">
        <v>12.437451782888767</v>
      </c>
      <c r="G32" s="102">
        <v>2.7522069804002323</v>
      </c>
      <c r="H32" s="100">
        <v>9.6329956816187163</v>
      </c>
      <c r="I32" s="102">
        <v>2.577737798408307</v>
      </c>
    </row>
    <row r="33" spans="1:21" s="79" customFormat="1" x14ac:dyDescent="0.25">
      <c r="A33" s="129" t="s">
        <v>26</v>
      </c>
      <c r="B33" s="100">
        <v>3.2027060032008352</v>
      </c>
      <c r="C33" s="102">
        <v>0.55962412573619169</v>
      </c>
      <c r="D33" s="100">
        <v>2.4032014078424777</v>
      </c>
      <c r="E33" s="102">
        <v>0.46878146982702451</v>
      </c>
      <c r="F33" s="100">
        <v>6.4230864222409183</v>
      </c>
      <c r="G33" s="102">
        <v>1.8448847172139984</v>
      </c>
      <c r="H33" s="100">
        <v>4.6715412515652313</v>
      </c>
      <c r="I33" s="102">
        <v>1.7448300706015236</v>
      </c>
    </row>
    <row r="34" spans="1:21" x14ac:dyDescent="0.25">
      <c r="A34" s="129" t="s">
        <v>8</v>
      </c>
      <c r="B34" s="100">
        <v>3.35959071088649</v>
      </c>
      <c r="C34" s="102">
        <v>0.4371148885188727</v>
      </c>
      <c r="D34" s="100">
        <v>2.7086735494926364</v>
      </c>
      <c r="E34" s="102">
        <v>0.40417733312157211</v>
      </c>
      <c r="F34" s="100">
        <v>8.105254411267012</v>
      </c>
      <c r="G34" s="102">
        <v>1.5268845711079686</v>
      </c>
      <c r="H34" s="100">
        <v>6.1118598287183223</v>
      </c>
      <c r="I34" s="102">
        <v>1.5054832867255101</v>
      </c>
    </row>
    <row r="35" spans="1:21" x14ac:dyDescent="0.25">
      <c r="A35" s="130" t="s">
        <v>27</v>
      </c>
      <c r="B35" s="103">
        <v>2.7505712761795706</v>
      </c>
      <c r="C35" s="105">
        <v>0.50755997234571093</v>
      </c>
      <c r="D35" s="103">
        <v>1.9771518280143381</v>
      </c>
      <c r="E35" s="105">
        <v>0.46604896025386555</v>
      </c>
      <c r="F35" s="103">
        <v>5.1783137615956312</v>
      </c>
      <c r="G35" s="105">
        <v>1.7855436462044909</v>
      </c>
      <c r="H35" s="103">
        <v>3.4508736107224074</v>
      </c>
      <c r="I35" s="105">
        <v>1.6813146347624672</v>
      </c>
    </row>
    <row r="36" spans="1:21" ht="14.45" customHeight="1" x14ac:dyDescent="0.25">
      <c r="A36" s="298" t="s">
        <v>125</v>
      </c>
      <c r="B36" s="298"/>
      <c r="C36" s="298"/>
      <c r="D36" s="298"/>
      <c r="E36" s="298"/>
      <c r="F36" s="298"/>
      <c r="G36" s="298"/>
      <c r="H36" s="298"/>
      <c r="I36" s="298"/>
      <c r="J36" s="59"/>
      <c r="K36" s="59"/>
      <c r="L36" s="59"/>
      <c r="M36" s="59"/>
      <c r="N36" s="59"/>
      <c r="O36" s="59"/>
      <c r="P36" s="59"/>
      <c r="Q36" s="59"/>
      <c r="R36" s="59"/>
      <c r="S36" s="59"/>
      <c r="T36" s="59"/>
      <c r="U36" s="59"/>
    </row>
    <row r="37" spans="1:21" ht="14.45" customHeight="1" x14ac:dyDescent="0.25">
      <c r="A37" s="256"/>
      <c r="B37" s="256"/>
      <c r="C37" s="256"/>
      <c r="D37" s="256"/>
      <c r="E37" s="256"/>
      <c r="F37" s="256"/>
      <c r="G37" s="256"/>
      <c r="H37" s="256"/>
      <c r="I37" s="256"/>
      <c r="J37" s="59"/>
      <c r="K37" s="59"/>
      <c r="L37" s="59"/>
      <c r="M37" s="59"/>
      <c r="N37" s="59"/>
      <c r="O37" s="59"/>
      <c r="P37" s="59"/>
      <c r="Q37" s="59"/>
      <c r="R37" s="59"/>
      <c r="S37" s="59"/>
      <c r="T37" s="59"/>
      <c r="U37" s="59"/>
    </row>
    <row r="38" spans="1:21" ht="14.45" customHeight="1" x14ac:dyDescent="0.25">
      <c r="A38" s="256"/>
      <c r="B38" s="256"/>
      <c r="C38" s="256"/>
      <c r="D38" s="256"/>
      <c r="E38" s="256"/>
      <c r="F38" s="256"/>
      <c r="G38" s="256"/>
      <c r="H38" s="256"/>
      <c r="I38" s="256"/>
      <c r="J38" s="59"/>
      <c r="K38" s="59"/>
      <c r="L38" s="59"/>
      <c r="M38" s="59"/>
      <c r="N38" s="59"/>
      <c r="O38" s="59"/>
      <c r="P38" s="59"/>
      <c r="Q38" s="59"/>
      <c r="R38" s="59"/>
      <c r="S38" s="59"/>
      <c r="T38" s="59"/>
      <c r="U38" s="59"/>
    </row>
    <row r="39" spans="1:21" ht="13.9" customHeight="1" x14ac:dyDescent="0.25">
      <c r="A39" s="261" t="s">
        <v>103</v>
      </c>
      <c r="B39" s="261"/>
      <c r="C39" s="261"/>
      <c r="D39" s="261"/>
      <c r="E39" s="261"/>
      <c r="F39" s="261"/>
      <c r="G39" s="261"/>
      <c r="H39" s="261"/>
      <c r="I39" s="261"/>
      <c r="J39" s="59"/>
      <c r="K39" s="59"/>
      <c r="L39" s="69"/>
      <c r="M39" s="69"/>
      <c r="N39" s="69"/>
      <c r="O39" s="69"/>
      <c r="P39" s="69"/>
      <c r="Q39" s="69"/>
      <c r="R39" s="69"/>
      <c r="S39" s="69"/>
      <c r="T39" s="69"/>
      <c r="U39" s="69"/>
    </row>
    <row r="40" spans="1:21" ht="13.9" customHeight="1" x14ac:dyDescent="0.25">
      <c r="A40" s="280" t="s">
        <v>138</v>
      </c>
      <c r="B40" s="280"/>
      <c r="C40" s="280"/>
      <c r="D40" s="280"/>
      <c r="E40" s="280"/>
      <c r="F40" s="280"/>
      <c r="G40" s="280"/>
      <c r="H40" s="280"/>
      <c r="I40" s="280"/>
      <c r="J40" s="59"/>
      <c r="K40" s="59"/>
      <c r="L40" s="69"/>
      <c r="M40" s="69"/>
      <c r="N40" s="69"/>
      <c r="O40" s="69"/>
      <c r="P40" s="69"/>
      <c r="Q40" s="69"/>
      <c r="R40" s="69"/>
      <c r="S40" s="69"/>
      <c r="T40" s="69"/>
      <c r="U40" s="69"/>
    </row>
    <row r="41" spans="1:21" ht="13.9" customHeight="1" x14ac:dyDescent="0.25">
      <c r="A41" s="280"/>
      <c r="B41" s="280"/>
      <c r="C41" s="280"/>
      <c r="D41" s="280"/>
      <c r="E41" s="280"/>
      <c r="F41" s="280"/>
      <c r="G41" s="280"/>
      <c r="H41" s="280"/>
      <c r="I41" s="280"/>
      <c r="J41" s="59"/>
      <c r="K41" s="59"/>
      <c r="L41" s="69"/>
      <c r="M41" s="69"/>
      <c r="N41" s="69"/>
      <c r="O41" s="69"/>
      <c r="P41" s="69"/>
      <c r="Q41" s="69"/>
      <c r="R41" s="69"/>
      <c r="S41" s="69"/>
      <c r="T41" s="69"/>
      <c r="U41" s="69"/>
    </row>
    <row r="42" spans="1:21" ht="14.45" customHeight="1" x14ac:dyDescent="0.25">
      <c r="A42" s="300" t="s">
        <v>146</v>
      </c>
      <c r="B42" s="300"/>
      <c r="C42" s="300"/>
      <c r="D42" s="300"/>
      <c r="E42" s="300"/>
      <c r="F42" s="300"/>
      <c r="G42" s="300"/>
      <c r="H42" s="300"/>
      <c r="I42" s="300"/>
      <c r="J42" s="164"/>
      <c r="K42" s="164"/>
      <c r="L42" s="164"/>
      <c r="M42" s="164"/>
    </row>
    <row r="43" spans="1:21" x14ac:dyDescent="0.25">
      <c r="A43" s="300"/>
      <c r="B43" s="300"/>
      <c r="C43" s="300"/>
      <c r="D43" s="300"/>
      <c r="E43" s="300"/>
      <c r="F43" s="300"/>
      <c r="G43" s="300"/>
      <c r="H43" s="300"/>
      <c r="I43" s="300"/>
      <c r="J43" s="164"/>
      <c r="K43" s="164"/>
      <c r="L43" s="164"/>
      <c r="M43" s="164"/>
    </row>
    <row r="44" spans="1:21" x14ac:dyDescent="0.25">
      <c r="A44" s="297" t="s">
        <v>123</v>
      </c>
      <c r="B44" s="297"/>
      <c r="C44" s="297"/>
      <c r="D44" s="297"/>
      <c r="E44" s="297"/>
      <c r="F44" s="297"/>
      <c r="G44" s="297"/>
      <c r="H44" s="297"/>
      <c r="I44" s="297"/>
      <c r="J44" s="70"/>
    </row>
    <row r="45" spans="1:21" x14ac:dyDescent="0.25">
      <c r="A45" s="97" t="s">
        <v>124</v>
      </c>
    </row>
  </sheetData>
  <mergeCells count="13">
    <mergeCell ref="B5:C5"/>
    <mergeCell ref="D5:E5"/>
    <mergeCell ref="F5:G5"/>
    <mergeCell ref="H5:I5"/>
    <mergeCell ref="B2:I2"/>
    <mergeCell ref="B3:I3"/>
    <mergeCell ref="B4:E4"/>
    <mergeCell ref="F4:I4"/>
    <mergeCell ref="A42:I43"/>
    <mergeCell ref="A39:I39"/>
    <mergeCell ref="A44:I44"/>
    <mergeCell ref="A36:I38"/>
    <mergeCell ref="A40:I41"/>
  </mergeCells>
  <conditionalFormatting sqref="B7:B35 D7:D35 F7:F35 H7:H35">
    <cfRule type="expression" dxfId="12" priority="1">
      <formula>ABS(B7/C7)&gt;1.96</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42"/>
  <sheetViews>
    <sheetView workbookViewId="0">
      <selection activeCell="BJ8" activeCellId="1" sqref="BH8 BJ8"/>
    </sheetView>
  </sheetViews>
  <sheetFormatPr baseColWidth="10" defaultColWidth="11.5703125" defaultRowHeight="15" x14ac:dyDescent="0.25"/>
  <cols>
    <col min="1" max="1" width="19.140625" style="3" customWidth="1"/>
    <col min="2" max="16384" width="11.5703125" style="3"/>
  </cols>
  <sheetData>
    <row r="1" spans="1:87" x14ac:dyDescent="0.25">
      <c r="A1" s="17" t="s">
        <v>255</v>
      </c>
    </row>
    <row r="2" spans="1:87" x14ac:dyDescent="0.25">
      <c r="A2" s="151"/>
      <c r="B2" s="310" t="s">
        <v>143</v>
      </c>
      <c r="C2" s="311"/>
      <c r="D2" s="311"/>
      <c r="E2" s="311"/>
      <c r="F2" s="311"/>
      <c r="G2" s="312"/>
      <c r="H2" s="316" t="s">
        <v>151</v>
      </c>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8"/>
    </row>
    <row r="3" spans="1:87" x14ac:dyDescent="0.25">
      <c r="A3" s="152"/>
      <c r="B3" s="313"/>
      <c r="C3" s="314"/>
      <c r="D3" s="314"/>
      <c r="E3" s="314"/>
      <c r="F3" s="314"/>
      <c r="G3" s="315"/>
      <c r="H3" s="304" t="s">
        <v>152</v>
      </c>
      <c r="I3" s="305"/>
      <c r="J3" s="305"/>
      <c r="K3" s="305"/>
      <c r="L3" s="305"/>
      <c r="M3" s="305"/>
      <c r="N3" s="305"/>
      <c r="O3" s="306"/>
      <c r="P3" s="304" t="s">
        <v>153</v>
      </c>
      <c r="Q3" s="305"/>
      <c r="R3" s="305"/>
      <c r="S3" s="305"/>
      <c r="T3" s="305"/>
      <c r="U3" s="305"/>
      <c r="V3" s="305"/>
      <c r="W3" s="306"/>
      <c r="X3" s="304" t="s">
        <v>154</v>
      </c>
      <c r="Y3" s="305"/>
      <c r="Z3" s="305"/>
      <c r="AA3" s="305"/>
      <c r="AB3" s="305"/>
      <c r="AC3" s="305"/>
      <c r="AD3" s="305"/>
      <c r="AE3" s="306"/>
      <c r="AF3" s="304" t="s">
        <v>155</v>
      </c>
      <c r="AG3" s="305"/>
      <c r="AH3" s="305"/>
      <c r="AI3" s="305"/>
      <c r="AJ3" s="305"/>
      <c r="AK3" s="305"/>
      <c r="AL3" s="305"/>
      <c r="AM3" s="306"/>
      <c r="AN3" s="304" t="s">
        <v>156</v>
      </c>
      <c r="AO3" s="305"/>
      <c r="AP3" s="305"/>
      <c r="AQ3" s="305"/>
      <c r="AR3" s="305"/>
      <c r="AS3" s="305"/>
      <c r="AT3" s="305"/>
      <c r="AU3" s="306"/>
      <c r="AV3" s="304" t="s">
        <v>157</v>
      </c>
      <c r="AW3" s="305"/>
      <c r="AX3" s="305"/>
      <c r="AY3" s="305"/>
      <c r="AZ3" s="305"/>
      <c r="BA3" s="305"/>
      <c r="BB3" s="305"/>
      <c r="BC3" s="306"/>
      <c r="BD3" s="304" t="s">
        <v>158</v>
      </c>
      <c r="BE3" s="305"/>
      <c r="BF3" s="305"/>
      <c r="BG3" s="305"/>
      <c r="BH3" s="305"/>
      <c r="BI3" s="305"/>
      <c r="BJ3" s="305"/>
      <c r="BK3" s="306"/>
      <c r="BL3" s="304" t="s">
        <v>159</v>
      </c>
      <c r="BM3" s="305"/>
      <c r="BN3" s="305"/>
      <c r="BO3" s="305"/>
      <c r="BP3" s="305"/>
      <c r="BQ3" s="305"/>
      <c r="BR3" s="305"/>
      <c r="BS3" s="306"/>
      <c r="BT3" s="304" t="s">
        <v>160</v>
      </c>
      <c r="BU3" s="305"/>
      <c r="BV3" s="305"/>
      <c r="BW3" s="305"/>
      <c r="BX3" s="305"/>
      <c r="BY3" s="305"/>
      <c r="BZ3" s="305"/>
      <c r="CA3" s="306"/>
      <c r="CB3" s="304" t="s">
        <v>161</v>
      </c>
      <c r="CC3" s="305"/>
      <c r="CD3" s="305"/>
      <c r="CE3" s="305"/>
      <c r="CF3" s="305"/>
      <c r="CG3" s="305"/>
      <c r="CH3" s="305"/>
      <c r="CI3" s="306"/>
    </row>
    <row r="4" spans="1:87" ht="14.45" customHeight="1" x14ac:dyDescent="0.25">
      <c r="A4" s="152"/>
      <c r="B4" s="307" t="s">
        <v>94</v>
      </c>
      <c r="C4" s="308"/>
      <c r="D4" s="309"/>
      <c r="E4" s="307" t="s">
        <v>144</v>
      </c>
      <c r="F4" s="308"/>
      <c r="G4" s="309"/>
      <c r="H4" s="304" t="s">
        <v>147</v>
      </c>
      <c r="I4" s="306"/>
      <c r="J4" s="304" t="s">
        <v>148</v>
      </c>
      <c r="K4" s="306"/>
      <c r="L4" s="304" t="s">
        <v>150</v>
      </c>
      <c r="M4" s="306"/>
      <c r="N4" s="304" t="s">
        <v>149</v>
      </c>
      <c r="O4" s="306"/>
      <c r="P4" s="304" t="s">
        <v>147</v>
      </c>
      <c r="Q4" s="306"/>
      <c r="R4" s="304" t="s">
        <v>148</v>
      </c>
      <c r="S4" s="306"/>
      <c r="T4" s="304" t="s">
        <v>150</v>
      </c>
      <c r="U4" s="306"/>
      <c r="V4" s="304" t="s">
        <v>149</v>
      </c>
      <c r="W4" s="306"/>
      <c r="X4" s="304" t="s">
        <v>147</v>
      </c>
      <c r="Y4" s="306"/>
      <c r="Z4" s="304" t="s">
        <v>148</v>
      </c>
      <c r="AA4" s="306"/>
      <c r="AB4" s="304" t="s">
        <v>150</v>
      </c>
      <c r="AC4" s="306"/>
      <c r="AD4" s="304" t="s">
        <v>149</v>
      </c>
      <c r="AE4" s="306"/>
      <c r="AF4" s="304" t="s">
        <v>147</v>
      </c>
      <c r="AG4" s="306"/>
      <c r="AH4" s="304" t="s">
        <v>148</v>
      </c>
      <c r="AI4" s="306"/>
      <c r="AJ4" s="304" t="s">
        <v>150</v>
      </c>
      <c r="AK4" s="306"/>
      <c r="AL4" s="304" t="s">
        <v>149</v>
      </c>
      <c r="AM4" s="306"/>
      <c r="AN4" s="304" t="s">
        <v>147</v>
      </c>
      <c r="AO4" s="306"/>
      <c r="AP4" s="304" t="s">
        <v>148</v>
      </c>
      <c r="AQ4" s="306"/>
      <c r="AR4" s="304" t="s">
        <v>150</v>
      </c>
      <c r="AS4" s="306"/>
      <c r="AT4" s="304" t="s">
        <v>149</v>
      </c>
      <c r="AU4" s="306"/>
      <c r="AV4" s="304" t="s">
        <v>147</v>
      </c>
      <c r="AW4" s="306"/>
      <c r="AX4" s="304" t="s">
        <v>148</v>
      </c>
      <c r="AY4" s="306"/>
      <c r="AZ4" s="304" t="s">
        <v>150</v>
      </c>
      <c r="BA4" s="306"/>
      <c r="BB4" s="304" t="s">
        <v>149</v>
      </c>
      <c r="BC4" s="306"/>
      <c r="BD4" s="304" t="s">
        <v>147</v>
      </c>
      <c r="BE4" s="306"/>
      <c r="BF4" s="304" t="s">
        <v>148</v>
      </c>
      <c r="BG4" s="306"/>
      <c r="BH4" s="304" t="s">
        <v>150</v>
      </c>
      <c r="BI4" s="306"/>
      <c r="BJ4" s="304" t="s">
        <v>149</v>
      </c>
      <c r="BK4" s="306"/>
      <c r="BL4" s="304" t="s">
        <v>147</v>
      </c>
      <c r="BM4" s="306"/>
      <c r="BN4" s="304" t="s">
        <v>148</v>
      </c>
      <c r="BO4" s="306"/>
      <c r="BP4" s="304" t="s">
        <v>150</v>
      </c>
      <c r="BQ4" s="306"/>
      <c r="BR4" s="304" t="s">
        <v>149</v>
      </c>
      <c r="BS4" s="306"/>
      <c r="BT4" s="304" t="s">
        <v>147</v>
      </c>
      <c r="BU4" s="306"/>
      <c r="BV4" s="304" t="s">
        <v>148</v>
      </c>
      <c r="BW4" s="306"/>
      <c r="BX4" s="304" t="s">
        <v>150</v>
      </c>
      <c r="BY4" s="306"/>
      <c r="BZ4" s="304" t="s">
        <v>149</v>
      </c>
      <c r="CA4" s="306"/>
      <c r="CB4" s="304" t="s">
        <v>147</v>
      </c>
      <c r="CC4" s="306"/>
      <c r="CD4" s="304" t="s">
        <v>148</v>
      </c>
      <c r="CE4" s="306"/>
      <c r="CF4" s="304" t="s">
        <v>150</v>
      </c>
      <c r="CG4" s="306"/>
      <c r="CH4" s="304" t="s">
        <v>149</v>
      </c>
      <c r="CI4" s="306"/>
    </row>
    <row r="5" spans="1:87" ht="25.15" customHeight="1" x14ac:dyDescent="0.25">
      <c r="A5" s="170"/>
      <c r="B5" s="155" t="s">
        <v>145</v>
      </c>
      <c r="C5" s="156" t="s">
        <v>42</v>
      </c>
      <c r="D5" s="165" t="s">
        <v>128</v>
      </c>
      <c r="E5" s="155" t="s">
        <v>40</v>
      </c>
      <c r="F5" s="156" t="s">
        <v>42</v>
      </c>
      <c r="G5" s="165" t="s">
        <v>128</v>
      </c>
      <c r="H5" s="155" t="s">
        <v>74</v>
      </c>
      <c r="I5" s="165" t="s">
        <v>42</v>
      </c>
      <c r="J5" s="155" t="s">
        <v>74</v>
      </c>
      <c r="K5" s="165" t="s">
        <v>42</v>
      </c>
      <c r="L5" s="155" t="s">
        <v>74</v>
      </c>
      <c r="M5" s="165" t="s">
        <v>42</v>
      </c>
      <c r="N5" s="155" t="s">
        <v>74</v>
      </c>
      <c r="O5" s="165" t="s">
        <v>42</v>
      </c>
      <c r="P5" s="155" t="s">
        <v>74</v>
      </c>
      <c r="Q5" s="165" t="s">
        <v>42</v>
      </c>
      <c r="R5" s="155" t="s">
        <v>74</v>
      </c>
      <c r="S5" s="165" t="s">
        <v>42</v>
      </c>
      <c r="T5" s="155" t="s">
        <v>74</v>
      </c>
      <c r="U5" s="165" t="s">
        <v>42</v>
      </c>
      <c r="V5" s="155" t="s">
        <v>74</v>
      </c>
      <c r="W5" s="165" t="s">
        <v>42</v>
      </c>
      <c r="X5" s="155" t="s">
        <v>74</v>
      </c>
      <c r="Y5" s="165" t="s">
        <v>42</v>
      </c>
      <c r="Z5" s="155" t="s">
        <v>74</v>
      </c>
      <c r="AA5" s="165" t="s">
        <v>42</v>
      </c>
      <c r="AB5" s="155" t="s">
        <v>74</v>
      </c>
      <c r="AC5" s="165" t="s">
        <v>42</v>
      </c>
      <c r="AD5" s="155" t="s">
        <v>74</v>
      </c>
      <c r="AE5" s="165" t="s">
        <v>42</v>
      </c>
      <c r="AF5" s="155" t="s">
        <v>74</v>
      </c>
      <c r="AG5" s="165" t="s">
        <v>42</v>
      </c>
      <c r="AH5" s="155" t="s">
        <v>74</v>
      </c>
      <c r="AI5" s="165" t="s">
        <v>42</v>
      </c>
      <c r="AJ5" s="155" t="s">
        <v>74</v>
      </c>
      <c r="AK5" s="165" t="s">
        <v>42</v>
      </c>
      <c r="AL5" s="155" t="s">
        <v>74</v>
      </c>
      <c r="AM5" s="165" t="s">
        <v>42</v>
      </c>
      <c r="AN5" s="155" t="s">
        <v>74</v>
      </c>
      <c r="AO5" s="165" t="s">
        <v>42</v>
      </c>
      <c r="AP5" s="155" t="s">
        <v>74</v>
      </c>
      <c r="AQ5" s="165" t="s">
        <v>42</v>
      </c>
      <c r="AR5" s="155" t="s">
        <v>74</v>
      </c>
      <c r="AS5" s="165" t="s">
        <v>42</v>
      </c>
      <c r="AT5" s="155" t="s">
        <v>74</v>
      </c>
      <c r="AU5" s="165" t="s">
        <v>42</v>
      </c>
      <c r="AV5" s="155" t="s">
        <v>74</v>
      </c>
      <c r="AW5" s="165" t="s">
        <v>42</v>
      </c>
      <c r="AX5" s="155" t="s">
        <v>74</v>
      </c>
      <c r="AY5" s="165" t="s">
        <v>42</v>
      </c>
      <c r="AZ5" s="155" t="s">
        <v>74</v>
      </c>
      <c r="BA5" s="165" t="s">
        <v>42</v>
      </c>
      <c r="BB5" s="155" t="s">
        <v>74</v>
      </c>
      <c r="BC5" s="165" t="s">
        <v>42</v>
      </c>
      <c r="BD5" s="155" t="s">
        <v>74</v>
      </c>
      <c r="BE5" s="165" t="s">
        <v>42</v>
      </c>
      <c r="BF5" s="155" t="s">
        <v>74</v>
      </c>
      <c r="BG5" s="165" t="s">
        <v>42</v>
      </c>
      <c r="BH5" s="155" t="s">
        <v>74</v>
      </c>
      <c r="BI5" s="165" t="s">
        <v>42</v>
      </c>
      <c r="BJ5" s="155" t="s">
        <v>74</v>
      </c>
      <c r="BK5" s="165" t="s">
        <v>42</v>
      </c>
      <c r="BL5" s="155" t="s">
        <v>74</v>
      </c>
      <c r="BM5" s="165" t="s">
        <v>42</v>
      </c>
      <c r="BN5" s="155" t="s">
        <v>74</v>
      </c>
      <c r="BO5" s="165" t="s">
        <v>42</v>
      </c>
      <c r="BP5" s="155" t="s">
        <v>74</v>
      </c>
      <c r="BQ5" s="165" t="s">
        <v>42</v>
      </c>
      <c r="BR5" s="155" t="s">
        <v>74</v>
      </c>
      <c r="BS5" s="165" t="s">
        <v>42</v>
      </c>
      <c r="BT5" s="155" t="s">
        <v>74</v>
      </c>
      <c r="BU5" s="165" t="s">
        <v>42</v>
      </c>
      <c r="BV5" s="155" t="s">
        <v>74</v>
      </c>
      <c r="BW5" s="165" t="s">
        <v>42</v>
      </c>
      <c r="BX5" s="155" t="s">
        <v>74</v>
      </c>
      <c r="BY5" s="165" t="s">
        <v>42</v>
      </c>
      <c r="BZ5" s="155" t="s">
        <v>74</v>
      </c>
      <c r="CA5" s="165" t="s">
        <v>42</v>
      </c>
      <c r="CB5" s="155" t="s">
        <v>74</v>
      </c>
      <c r="CC5" s="165" t="s">
        <v>42</v>
      </c>
      <c r="CD5" s="155" t="s">
        <v>74</v>
      </c>
      <c r="CE5" s="165" t="s">
        <v>42</v>
      </c>
      <c r="CF5" s="155" t="s">
        <v>74</v>
      </c>
      <c r="CG5" s="165" t="s">
        <v>42</v>
      </c>
      <c r="CH5" s="155" t="s">
        <v>74</v>
      </c>
      <c r="CI5" s="165" t="s">
        <v>42</v>
      </c>
    </row>
    <row r="6" spans="1:87" x14ac:dyDescent="0.25">
      <c r="A6" s="128" t="s">
        <v>17</v>
      </c>
      <c r="B6" s="172" t="s">
        <v>142</v>
      </c>
      <c r="C6" s="173" t="s">
        <v>142</v>
      </c>
      <c r="D6" s="162" t="s">
        <v>129</v>
      </c>
      <c r="E6" s="172" t="s">
        <v>142</v>
      </c>
      <c r="F6" s="173" t="s">
        <v>142</v>
      </c>
      <c r="G6" s="162" t="s">
        <v>129</v>
      </c>
      <c r="H6" s="98" t="s">
        <v>142</v>
      </c>
      <c r="I6" s="145" t="s">
        <v>142</v>
      </c>
      <c r="J6" s="98" t="s">
        <v>142</v>
      </c>
      <c r="K6" s="145" t="s">
        <v>142</v>
      </c>
      <c r="L6" s="98" t="s">
        <v>142</v>
      </c>
      <c r="M6" s="145" t="s">
        <v>142</v>
      </c>
      <c r="N6" s="98" t="s">
        <v>142</v>
      </c>
      <c r="O6" s="145" t="s">
        <v>142</v>
      </c>
      <c r="P6" s="98" t="s">
        <v>142</v>
      </c>
      <c r="Q6" s="145" t="s">
        <v>142</v>
      </c>
      <c r="R6" s="98" t="s">
        <v>142</v>
      </c>
      <c r="S6" s="145" t="s">
        <v>142</v>
      </c>
      <c r="T6" s="98" t="s">
        <v>142</v>
      </c>
      <c r="U6" s="145" t="s">
        <v>142</v>
      </c>
      <c r="V6" s="98" t="s">
        <v>142</v>
      </c>
      <c r="W6" s="145" t="s">
        <v>142</v>
      </c>
      <c r="X6" s="98" t="s">
        <v>142</v>
      </c>
      <c r="Y6" s="145" t="s">
        <v>142</v>
      </c>
      <c r="Z6" s="98" t="s">
        <v>142</v>
      </c>
      <c r="AA6" s="145" t="s">
        <v>142</v>
      </c>
      <c r="AB6" s="98" t="s">
        <v>142</v>
      </c>
      <c r="AC6" s="145" t="s">
        <v>142</v>
      </c>
      <c r="AD6" s="98" t="s">
        <v>142</v>
      </c>
      <c r="AE6" s="145" t="s">
        <v>142</v>
      </c>
      <c r="AF6" s="98" t="s">
        <v>142</v>
      </c>
      <c r="AG6" s="145" t="s">
        <v>142</v>
      </c>
      <c r="AH6" s="98" t="s">
        <v>142</v>
      </c>
      <c r="AI6" s="145" t="s">
        <v>142</v>
      </c>
      <c r="AJ6" s="98" t="s">
        <v>142</v>
      </c>
      <c r="AK6" s="145" t="s">
        <v>142</v>
      </c>
      <c r="AL6" s="98" t="s">
        <v>142</v>
      </c>
      <c r="AM6" s="145" t="s">
        <v>142</v>
      </c>
      <c r="AN6" s="98" t="s">
        <v>142</v>
      </c>
      <c r="AO6" s="145" t="s">
        <v>142</v>
      </c>
      <c r="AP6" s="98" t="s">
        <v>142</v>
      </c>
      <c r="AQ6" s="145" t="s">
        <v>142</v>
      </c>
      <c r="AR6" s="98" t="s">
        <v>142</v>
      </c>
      <c r="AS6" s="145" t="s">
        <v>142</v>
      </c>
      <c r="AT6" s="98" t="s">
        <v>142</v>
      </c>
      <c r="AU6" s="145" t="s">
        <v>142</v>
      </c>
      <c r="AV6" s="98" t="s">
        <v>142</v>
      </c>
      <c r="AW6" s="145" t="s">
        <v>142</v>
      </c>
      <c r="AX6" s="98" t="s">
        <v>142</v>
      </c>
      <c r="AY6" s="145" t="s">
        <v>142</v>
      </c>
      <c r="AZ6" s="98" t="s">
        <v>142</v>
      </c>
      <c r="BA6" s="145" t="s">
        <v>142</v>
      </c>
      <c r="BB6" s="98" t="s">
        <v>142</v>
      </c>
      <c r="BC6" s="145" t="s">
        <v>142</v>
      </c>
      <c r="BD6" s="98" t="s">
        <v>142</v>
      </c>
      <c r="BE6" s="145" t="s">
        <v>142</v>
      </c>
      <c r="BF6" s="98" t="s">
        <v>142</v>
      </c>
      <c r="BG6" s="145" t="s">
        <v>142</v>
      </c>
      <c r="BH6" s="98" t="s">
        <v>142</v>
      </c>
      <c r="BI6" s="145" t="s">
        <v>142</v>
      </c>
      <c r="BJ6" s="98" t="s">
        <v>142</v>
      </c>
      <c r="BK6" s="145" t="s">
        <v>142</v>
      </c>
      <c r="BL6" s="98" t="s">
        <v>142</v>
      </c>
      <c r="BM6" s="145" t="s">
        <v>142</v>
      </c>
      <c r="BN6" s="98" t="s">
        <v>142</v>
      </c>
      <c r="BO6" s="145" t="s">
        <v>142</v>
      </c>
      <c r="BP6" s="98" t="s">
        <v>142</v>
      </c>
      <c r="BQ6" s="145" t="s">
        <v>142</v>
      </c>
      <c r="BR6" s="98" t="s">
        <v>142</v>
      </c>
      <c r="BS6" s="145" t="s">
        <v>142</v>
      </c>
      <c r="BT6" s="98" t="s">
        <v>142</v>
      </c>
      <c r="BU6" s="145" t="s">
        <v>142</v>
      </c>
      <c r="BV6" s="98" t="s">
        <v>142</v>
      </c>
      <c r="BW6" s="145" t="s">
        <v>142</v>
      </c>
      <c r="BX6" s="98" t="s">
        <v>142</v>
      </c>
      <c r="BY6" s="145" t="s">
        <v>142</v>
      </c>
      <c r="BZ6" s="98" t="s">
        <v>142</v>
      </c>
      <c r="CA6" s="145" t="s">
        <v>142</v>
      </c>
      <c r="CB6" s="98" t="s">
        <v>142</v>
      </c>
      <c r="CC6" s="145" t="s">
        <v>142</v>
      </c>
      <c r="CD6" s="98" t="s">
        <v>142</v>
      </c>
      <c r="CE6" s="145" t="s">
        <v>142</v>
      </c>
      <c r="CF6" s="98" t="s">
        <v>142</v>
      </c>
      <c r="CG6" s="145" t="s">
        <v>142</v>
      </c>
      <c r="CH6" s="98" t="s">
        <v>142</v>
      </c>
      <c r="CI6" s="145" t="s">
        <v>142</v>
      </c>
    </row>
    <row r="7" spans="1:87" x14ac:dyDescent="0.25">
      <c r="A7" s="129" t="s">
        <v>6</v>
      </c>
      <c r="B7" s="166">
        <v>0.37741744970289293</v>
      </c>
      <c r="C7" s="168">
        <v>1.7140260498426214E-2</v>
      </c>
      <c r="D7" s="163" t="s">
        <v>129</v>
      </c>
      <c r="E7" s="166">
        <v>0.92321741433512694</v>
      </c>
      <c r="F7" s="168">
        <v>1.2038241640818011E-2</v>
      </c>
      <c r="G7" s="163" t="s">
        <v>129</v>
      </c>
      <c r="H7" s="100">
        <v>4.5553616916938298</v>
      </c>
      <c r="I7" s="102">
        <v>0.45636612022250483</v>
      </c>
      <c r="J7" s="100">
        <v>13.15070373106215</v>
      </c>
      <c r="K7" s="102">
        <v>0.79576597700715102</v>
      </c>
      <c r="L7" s="100">
        <v>61.678063285127237</v>
      </c>
      <c r="M7" s="102">
        <v>1.180047492159763</v>
      </c>
      <c r="N7" s="100">
        <v>20.6158712921168</v>
      </c>
      <c r="O7" s="102">
        <v>1.1159393816284087</v>
      </c>
      <c r="P7" s="100">
        <v>2.9310297313798621</v>
      </c>
      <c r="Q7" s="102">
        <v>0.391325571837641</v>
      </c>
      <c r="R7" s="100">
        <v>9.1292753433627531</v>
      </c>
      <c r="S7" s="102">
        <v>0.55537126710141493</v>
      </c>
      <c r="T7" s="100">
        <v>56.182364137645493</v>
      </c>
      <c r="U7" s="102">
        <v>1.0968712603508326</v>
      </c>
      <c r="V7" s="100">
        <v>31.757330787611892</v>
      </c>
      <c r="W7" s="102">
        <v>1.052841231113669</v>
      </c>
      <c r="X7" s="100">
        <v>4.7694721309315362</v>
      </c>
      <c r="Y7" s="102">
        <v>0.50370778789918313</v>
      </c>
      <c r="Z7" s="100">
        <v>17.692925416358971</v>
      </c>
      <c r="AA7" s="102">
        <v>0.77251461705472302</v>
      </c>
      <c r="AB7" s="100">
        <v>52.899317218257217</v>
      </c>
      <c r="AC7" s="102">
        <v>1.0537063552158987</v>
      </c>
      <c r="AD7" s="100">
        <v>24.638285234452269</v>
      </c>
      <c r="AE7" s="102">
        <v>1.0717466619877629</v>
      </c>
      <c r="AF7" s="100">
        <v>3.4508940917002069</v>
      </c>
      <c r="AG7" s="102">
        <v>0.40544392387110212</v>
      </c>
      <c r="AH7" s="100">
        <v>14.59212580322334</v>
      </c>
      <c r="AI7" s="102">
        <v>0.7516676431797229</v>
      </c>
      <c r="AJ7" s="100">
        <v>58.144045116366613</v>
      </c>
      <c r="AK7" s="102">
        <v>1.0053335420934502</v>
      </c>
      <c r="AL7" s="100">
        <v>23.812934988709848</v>
      </c>
      <c r="AM7" s="102">
        <v>0.85822522944226953</v>
      </c>
      <c r="AN7" s="100">
        <v>6.1597069647725951</v>
      </c>
      <c r="AO7" s="102">
        <v>0.55525040332720033</v>
      </c>
      <c r="AP7" s="100">
        <v>20.639642732558549</v>
      </c>
      <c r="AQ7" s="102">
        <v>0.86273174726143764</v>
      </c>
      <c r="AR7" s="100">
        <v>47.801370827576953</v>
      </c>
      <c r="AS7" s="102">
        <v>1.1652073648194641</v>
      </c>
      <c r="AT7" s="100">
        <v>25.39927947509192</v>
      </c>
      <c r="AU7" s="102">
        <v>1.0126219249925166</v>
      </c>
      <c r="AV7" s="100">
        <v>4.8342409112547502</v>
      </c>
      <c r="AW7" s="102">
        <v>0.46751404170444366</v>
      </c>
      <c r="AX7" s="100">
        <v>26.709991577577181</v>
      </c>
      <c r="AY7" s="102">
        <v>0.89588186607074094</v>
      </c>
      <c r="AZ7" s="100">
        <v>51.875829227795258</v>
      </c>
      <c r="BA7" s="102">
        <v>1.0235745287967826</v>
      </c>
      <c r="BB7" s="100">
        <v>16.579938283372819</v>
      </c>
      <c r="BC7" s="102">
        <v>0.77229252387109415</v>
      </c>
      <c r="BD7" s="100">
        <v>3.5974060891249842</v>
      </c>
      <c r="BE7" s="102">
        <v>0.45651390275560572</v>
      </c>
      <c r="BF7" s="100">
        <v>20.52008082230725</v>
      </c>
      <c r="BG7" s="102">
        <v>0.89609635967103696</v>
      </c>
      <c r="BH7" s="100">
        <v>53.898547538479917</v>
      </c>
      <c r="BI7" s="102">
        <v>1.004405684092806</v>
      </c>
      <c r="BJ7" s="100">
        <v>21.983965550087849</v>
      </c>
      <c r="BK7" s="102">
        <v>0.931873975694687</v>
      </c>
      <c r="BL7" s="100">
        <v>3.9016584743381628</v>
      </c>
      <c r="BM7" s="102">
        <v>0.37905237302307382</v>
      </c>
      <c r="BN7" s="100">
        <v>16.526488071907259</v>
      </c>
      <c r="BO7" s="102">
        <v>0.74353863893104888</v>
      </c>
      <c r="BP7" s="100">
        <v>57.607583542562409</v>
      </c>
      <c r="BQ7" s="102">
        <v>1.1055576693468046</v>
      </c>
      <c r="BR7" s="100">
        <v>21.964269911192169</v>
      </c>
      <c r="BS7" s="102">
        <v>1.06274033313288</v>
      </c>
      <c r="BT7" s="100">
        <v>2.7358378433257609</v>
      </c>
      <c r="BU7" s="102">
        <v>0.34512909068908315</v>
      </c>
      <c r="BV7" s="100">
        <v>15.397621063001219</v>
      </c>
      <c r="BW7" s="102">
        <v>0.64041581799795411</v>
      </c>
      <c r="BX7" s="100">
        <v>59.175808671248589</v>
      </c>
      <c r="BY7" s="102">
        <v>1.1146060630345296</v>
      </c>
      <c r="BZ7" s="100">
        <v>22.690732422424439</v>
      </c>
      <c r="CA7" s="102">
        <v>1.0406629547969513</v>
      </c>
      <c r="CB7" s="100">
        <v>2.4195631311898862</v>
      </c>
      <c r="CC7" s="102">
        <v>0.3477132287345287</v>
      </c>
      <c r="CD7" s="100">
        <v>11.591320697742489</v>
      </c>
      <c r="CE7" s="102">
        <v>0.72350299013057962</v>
      </c>
      <c r="CF7" s="100">
        <v>60.680431611762593</v>
      </c>
      <c r="CG7" s="102">
        <v>1.2568367877516644</v>
      </c>
      <c r="CH7" s="100">
        <v>25.30868455930505</v>
      </c>
      <c r="CI7" s="102">
        <v>1.099320064871151</v>
      </c>
    </row>
    <row r="8" spans="1:87" x14ac:dyDescent="0.25">
      <c r="A8" s="131" t="s">
        <v>12</v>
      </c>
      <c r="B8" s="177">
        <v>0.26843802046796872</v>
      </c>
      <c r="C8" s="178">
        <v>1.4076210319458363E-2</v>
      </c>
      <c r="D8" s="179" t="s">
        <v>129</v>
      </c>
      <c r="E8" s="177">
        <v>0.96928633916840712</v>
      </c>
      <c r="F8" s="178">
        <v>1.026255346844619E-2</v>
      </c>
      <c r="G8" s="179" t="s">
        <v>129</v>
      </c>
      <c r="H8" s="114">
        <v>6.922374764368822</v>
      </c>
      <c r="I8" s="117">
        <v>0.48191559256359162</v>
      </c>
      <c r="J8" s="114">
        <v>18.96031752111217</v>
      </c>
      <c r="K8" s="117">
        <v>0.70866714713309809</v>
      </c>
      <c r="L8" s="114">
        <v>49.321382858062563</v>
      </c>
      <c r="M8" s="117">
        <v>1.1100190995092785</v>
      </c>
      <c r="N8" s="114">
        <v>24.795924856456441</v>
      </c>
      <c r="O8" s="117">
        <v>0.91517642213155037</v>
      </c>
      <c r="P8" s="114">
        <v>5.1035164567668154</v>
      </c>
      <c r="Q8" s="117">
        <v>0.4114138605734568</v>
      </c>
      <c r="R8" s="114">
        <v>12.72409364816027</v>
      </c>
      <c r="S8" s="117">
        <v>0.70718599617078737</v>
      </c>
      <c r="T8" s="114">
        <v>47.943712994702253</v>
      </c>
      <c r="U8" s="117">
        <v>1.0436997752932669</v>
      </c>
      <c r="V8" s="114">
        <v>34.228676900370672</v>
      </c>
      <c r="W8" s="117">
        <v>1.0897649409744512</v>
      </c>
      <c r="X8" s="114">
        <v>6.018012061140765</v>
      </c>
      <c r="Y8" s="117">
        <v>0.46130865846688018</v>
      </c>
      <c r="Z8" s="114">
        <v>20.18869326590875</v>
      </c>
      <c r="AA8" s="117">
        <v>0.67668725625232329</v>
      </c>
      <c r="AB8" s="114">
        <v>43.999985364249802</v>
      </c>
      <c r="AC8" s="117">
        <v>0.95015935626103087</v>
      </c>
      <c r="AD8" s="114">
        <v>29.793309308700671</v>
      </c>
      <c r="AE8" s="117">
        <v>0.79457206536088809</v>
      </c>
      <c r="AF8" s="114">
        <v>5.4015297269469702</v>
      </c>
      <c r="AG8" s="117">
        <v>0.44629861026925016</v>
      </c>
      <c r="AH8" s="114">
        <v>20.868189430049089</v>
      </c>
      <c r="AI8" s="117">
        <v>0.90249428761335493</v>
      </c>
      <c r="AJ8" s="114">
        <v>49.098815660448608</v>
      </c>
      <c r="AK8" s="117">
        <v>1.0762073393783289</v>
      </c>
      <c r="AL8" s="114">
        <v>24.631465182555321</v>
      </c>
      <c r="AM8" s="117">
        <v>0.84166584923800947</v>
      </c>
      <c r="AN8" s="114">
        <v>15.42256726708267</v>
      </c>
      <c r="AO8" s="117">
        <v>0.66826457530403793</v>
      </c>
      <c r="AP8" s="114">
        <v>29.3018664207152</v>
      </c>
      <c r="AQ8" s="117">
        <v>0.7767701937703152</v>
      </c>
      <c r="AR8" s="114">
        <v>33.060518250801238</v>
      </c>
      <c r="AS8" s="117">
        <v>0.99826448124047917</v>
      </c>
      <c r="AT8" s="114">
        <v>22.2150480614009</v>
      </c>
      <c r="AU8" s="117">
        <v>0.69246076608838047</v>
      </c>
      <c r="AV8" s="114">
        <v>9.6137103913789623</v>
      </c>
      <c r="AW8" s="117">
        <v>0.61969967538087489</v>
      </c>
      <c r="AX8" s="114">
        <v>28.327569931567261</v>
      </c>
      <c r="AY8" s="117">
        <v>0.82254465573475533</v>
      </c>
      <c r="AZ8" s="114">
        <v>47.211986997381459</v>
      </c>
      <c r="BA8" s="117">
        <v>0.94221981111646258</v>
      </c>
      <c r="BB8" s="114">
        <v>14.84673267967233</v>
      </c>
      <c r="BC8" s="117">
        <v>0.67119405557187573</v>
      </c>
      <c r="BD8" s="114">
        <v>5.6504466315050523</v>
      </c>
      <c r="BE8" s="117">
        <v>0.47713339763684903</v>
      </c>
      <c r="BF8" s="114">
        <v>22.197129786115521</v>
      </c>
      <c r="BG8" s="117">
        <v>0.79733828392056039</v>
      </c>
      <c r="BH8" s="114">
        <v>47.570098142392467</v>
      </c>
      <c r="BI8" s="117">
        <v>1.0864257729253135</v>
      </c>
      <c r="BJ8" s="114">
        <v>24.58232543998697</v>
      </c>
      <c r="BK8" s="117">
        <v>0.85650174037113436</v>
      </c>
      <c r="BL8" s="114">
        <v>4.2026169830052407</v>
      </c>
      <c r="BM8" s="117">
        <v>0.35949629419740564</v>
      </c>
      <c r="BN8" s="114">
        <v>13.869962266387819</v>
      </c>
      <c r="BO8" s="117">
        <v>0.61977376232832659</v>
      </c>
      <c r="BP8" s="114">
        <v>54.317236861115489</v>
      </c>
      <c r="BQ8" s="117">
        <v>0.98546314811137681</v>
      </c>
      <c r="BR8" s="114">
        <v>27.610183889491431</v>
      </c>
      <c r="BS8" s="117">
        <v>0.93302021740013685</v>
      </c>
      <c r="BT8" s="114">
        <v>6.6838682813487296</v>
      </c>
      <c r="BU8" s="117">
        <v>0.46085225236828636</v>
      </c>
      <c r="BV8" s="114">
        <v>24.006559832581011</v>
      </c>
      <c r="BW8" s="117">
        <v>0.84241785624383747</v>
      </c>
      <c r="BX8" s="114">
        <v>49.596645146847763</v>
      </c>
      <c r="BY8" s="117">
        <v>1.11602996249763</v>
      </c>
      <c r="BZ8" s="114">
        <v>19.712926739222521</v>
      </c>
      <c r="CA8" s="117">
        <v>0.76354135356145936</v>
      </c>
      <c r="CB8" s="114">
        <v>3.936423690981969</v>
      </c>
      <c r="CC8" s="117">
        <v>0.33215975306239209</v>
      </c>
      <c r="CD8" s="114">
        <v>14.347836606524011</v>
      </c>
      <c r="CE8" s="117">
        <v>0.69526783494791811</v>
      </c>
      <c r="CF8" s="114">
        <v>53.321602950363307</v>
      </c>
      <c r="CG8" s="117">
        <v>0.8926612623649326</v>
      </c>
      <c r="CH8" s="114">
        <v>28.394136752130709</v>
      </c>
      <c r="CI8" s="117">
        <v>0.7911902284917669</v>
      </c>
    </row>
    <row r="9" spans="1:87" x14ac:dyDescent="0.25">
      <c r="A9" s="129" t="s">
        <v>7</v>
      </c>
      <c r="B9" s="166">
        <v>0.21173726167324139</v>
      </c>
      <c r="C9" s="168">
        <v>1.6312682302004274E-2</v>
      </c>
      <c r="D9" s="163" t="s">
        <v>129</v>
      </c>
      <c r="E9" s="166">
        <v>1.0270858523226121</v>
      </c>
      <c r="F9" s="168">
        <v>1.2827421663991487E-2</v>
      </c>
      <c r="G9" s="163" t="s">
        <v>129</v>
      </c>
      <c r="H9" s="100">
        <v>9.8371442318118305</v>
      </c>
      <c r="I9" s="102">
        <v>0.63945483602200037</v>
      </c>
      <c r="J9" s="100">
        <v>24.76410103154808</v>
      </c>
      <c r="K9" s="102">
        <v>0.94152570586980033</v>
      </c>
      <c r="L9" s="100">
        <v>45.358011925686483</v>
      </c>
      <c r="M9" s="102">
        <v>1.0064522874873667</v>
      </c>
      <c r="N9" s="100">
        <v>20.040742810953599</v>
      </c>
      <c r="O9" s="102">
        <v>0.80583075778634472</v>
      </c>
      <c r="P9" s="100">
        <v>4.6138310969111078</v>
      </c>
      <c r="Q9" s="102">
        <v>0.42671234102539529</v>
      </c>
      <c r="R9" s="100">
        <v>15.63412393345001</v>
      </c>
      <c r="S9" s="102">
        <v>0.79158426711617713</v>
      </c>
      <c r="T9" s="100">
        <v>46.426004686992528</v>
      </c>
      <c r="U9" s="102">
        <v>0.9039255501213338</v>
      </c>
      <c r="V9" s="100">
        <v>33.326040282646332</v>
      </c>
      <c r="W9" s="102">
        <v>0.8567527285835097</v>
      </c>
      <c r="X9" s="100">
        <v>10.118649924515021</v>
      </c>
      <c r="Y9" s="102">
        <v>0.56251948172887334</v>
      </c>
      <c r="Z9" s="100">
        <v>27.288740077592951</v>
      </c>
      <c r="AA9" s="102">
        <v>0.87549916703714392</v>
      </c>
      <c r="AB9" s="100">
        <v>41.056566578231212</v>
      </c>
      <c r="AC9" s="102">
        <v>1.0841941815120479</v>
      </c>
      <c r="AD9" s="100">
        <v>21.536043419660821</v>
      </c>
      <c r="AE9" s="102">
        <v>0.82064713526074218</v>
      </c>
      <c r="AF9" s="100">
        <v>7.6325862173097461</v>
      </c>
      <c r="AG9" s="102">
        <v>0.58598426488104727</v>
      </c>
      <c r="AH9" s="100">
        <v>22.438814851875239</v>
      </c>
      <c r="AI9" s="102">
        <v>0.76440447621069041</v>
      </c>
      <c r="AJ9" s="100">
        <v>43.626448460954613</v>
      </c>
      <c r="AK9" s="102">
        <v>0.89440293275562077</v>
      </c>
      <c r="AL9" s="100">
        <v>26.302150469860401</v>
      </c>
      <c r="AM9" s="102">
        <v>0.88335774269944545</v>
      </c>
      <c r="AN9" s="100">
        <v>15.550276782683969</v>
      </c>
      <c r="AO9" s="102">
        <v>0.72350126037509832</v>
      </c>
      <c r="AP9" s="100">
        <v>27.378068822052569</v>
      </c>
      <c r="AQ9" s="102">
        <v>1.0119540306417574</v>
      </c>
      <c r="AR9" s="100">
        <v>34.314621222347682</v>
      </c>
      <c r="AS9" s="102">
        <v>1.0807730627641454</v>
      </c>
      <c r="AT9" s="100">
        <v>22.757033172915801</v>
      </c>
      <c r="AU9" s="102">
        <v>0.74149059951026064</v>
      </c>
      <c r="AV9" s="100">
        <v>10.3386500860683</v>
      </c>
      <c r="AW9" s="102">
        <v>0.74705587091146919</v>
      </c>
      <c r="AX9" s="100">
        <v>33.610222916684663</v>
      </c>
      <c r="AY9" s="102">
        <v>0.99791989026663619</v>
      </c>
      <c r="AZ9" s="100">
        <v>37.450935016690302</v>
      </c>
      <c r="BA9" s="102">
        <v>1.0312800750745343</v>
      </c>
      <c r="BB9" s="100">
        <v>18.60019198055673</v>
      </c>
      <c r="BC9" s="102">
        <v>0.76295130048768822</v>
      </c>
      <c r="BD9" s="100">
        <v>6.6441166430447227</v>
      </c>
      <c r="BE9" s="102">
        <v>0.43941870142335548</v>
      </c>
      <c r="BF9" s="100">
        <v>22.01012209310926</v>
      </c>
      <c r="BG9" s="102">
        <v>0.86842350539121083</v>
      </c>
      <c r="BH9" s="100">
        <v>43.986199204941308</v>
      </c>
      <c r="BI9" s="102">
        <v>0.95287146215640695</v>
      </c>
      <c r="BJ9" s="100">
        <v>27.359562058904721</v>
      </c>
      <c r="BK9" s="102">
        <v>0.91831787570441625</v>
      </c>
      <c r="BL9" s="100">
        <v>6.4498540570928338</v>
      </c>
      <c r="BM9" s="102">
        <v>0.54061029367708102</v>
      </c>
      <c r="BN9" s="100">
        <v>19.547868260546611</v>
      </c>
      <c r="BO9" s="102">
        <v>0.81565987893962755</v>
      </c>
      <c r="BP9" s="100">
        <v>45.637155224145403</v>
      </c>
      <c r="BQ9" s="102">
        <v>1.0249624844490408</v>
      </c>
      <c r="BR9" s="100">
        <v>28.365122458215151</v>
      </c>
      <c r="BS9" s="102">
        <v>1.0439264907381558</v>
      </c>
      <c r="BT9" s="100">
        <v>5.7507816917096681</v>
      </c>
      <c r="BU9" s="102">
        <v>0.45200788935042191</v>
      </c>
      <c r="BV9" s="100">
        <v>17.972501429324652</v>
      </c>
      <c r="BW9" s="102">
        <v>0.7261995325627798</v>
      </c>
      <c r="BX9" s="100">
        <v>48.225672840680033</v>
      </c>
      <c r="BY9" s="102">
        <v>1.0411438334124494</v>
      </c>
      <c r="BZ9" s="100">
        <v>28.051044038285639</v>
      </c>
      <c r="CA9" s="102">
        <v>0.94890173320973037</v>
      </c>
      <c r="CB9" s="100">
        <v>4.9548714246008441</v>
      </c>
      <c r="CC9" s="102">
        <v>0.42235167218661018</v>
      </c>
      <c r="CD9" s="100">
        <v>16.291501747624341</v>
      </c>
      <c r="CE9" s="102">
        <v>0.73051477725398484</v>
      </c>
      <c r="CF9" s="100">
        <v>46.476830598489236</v>
      </c>
      <c r="CG9" s="102">
        <v>0.92887564300669845</v>
      </c>
      <c r="CH9" s="100">
        <v>32.276796229285573</v>
      </c>
      <c r="CI9" s="102">
        <v>0.80981652584444352</v>
      </c>
    </row>
    <row r="10" spans="1:87" x14ac:dyDescent="0.25">
      <c r="A10" s="129" t="s">
        <v>4</v>
      </c>
      <c r="B10" s="166">
        <v>0.14916868035334349</v>
      </c>
      <c r="C10" s="168">
        <v>1.1355495355325354E-2</v>
      </c>
      <c r="D10" s="163" t="s">
        <v>129</v>
      </c>
      <c r="E10" s="166">
        <v>0.99564628559854618</v>
      </c>
      <c r="F10" s="168">
        <v>8.9580254491787165E-3</v>
      </c>
      <c r="G10" s="163" t="s">
        <v>129</v>
      </c>
      <c r="H10" s="100">
        <v>6.2122709129319373</v>
      </c>
      <c r="I10" s="102">
        <v>0.31837330985084611</v>
      </c>
      <c r="J10" s="100">
        <v>20.54866153722255</v>
      </c>
      <c r="K10" s="102">
        <v>0.56757724759423234</v>
      </c>
      <c r="L10" s="100">
        <v>49.85555840994521</v>
      </c>
      <c r="M10" s="102">
        <v>0.74950720825109785</v>
      </c>
      <c r="N10" s="100">
        <v>23.383509139900291</v>
      </c>
      <c r="O10" s="102">
        <v>0.53729646528259356</v>
      </c>
      <c r="P10" s="100">
        <v>4.7679085882140591</v>
      </c>
      <c r="Q10" s="102">
        <v>0.27947516472753697</v>
      </c>
      <c r="R10" s="100">
        <v>17.14655584505763</v>
      </c>
      <c r="S10" s="102">
        <v>0.57172409707251015</v>
      </c>
      <c r="T10" s="100">
        <v>49.078443887029721</v>
      </c>
      <c r="U10" s="102">
        <v>0.88005765959763627</v>
      </c>
      <c r="V10" s="100">
        <v>29.00709167969859</v>
      </c>
      <c r="W10" s="102">
        <v>0.74498337499471834</v>
      </c>
      <c r="X10" s="100">
        <v>7.5145781406124126</v>
      </c>
      <c r="Y10" s="102">
        <v>0.35149321216448026</v>
      </c>
      <c r="Z10" s="100">
        <v>24.962333240376211</v>
      </c>
      <c r="AA10" s="102">
        <v>0.68363741567992165</v>
      </c>
      <c r="AB10" s="100">
        <v>43.908476032762643</v>
      </c>
      <c r="AC10" s="102">
        <v>0.77140607206131351</v>
      </c>
      <c r="AD10" s="100">
        <v>23.614612586248739</v>
      </c>
      <c r="AE10" s="102">
        <v>0.58237831861208922</v>
      </c>
      <c r="AF10" s="100">
        <v>5.8586747659178551</v>
      </c>
      <c r="AG10" s="102">
        <v>0.32230937882521243</v>
      </c>
      <c r="AH10" s="100">
        <v>21.972625809168751</v>
      </c>
      <c r="AI10" s="102">
        <v>0.60048292941463366</v>
      </c>
      <c r="AJ10" s="100">
        <v>46.722035427523259</v>
      </c>
      <c r="AK10" s="102">
        <v>0.76303706486984868</v>
      </c>
      <c r="AL10" s="100">
        <v>25.446663997390139</v>
      </c>
      <c r="AM10" s="102">
        <v>0.64451036474282197</v>
      </c>
      <c r="AN10" s="100">
        <v>13.144822679127641</v>
      </c>
      <c r="AO10" s="102">
        <v>0.52379821807566196</v>
      </c>
      <c r="AP10" s="100">
        <v>27.6248289124274</v>
      </c>
      <c r="AQ10" s="102">
        <v>0.63107665665106627</v>
      </c>
      <c r="AR10" s="100">
        <v>36.926250788484253</v>
      </c>
      <c r="AS10" s="102">
        <v>0.96565440603824471</v>
      </c>
      <c r="AT10" s="100">
        <v>22.304097619960711</v>
      </c>
      <c r="AU10" s="102">
        <v>0.70107617322004201</v>
      </c>
      <c r="AV10" s="100">
        <v>9.5153196420237869</v>
      </c>
      <c r="AW10" s="102">
        <v>0.44230555448807901</v>
      </c>
      <c r="AX10" s="100">
        <v>33.387777349178073</v>
      </c>
      <c r="AY10" s="102">
        <v>0.80284873227556108</v>
      </c>
      <c r="AZ10" s="100">
        <v>41.938060517452477</v>
      </c>
      <c r="BA10" s="102">
        <v>0.73256449743146856</v>
      </c>
      <c r="BB10" s="100">
        <v>15.158842491345659</v>
      </c>
      <c r="BC10" s="102">
        <v>0.55995998031270677</v>
      </c>
      <c r="BD10" s="100">
        <v>9.8909223179251082</v>
      </c>
      <c r="BE10" s="102">
        <v>0.40444924847592373</v>
      </c>
      <c r="BF10" s="100">
        <v>34.163877269782652</v>
      </c>
      <c r="BG10" s="102">
        <v>0.85357051806247186</v>
      </c>
      <c r="BH10" s="100">
        <v>40.586961255893492</v>
      </c>
      <c r="BI10" s="102">
        <v>0.89674497996406499</v>
      </c>
      <c r="BJ10" s="100">
        <v>15.358239156398771</v>
      </c>
      <c r="BK10" s="102">
        <v>0.52051957805435956</v>
      </c>
      <c r="BL10" s="100">
        <v>5.4111876234627401</v>
      </c>
      <c r="BM10" s="102">
        <v>0.32633567975045263</v>
      </c>
      <c r="BN10" s="100">
        <v>20.680036610417421</v>
      </c>
      <c r="BO10" s="102">
        <v>0.65090200082172178</v>
      </c>
      <c r="BP10" s="100">
        <v>51.751807476163577</v>
      </c>
      <c r="BQ10" s="102">
        <v>0.76471252694100367</v>
      </c>
      <c r="BR10" s="100">
        <v>22.156968289956271</v>
      </c>
      <c r="BS10" s="102">
        <v>0.66139571984028644</v>
      </c>
      <c r="BT10" s="100">
        <v>7.236535198598415</v>
      </c>
      <c r="BU10" s="102">
        <v>0.33482141315733832</v>
      </c>
      <c r="BV10" s="100">
        <v>28.309560469039919</v>
      </c>
      <c r="BW10" s="102">
        <v>0.74263592885994245</v>
      </c>
      <c r="BX10" s="100">
        <v>45.654245405964687</v>
      </c>
      <c r="BY10" s="102">
        <v>0.75573934561422873</v>
      </c>
      <c r="BZ10" s="100">
        <v>18.799658926396969</v>
      </c>
      <c r="CA10" s="102">
        <v>0.57417425710705305</v>
      </c>
      <c r="CB10" s="100">
        <v>4.890536821002339</v>
      </c>
      <c r="CC10" s="102">
        <v>0.29946484947505392</v>
      </c>
      <c r="CD10" s="100">
        <v>20.751494861430029</v>
      </c>
      <c r="CE10" s="102">
        <v>0.62737776735333806</v>
      </c>
      <c r="CF10" s="100">
        <v>51.513205123461901</v>
      </c>
      <c r="CG10" s="102">
        <v>0.9336691429022308</v>
      </c>
      <c r="CH10" s="100">
        <v>22.844763194105731</v>
      </c>
      <c r="CI10" s="102">
        <v>0.72709857387328303</v>
      </c>
    </row>
    <row r="11" spans="1:87" x14ac:dyDescent="0.25">
      <c r="A11" s="129" t="s">
        <v>21</v>
      </c>
      <c r="B11" s="166">
        <v>0.1096502381760241</v>
      </c>
      <c r="C11" s="168">
        <v>1.7845358765516722E-2</v>
      </c>
      <c r="D11" s="163" t="s">
        <v>129</v>
      </c>
      <c r="E11" s="166">
        <v>0.9545027431298021</v>
      </c>
      <c r="F11" s="168">
        <v>1.0961916784653275E-2</v>
      </c>
      <c r="G11" s="163" t="s">
        <v>129</v>
      </c>
      <c r="H11" s="100">
        <v>4.9511871562173164</v>
      </c>
      <c r="I11" s="102">
        <v>0.41206402817040932</v>
      </c>
      <c r="J11" s="100">
        <v>21.872896786741741</v>
      </c>
      <c r="K11" s="102">
        <v>0.84885755367066928</v>
      </c>
      <c r="L11" s="100">
        <v>54.663504421668158</v>
      </c>
      <c r="M11" s="102">
        <v>1.2034441805355791</v>
      </c>
      <c r="N11" s="100">
        <v>18.512411635372771</v>
      </c>
      <c r="O11" s="102">
        <v>0.99346502855979979</v>
      </c>
      <c r="P11" s="100">
        <v>4.4136965017299881</v>
      </c>
      <c r="Q11" s="102">
        <v>0.40293789005586678</v>
      </c>
      <c r="R11" s="100">
        <v>18.222064230973711</v>
      </c>
      <c r="S11" s="102">
        <v>0.9562449855649845</v>
      </c>
      <c r="T11" s="100">
        <v>51.944346692347153</v>
      </c>
      <c r="U11" s="102">
        <v>1.0134654523449236</v>
      </c>
      <c r="V11" s="100">
        <v>25.41989257494917</v>
      </c>
      <c r="W11" s="102">
        <v>0.90924409637357395</v>
      </c>
      <c r="X11" s="100">
        <v>7.4406920572820594</v>
      </c>
      <c r="Y11" s="102">
        <v>0.51360170217812418</v>
      </c>
      <c r="Z11" s="100">
        <v>27.901651603604421</v>
      </c>
      <c r="AA11" s="102">
        <v>0.87267656147004713</v>
      </c>
      <c r="AB11" s="100">
        <v>45.724664107734249</v>
      </c>
      <c r="AC11" s="102">
        <v>1.0171795908944901</v>
      </c>
      <c r="AD11" s="100">
        <v>18.93299223137927</v>
      </c>
      <c r="AE11" s="102">
        <v>0.91306874724491449</v>
      </c>
      <c r="AF11" s="100">
        <v>5.82894437284342</v>
      </c>
      <c r="AG11" s="102">
        <v>0.63292610588424203</v>
      </c>
      <c r="AH11" s="100">
        <v>25.985610587783899</v>
      </c>
      <c r="AI11" s="102">
        <v>0.9240428179973954</v>
      </c>
      <c r="AJ11" s="100">
        <v>48.3919488244522</v>
      </c>
      <c r="AK11" s="102">
        <v>1.0473391118961033</v>
      </c>
      <c r="AL11" s="100">
        <v>19.793496214920491</v>
      </c>
      <c r="AM11" s="102">
        <v>0.8529194285805165</v>
      </c>
      <c r="AN11" s="100">
        <v>10.972573334551569</v>
      </c>
      <c r="AO11" s="102">
        <v>0.60711702211067786</v>
      </c>
      <c r="AP11" s="100">
        <v>30.105677337814569</v>
      </c>
      <c r="AQ11" s="102">
        <v>0.91985373261780035</v>
      </c>
      <c r="AR11" s="100">
        <v>39.0332597916777</v>
      </c>
      <c r="AS11" s="102">
        <v>0.9586231041900114</v>
      </c>
      <c r="AT11" s="100">
        <v>19.888489535956161</v>
      </c>
      <c r="AU11" s="102">
        <v>0.96674629031930848</v>
      </c>
      <c r="AV11" s="100">
        <v>8.2097961966146471</v>
      </c>
      <c r="AW11" s="102">
        <v>0.63598019138280992</v>
      </c>
      <c r="AX11" s="100">
        <v>35.221134388687553</v>
      </c>
      <c r="AY11" s="102">
        <v>0.96689996625456942</v>
      </c>
      <c r="AZ11" s="100">
        <v>42.638605966499618</v>
      </c>
      <c r="BA11" s="102">
        <v>1.0830849359329804</v>
      </c>
      <c r="BB11" s="100">
        <v>13.930463448198189</v>
      </c>
      <c r="BC11" s="102">
        <v>0.79577745000331812</v>
      </c>
      <c r="BD11" s="100">
        <v>7.4242302416436576</v>
      </c>
      <c r="BE11" s="102">
        <v>0.61945126021945773</v>
      </c>
      <c r="BF11" s="100">
        <v>29.611523043699201</v>
      </c>
      <c r="BG11" s="102">
        <v>0.83855030919249496</v>
      </c>
      <c r="BH11" s="100">
        <v>44.573670603631953</v>
      </c>
      <c r="BI11" s="102">
        <v>1.0117433646930178</v>
      </c>
      <c r="BJ11" s="100">
        <v>18.390576111025212</v>
      </c>
      <c r="BK11" s="102">
        <v>0.73906809192250789</v>
      </c>
      <c r="BL11" s="100">
        <v>5.839846445742916</v>
      </c>
      <c r="BM11" s="102">
        <v>0.48717895786734228</v>
      </c>
      <c r="BN11" s="100">
        <v>25.76055242446623</v>
      </c>
      <c r="BO11" s="102">
        <v>0.97957851851715605</v>
      </c>
      <c r="BP11" s="100">
        <v>49.641848458012248</v>
      </c>
      <c r="BQ11" s="102">
        <v>1.1077408590729914</v>
      </c>
      <c r="BR11" s="100">
        <v>18.757752671778611</v>
      </c>
      <c r="BS11" s="102">
        <v>0.86870835743942088</v>
      </c>
      <c r="BT11" s="100">
        <v>5.757774538731721</v>
      </c>
      <c r="BU11" s="102">
        <v>0.49705458854749401</v>
      </c>
      <c r="BV11" s="100">
        <v>26.00311975243082</v>
      </c>
      <c r="BW11" s="102">
        <v>0.95163284497212264</v>
      </c>
      <c r="BX11" s="100">
        <v>48.969349076210271</v>
      </c>
      <c r="BY11" s="102">
        <v>1.1087045188639479</v>
      </c>
      <c r="BZ11" s="100">
        <v>19.2697566326272</v>
      </c>
      <c r="CA11" s="102">
        <v>0.96771888975217379</v>
      </c>
      <c r="CB11" s="100">
        <v>5.1345121323039002</v>
      </c>
      <c r="CC11" s="102">
        <v>0.45905448817870476</v>
      </c>
      <c r="CD11" s="100">
        <v>19.33029658154657</v>
      </c>
      <c r="CE11" s="102">
        <v>0.84043004250601439</v>
      </c>
      <c r="CF11" s="100">
        <v>53.133735270501717</v>
      </c>
      <c r="CG11" s="102">
        <v>1.2861665036607468</v>
      </c>
      <c r="CH11" s="100">
        <v>22.401456015647799</v>
      </c>
      <c r="CI11" s="102">
        <v>0.87823948969177956</v>
      </c>
    </row>
    <row r="12" spans="1:87" x14ac:dyDescent="0.25">
      <c r="A12" s="129" t="s">
        <v>16</v>
      </c>
      <c r="B12" s="166">
        <v>0.1069878119234485</v>
      </c>
      <c r="C12" s="168">
        <v>2.1494673412289642E-2</v>
      </c>
      <c r="D12" s="163" t="s">
        <v>129</v>
      </c>
      <c r="E12" s="166">
        <v>1.0808835408003299</v>
      </c>
      <c r="F12" s="168">
        <v>1.5699101945305275E-2</v>
      </c>
      <c r="G12" s="163" t="s">
        <v>129</v>
      </c>
      <c r="H12" s="100">
        <v>7.7287834845640964</v>
      </c>
      <c r="I12" s="102">
        <v>0.75077089051764545</v>
      </c>
      <c r="J12" s="100">
        <v>19.898235081835882</v>
      </c>
      <c r="K12" s="102">
        <v>1.141455660919904</v>
      </c>
      <c r="L12" s="100">
        <v>51.266401220205253</v>
      </c>
      <c r="M12" s="102">
        <v>1.4926477267747968</v>
      </c>
      <c r="N12" s="100">
        <v>21.106580213394771</v>
      </c>
      <c r="O12" s="102">
        <v>1.0707317764722351</v>
      </c>
      <c r="P12" s="100">
        <v>4.9487481966501852</v>
      </c>
      <c r="Q12" s="102">
        <v>0.63023910174376807</v>
      </c>
      <c r="R12" s="100">
        <v>17.009722925132191</v>
      </c>
      <c r="S12" s="102">
        <v>0.9751572973519973</v>
      </c>
      <c r="T12" s="100">
        <v>52.886415735051372</v>
      </c>
      <c r="U12" s="102">
        <v>1.4682582118990415</v>
      </c>
      <c r="V12" s="100">
        <v>25.155113143166279</v>
      </c>
      <c r="W12" s="102">
        <v>1.11785072393161</v>
      </c>
      <c r="X12" s="100">
        <v>10.11035252473209</v>
      </c>
      <c r="Y12" s="102">
        <v>0.79807275764213348</v>
      </c>
      <c r="Z12" s="100">
        <v>25.63969225694407</v>
      </c>
      <c r="AA12" s="102">
        <v>1.1612080516406562</v>
      </c>
      <c r="AB12" s="100">
        <v>44.60314019216046</v>
      </c>
      <c r="AC12" s="102">
        <v>1.4298615411862483</v>
      </c>
      <c r="AD12" s="100">
        <v>19.646815026163399</v>
      </c>
      <c r="AE12" s="102">
        <v>1.0603688363644481</v>
      </c>
      <c r="AF12" s="100">
        <v>6.686867145627116</v>
      </c>
      <c r="AG12" s="102">
        <v>0.72189993024747812</v>
      </c>
      <c r="AH12" s="100">
        <v>23.24772589594868</v>
      </c>
      <c r="AI12" s="102">
        <v>1.1142357563071927</v>
      </c>
      <c r="AJ12" s="100">
        <v>50.872191584104797</v>
      </c>
      <c r="AK12" s="102">
        <v>1.4747071839072496</v>
      </c>
      <c r="AL12" s="100">
        <v>19.19321537431939</v>
      </c>
      <c r="AM12" s="102">
        <v>1.10391709291877</v>
      </c>
      <c r="AN12" s="100">
        <v>11.56915624093185</v>
      </c>
      <c r="AO12" s="102">
        <v>0.82114498618659248</v>
      </c>
      <c r="AP12" s="100">
        <v>29.375660530311951</v>
      </c>
      <c r="AQ12" s="102">
        <v>1.2529174790494191</v>
      </c>
      <c r="AR12" s="100">
        <v>38.843147461128851</v>
      </c>
      <c r="AS12" s="102">
        <v>1.308732822114673</v>
      </c>
      <c r="AT12" s="100">
        <v>20.212035767627359</v>
      </c>
      <c r="AU12" s="102">
        <v>1.0311477107915543</v>
      </c>
      <c r="AV12" s="100">
        <v>10.952845126568279</v>
      </c>
      <c r="AW12" s="102">
        <v>0.71885218460031608</v>
      </c>
      <c r="AX12" s="100">
        <v>31.451220711330681</v>
      </c>
      <c r="AY12" s="102">
        <v>1.157716534543165</v>
      </c>
      <c r="AZ12" s="100">
        <v>43.088366386350081</v>
      </c>
      <c r="BA12" s="102">
        <v>1.3776720250715719</v>
      </c>
      <c r="BB12" s="100">
        <v>14.50756777575096</v>
      </c>
      <c r="BC12" s="102">
        <v>0.95460306226976788</v>
      </c>
      <c r="BD12" s="100">
        <v>7.7314909612932192</v>
      </c>
      <c r="BE12" s="102">
        <v>0.72501673980651538</v>
      </c>
      <c r="BF12" s="100">
        <v>28.243964568537109</v>
      </c>
      <c r="BG12" s="102">
        <v>0.99922448436435551</v>
      </c>
      <c r="BH12" s="100">
        <v>46.794258023002932</v>
      </c>
      <c r="BI12" s="102">
        <v>1.2808933897831887</v>
      </c>
      <c r="BJ12" s="100">
        <v>17.230286447166751</v>
      </c>
      <c r="BK12" s="102">
        <v>0.94995898128469314</v>
      </c>
      <c r="BL12" s="100">
        <v>7.4323295838933738</v>
      </c>
      <c r="BM12" s="102">
        <v>0.70692265635670803</v>
      </c>
      <c r="BN12" s="100">
        <v>24.30231120916228</v>
      </c>
      <c r="BO12" s="102">
        <v>1.2259879329363572</v>
      </c>
      <c r="BP12" s="100">
        <v>50.290621611441757</v>
      </c>
      <c r="BQ12" s="102">
        <v>1.4738999821532908</v>
      </c>
      <c r="BR12" s="100">
        <v>17.974737595502589</v>
      </c>
      <c r="BS12" s="102">
        <v>0.99930353931827698</v>
      </c>
      <c r="BT12" s="100">
        <v>7.9284940069331009</v>
      </c>
      <c r="BU12" s="102">
        <v>0.70241214580855571</v>
      </c>
      <c r="BV12" s="100">
        <v>21.957580917796928</v>
      </c>
      <c r="BW12" s="102">
        <v>1.0259768798133249</v>
      </c>
      <c r="BX12" s="100">
        <v>52.384896920425838</v>
      </c>
      <c r="BY12" s="102">
        <v>1.3127979278148338</v>
      </c>
      <c r="BZ12" s="100">
        <v>17.72902815484413</v>
      </c>
      <c r="CA12" s="102">
        <v>1.0258749325188916</v>
      </c>
      <c r="CB12" s="100">
        <v>6.2514529043488061</v>
      </c>
      <c r="CC12" s="102">
        <v>0.65649592903968823</v>
      </c>
      <c r="CD12" s="100">
        <v>21.029729869332652</v>
      </c>
      <c r="CE12" s="102">
        <v>1.0206005625081112</v>
      </c>
      <c r="CF12" s="100">
        <v>52.722734658291067</v>
      </c>
      <c r="CG12" s="102">
        <v>1.4655962372696509</v>
      </c>
      <c r="CH12" s="100">
        <v>19.996082568027479</v>
      </c>
      <c r="CI12" s="102">
        <v>0.94484175979722762</v>
      </c>
    </row>
    <row r="13" spans="1:87" x14ac:dyDescent="0.25">
      <c r="A13" s="129" t="s">
        <v>28</v>
      </c>
      <c r="B13" s="166">
        <v>9.8966074770464194E-2</v>
      </c>
      <c r="C13" s="168">
        <v>9.1598522694827846E-3</v>
      </c>
      <c r="D13" s="163" t="s">
        <v>129</v>
      </c>
      <c r="E13" s="166">
        <v>0.95231575473772068</v>
      </c>
      <c r="F13" s="168">
        <v>6.8818270941964493E-3</v>
      </c>
      <c r="G13" s="163" t="s">
        <v>129</v>
      </c>
      <c r="H13" s="100">
        <v>8.9775097031227702</v>
      </c>
      <c r="I13" s="102">
        <v>0.31761526048634509</v>
      </c>
      <c r="J13" s="100">
        <v>26.587685297836721</v>
      </c>
      <c r="K13" s="102">
        <v>0.4983410989616896</v>
      </c>
      <c r="L13" s="100">
        <v>46.489278776995441</v>
      </c>
      <c r="M13" s="102">
        <v>0.52390062073063792</v>
      </c>
      <c r="N13" s="100">
        <v>17.945526222045078</v>
      </c>
      <c r="O13" s="102">
        <v>0.47041660087324549</v>
      </c>
      <c r="P13" s="100">
        <v>5.8092910517435739</v>
      </c>
      <c r="Q13" s="102">
        <v>0.28320746332343216</v>
      </c>
      <c r="R13" s="100">
        <v>21.333133230624611</v>
      </c>
      <c r="S13" s="102">
        <v>0.55678947045068217</v>
      </c>
      <c r="T13" s="100">
        <v>46.486551313026908</v>
      </c>
      <c r="U13" s="102">
        <v>0.63896564537339984</v>
      </c>
      <c r="V13" s="100">
        <v>26.37102440460491</v>
      </c>
      <c r="W13" s="102">
        <v>0.57160340045501801</v>
      </c>
      <c r="X13" s="100">
        <v>7.9270574135124399</v>
      </c>
      <c r="Y13" s="102">
        <v>0.30484773362377926</v>
      </c>
      <c r="Z13" s="100">
        <v>27.11019822669989</v>
      </c>
      <c r="AA13" s="102">
        <v>0.56238590123518462</v>
      </c>
      <c r="AB13" s="100">
        <v>42.73104510152951</v>
      </c>
      <c r="AC13" s="102">
        <v>0.60262313318304039</v>
      </c>
      <c r="AD13" s="100">
        <v>22.23169925825815</v>
      </c>
      <c r="AE13" s="102">
        <v>0.4994427685663127</v>
      </c>
      <c r="AF13" s="100">
        <v>6.3749094398038144</v>
      </c>
      <c r="AG13" s="102">
        <v>0.31059731156306181</v>
      </c>
      <c r="AH13" s="100">
        <v>24.710591746213861</v>
      </c>
      <c r="AI13" s="102">
        <v>0.55825832919203544</v>
      </c>
      <c r="AJ13" s="100">
        <v>46.897313984559837</v>
      </c>
      <c r="AK13" s="102">
        <v>0.66036602588333015</v>
      </c>
      <c r="AL13" s="100">
        <v>22.017184829422479</v>
      </c>
      <c r="AM13" s="102">
        <v>0.55475445378778865</v>
      </c>
      <c r="AN13" s="100">
        <v>13.530635808993591</v>
      </c>
      <c r="AO13" s="102">
        <v>0.44032069613175795</v>
      </c>
      <c r="AP13" s="100">
        <v>32.664609063295323</v>
      </c>
      <c r="AQ13" s="102">
        <v>0.60762394901961592</v>
      </c>
      <c r="AR13" s="100">
        <v>34.604406711738598</v>
      </c>
      <c r="AS13" s="102">
        <v>0.70043796267844038</v>
      </c>
      <c r="AT13" s="100">
        <v>19.200348415972481</v>
      </c>
      <c r="AU13" s="102">
        <v>0.49299389332105847</v>
      </c>
      <c r="AV13" s="100">
        <v>11.16715333085549</v>
      </c>
      <c r="AW13" s="102">
        <v>0.41215697055554207</v>
      </c>
      <c r="AX13" s="100">
        <v>34.29229495982014</v>
      </c>
      <c r="AY13" s="102">
        <v>0.61191170769862069</v>
      </c>
      <c r="AZ13" s="100">
        <v>41.84294182875005</v>
      </c>
      <c r="BA13" s="102">
        <v>0.6044499561595561</v>
      </c>
      <c r="BB13" s="100">
        <v>12.69760988057431</v>
      </c>
      <c r="BC13" s="102">
        <v>0.39919859035045629</v>
      </c>
      <c r="BD13" s="100">
        <v>6.9654212386682373</v>
      </c>
      <c r="BE13" s="102">
        <v>0.27992627314926405</v>
      </c>
      <c r="BF13" s="100">
        <v>27.922986809085131</v>
      </c>
      <c r="BG13" s="102">
        <v>0.56045500233976853</v>
      </c>
      <c r="BH13" s="100">
        <v>46.728368945328967</v>
      </c>
      <c r="BI13" s="102">
        <v>0.62614691344670437</v>
      </c>
      <c r="BJ13" s="100">
        <v>18.383223006917671</v>
      </c>
      <c r="BK13" s="102">
        <v>0.45402980981903812</v>
      </c>
      <c r="BL13" s="100">
        <v>4.0727500330805038</v>
      </c>
      <c r="BM13" s="102">
        <v>0.22655661069995994</v>
      </c>
      <c r="BN13" s="100">
        <v>17.198758268111568</v>
      </c>
      <c r="BO13" s="102">
        <v>0.47160221853061624</v>
      </c>
      <c r="BP13" s="100">
        <v>52.862374605403673</v>
      </c>
      <c r="BQ13" s="102">
        <v>0.69693052547017786</v>
      </c>
      <c r="BR13" s="100">
        <v>25.866117093404249</v>
      </c>
      <c r="BS13" s="102">
        <v>0.60951358357441088</v>
      </c>
      <c r="BT13" s="100">
        <v>6.9291614067004694</v>
      </c>
      <c r="BU13" s="102">
        <v>0.30050761915887952</v>
      </c>
      <c r="BV13" s="100">
        <v>28.442087668672439</v>
      </c>
      <c r="BW13" s="102">
        <v>0.60816399111108732</v>
      </c>
      <c r="BX13" s="100">
        <v>49.249746630983402</v>
      </c>
      <c r="BY13" s="102">
        <v>0.64409703380582572</v>
      </c>
      <c r="BZ13" s="100">
        <v>15.37900429364368</v>
      </c>
      <c r="CA13" s="102">
        <v>0.47084200880761629</v>
      </c>
      <c r="CB13" s="100">
        <v>4.350088094869502</v>
      </c>
      <c r="CC13" s="102">
        <v>0.22584509955715495</v>
      </c>
      <c r="CD13" s="100">
        <v>16.626872786598369</v>
      </c>
      <c r="CE13" s="102">
        <v>0.45684799325034536</v>
      </c>
      <c r="CF13" s="100">
        <v>54.337681702562492</v>
      </c>
      <c r="CG13" s="102">
        <v>0.60899574300741888</v>
      </c>
      <c r="CH13" s="100">
        <v>24.685357415969641</v>
      </c>
      <c r="CI13" s="102">
        <v>0.56509213984468443</v>
      </c>
    </row>
    <row r="14" spans="1:87" x14ac:dyDescent="0.25">
      <c r="A14" s="129" t="s">
        <v>13</v>
      </c>
      <c r="B14" s="166">
        <v>5.9174324208379502E-2</v>
      </c>
      <c r="C14" s="168">
        <v>1.5726348975959214E-2</v>
      </c>
      <c r="D14" s="163" t="s">
        <v>129</v>
      </c>
      <c r="E14" s="166">
        <v>1.0151115141035749</v>
      </c>
      <c r="F14" s="168">
        <v>1.4434301918516997E-2</v>
      </c>
      <c r="G14" s="163" t="s">
        <v>129</v>
      </c>
      <c r="H14" s="100">
        <v>9.9400196191276926</v>
      </c>
      <c r="I14" s="102">
        <v>0.68553074888155729</v>
      </c>
      <c r="J14" s="100">
        <v>22.075962635871889</v>
      </c>
      <c r="K14" s="102">
        <v>0.93850666920619563</v>
      </c>
      <c r="L14" s="100">
        <v>42.415908791784318</v>
      </c>
      <c r="M14" s="102">
        <v>1.04996553583434</v>
      </c>
      <c r="N14" s="100">
        <v>25.568108953216111</v>
      </c>
      <c r="O14" s="102">
        <v>0.80976703148217888</v>
      </c>
      <c r="P14" s="100">
        <v>5.9735919135788684</v>
      </c>
      <c r="Q14" s="102">
        <v>0.54308015031426893</v>
      </c>
      <c r="R14" s="100">
        <v>19.324319008564981</v>
      </c>
      <c r="S14" s="102">
        <v>0.72862341780874929</v>
      </c>
      <c r="T14" s="100">
        <v>43.25696519911039</v>
      </c>
      <c r="U14" s="102">
        <v>1.0826866291945458</v>
      </c>
      <c r="V14" s="100">
        <v>31.445123878745751</v>
      </c>
      <c r="W14" s="102">
        <v>1.0818965361702528</v>
      </c>
      <c r="X14" s="100">
        <v>10.607412856601121</v>
      </c>
      <c r="Y14" s="102">
        <v>0.66110259765302315</v>
      </c>
      <c r="Z14" s="100">
        <v>26.946737904217251</v>
      </c>
      <c r="AA14" s="102">
        <v>0.94251496509117649</v>
      </c>
      <c r="AB14" s="100">
        <v>38.097902015057699</v>
      </c>
      <c r="AC14" s="102">
        <v>0.96763144540700863</v>
      </c>
      <c r="AD14" s="100">
        <v>24.34794722412391</v>
      </c>
      <c r="AE14" s="102">
        <v>0.86749566831166036</v>
      </c>
      <c r="AF14" s="100">
        <v>7.5311242043673747</v>
      </c>
      <c r="AG14" s="102">
        <v>0.56066262256412991</v>
      </c>
      <c r="AH14" s="100">
        <v>24.70128604921733</v>
      </c>
      <c r="AI14" s="102">
        <v>1.0036070329079081</v>
      </c>
      <c r="AJ14" s="100">
        <v>41.315292155190818</v>
      </c>
      <c r="AK14" s="102">
        <v>1.1740267566601452</v>
      </c>
      <c r="AL14" s="100">
        <v>26.452297591224479</v>
      </c>
      <c r="AM14" s="102">
        <v>0.97288749142551234</v>
      </c>
      <c r="AN14" s="100">
        <v>15.11032254326976</v>
      </c>
      <c r="AO14" s="102">
        <v>0.70781977692304965</v>
      </c>
      <c r="AP14" s="100">
        <v>29.36369527981066</v>
      </c>
      <c r="AQ14" s="102">
        <v>1.0013596850766753</v>
      </c>
      <c r="AR14" s="100">
        <v>32.883775252798479</v>
      </c>
      <c r="AS14" s="102">
        <v>0.96162395080170637</v>
      </c>
      <c r="AT14" s="100">
        <v>22.642206924121101</v>
      </c>
      <c r="AU14" s="102">
        <v>0.87992115316050989</v>
      </c>
      <c r="AV14" s="100">
        <v>12.666839080861211</v>
      </c>
      <c r="AW14" s="102">
        <v>0.70852050153344004</v>
      </c>
      <c r="AX14" s="100">
        <v>39.705591462369661</v>
      </c>
      <c r="AY14" s="102">
        <v>0.91608459021882405</v>
      </c>
      <c r="AZ14" s="100">
        <v>35.92304924739642</v>
      </c>
      <c r="BA14" s="102">
        <v>0.89676892899366023</v>
      </c>
      <c r="BB14" s="100">
        <v>11.704520209372699</v>
      </c>
      <c r="BC14" s="102">
        <v>0.57929897834230204</v>
      </c>
      <c r="BD14" s="100">
        <v>11.137458124677201</v>
      </c>
      <c r="BE14" s="102">
        <v>0.64425485677699701</v>
      </c>
      <c r="BF14" s="100">
        <v>33.367674571678627</v>
      </c>
      <c r="BG14" s="102">
        <v>0.98547885824002057</v>
      </c>
      <c r="BH14" s="100">
        <v>37.907009879109459</v>
      </c>
      <c r="BI14" s="102">
        <v>0.93416112530555984</v>
      </c>
      <c r="BJ14" s="100">
        <v>17.587857424534722</v>
      </c>
      <c r="BK14" s="102">
        <v>0.75843539160891049</v>
      </c>
      <c r="BL14" s="100">
        <v>7.1101861000708526</v>
      </c>
      <c r="BM14" s="102">
        <v>0.58059991735279026</v>
      </c>
      <c r="BN14" s="100">
        <v>25.810668341094729</v>
      </c>
      <c r="BO14" s="102">
        <v>1.0755098763064554</v>
      </c>
      <c r="BP14" s="100">
        <v>44.33459473532865</v>
      </c>
      <c r="BQ14" s="102">
        <v>0.97277952685295466</v>
      </c>
      <c r="BR14" s="100">
        <v>22.744550823505779</v>
      </c>
      <c r="BS14" s="102">
        <v>0.96949794771890385</v>
      </c>
      <c r="BT14" s="100">
        <v>10.16013385896377</v>
      </c>
      <c r="BU14" s="102">
        <v>0.67512225335642362</v>
      </c>
      <c r="BV14" s="100">
        <v>30.74155526225487</v>
      </c>
      <c r="BW14" s="102">
        <v>0.98598063890153775</v>
      </c>
      <c r="BX14" s="100">
        <v>42.36282736685736</v>
      </c>
      <c r="BY14" s="102">
        <v>1.2040781113050021</v>
      </c>
      <c r="BZ14" s="100">
        <v>16.735483511923999</v>
      </c>
      <c r="CA14" s="102">
        <v>0.7249812194253531</v>
      </c>
      <c r="CB14" s="100">
        <v>6.3110286947813226</v>
      </c>
      <c r="CC14" s="102">
        <v>0.56833277309041152</v>
      </c>
      <c r="CD14" s="100">
        <v>23.4344991756371</v>
      </c>
      <c r="CE14" s="102">
        <v>0.98065610507297296</v>
      </c>
      <c r="CF14" s="100">
        <v>46.873142394333499</v>
      </c>
      <c r="CG14" s="102">
        <v>1.1692124226073348</v>
      </c>
      <c r="CH14" s="100">
        <v>23.38132973524807</v>
      </c>
      <c r="CI14" s="102">
        <v>0.965900988696064</v>
      </c>
    </row>
    <row r="15" spans="1:87" x14ac:dyDescent="0.25">
      <c r="A15" s="129" t="s">
        <v>18</v>
      </c>
      <c r="B15" s="166">
        <v>4.6424956695877297E-2</v>
      </c>
      <c r="C15" s="168">
        <v>1.0310657806615721E-2</v>
      </c>
      <c r="D15" s="163" t="s">
        <v>129</v>
      </c>
      <c r="E15" s="166">
        <v>0.87300591543006723</v>
      </c>
      <c r="F15" s="168">
        <v>8.9447279647847829E-3</v>
      </c>
      <c r="G15" s="163" t="s">
        <v>129</v>
      </c>
      <c r="H15" s="100">
        <v>7.9356373879317976</v>
      </c>
      <c r="I15" s="102">
        <v>0.56610622316486969</v>
      </c>
      <c r="J15" s="100">
        <v>25.23806670845627</v>
      </c>
      <c r="K15" s="102">
        <v>0.87935405480959306</v>
      </c>
      <c r="L15" s="100">
        <v>50.971197024413833</v>
      </c>
      <c r="M15" s="102">
        <v>0.96812182394784652</v>
      </c>
      <c r="N15" s="100">
        <v>15.855098879198099</v>
      </c>
      <c r="O15" s="102">
        <v>0.57766983889456569</v>
      </c>
      <c r="P15" s="100">
        <v>6.0425173983635698</v>
      </c>
      <c r="Q15" s="102">
        <v>0.50630247184578958</v>
      </c>
      <c r="R15" s="100">
        <v>20.534777440313331</v>
      </c>
      <c r="S15" s="102">
        <v>0.83091116029016721</v>
      </c>
      <c r="T15" s="100">
        <v>49.57499977070627</v>
      </c>
      <c r="U15" s="102">
        <v>1.0466642747680326</v>
      </c>
      <c r="V15" s="100">
        <v>23.84770539061682</v>
      </c>
      <c r="W15" s="102">
        <v>0.95927975747219252</v>
      </c>
      <c r="X15" s="100">
        <v>8.2525021912332157</v>
      </c>
      <c r="Y15" s="102">
        <v>0.5612040106054802</v>
      </c>
      <c r="Z15" s="100">
        <v>26.585422981009032</v>
      </c>
      <c r="AA15" s="102">
        <v>0.82836675575006358</v>
      </c>
      <c r="AB15" s="100">
        <v>47.10564769073882</v>
      </c>
      <c r="AC15" s="102">
        <v>1.0365012152988937</v>
      </c>
      <c r="AD15" s="100">
        <v>18.05642713701895</v>
      </c>
      <c r="AE15" s="102">
        <v>0.69323132012286404</v>
      </c>
      <c r="AF15" s="100">
        <v>6.0704112466033298</v>
      </c>
      <c r="AG15" s="102">
        <v>0.43609992966701799</v>
      </c>
      <c r="AH15" s="100">
        <v>21.60154014048836</v>
      </c>
      <c r="AI15" s="102">
        <v>0.57831916952123186</v>
      </c>
      <c r="AJ15" s="100">
        <v>52.82247842882132</v>
      </c>
      <c r="AK15" s="102">
        <v>0.85847444210425139</v>
      </c>
      <c r="AL15" s="100">
        <v>19.505570184086999</v>
      </c>
      <c r="AM15" s="102">
        <v>0.7386459527114615</v>
      </c>
      <c r="AN15" s="100">
        <v>15.71546989977478</v>
      </c>
      <c r="AO15" s="102">
        <v>0.82425295513157426</v>
      </c>
      <c r="AP15" s="100">
        <v>32.883010229506212</v>
      </c>
      <c r="AQ15" s="102">
        <v>0.77070934678222847</v>
      </c>
      <c r="AR15" s="100">
        <v>35.749485772526498</v>
      </c>
      <c r="AS15" s="102">
        <v>0.71631002039655811</v>
      </c>
      <c r="AT15" s="100">
        <v>15.652034098192519</v>
      </c>
      <c r="AU15" s="102">
        <v>0.65100955902552959</v>
      </c>
      <c r="AV15" s="100">
        <v>13.40461255684861</v>
      </c>
      <c r="AW15" s="102">
        <v>0.55714256405797935</v>
      </c>
      <c r="AX15" s="100">
        <v>39.333882742431207</v>
      </c>
      <c r="AY15" s="102">
        <v>0.93443723985942639</v>
      </c>
      <c r="AZ15" s="100">
        <v>38.252798946633632</v>
      </c>
      <c r="BA15" s="102">
        <v>1.0040723367680429</v>
      </c>
      <c r="BB15" s="100">
        <v>9.0087057540865363</v>
      </c>
      <c r="BC15" s="102">
        <v>0.50199449453285172</v>
      </c>
      <c r="BD15" s="100">
        <v>7.5917828637548661</v>
      </c>
      <c r="BE15" s="102">
        <v>0.50922860049829521</v>
      </c>
      <c r="BF15" s="100">
        <v>30.478153380671898</v>
      </c>
      <c r="BG15" s="102">
        <v>0.84910928574251532</v>
      </c>
      <c r="BH15" s="100">
        <v>46.240434710685747</v>
      </c>
      <c r="BI15" s="102">
        <v>0.84625896721039928</v>
      </c>
      <c r="BJ15" s="100">
        <v>15.68962904488747</v>
      </c>
      <c r="BK15" s="102">
        <v>0.67888079539090973</v>
      </c>
      <c r="BL15" s="100">
        <v>3.5929788891732231</v>
      </c>
      <c r="BM15" s="102">
        <v>0.34814962731960586</v>
      </c>
      <c r="BN15" s="100">
        <v>16.54575165645306</v>
      </c>
      <c r="BO15" s="102">
        <v>0.76120331856892143</v>
      </c>
      <c r="BP15" s="100">
        <v>54.900739418088293</v>
      </c>
      <c r="BQ15" s="102">
        <v>1.0544791828993012</v>
      </c>
      <c r="BR15" s="100">
        <v>24.96053003628543</v>
      </c>
      <c r="BS15" s="102">
        <v>0.9277735956396318</v>
      </c>
      <c r="BT15" s="100">
        <v>6.390434628176064</v>
      </c>
      <c r="BU15" s="102">
        <v>0.46406223044867723</v>
      </c>
      <c r="BV15" s="100">
        <v>29.087564215965429</v>
      </c>
      <c r="BW15" s="102">
        <v>0.83643713863194158</v>
      </c>
      <c r="BX15" s="100">
        <v>49.555957647906332</v>
      </c>
      <c r="BY15" s="102">
        <v>0.9871488394936182</v>
      </c>
      <c r="BZ15" s="100">
        <v>14.966043507952181</v>
      </c>
      <c r="CA15" s="102">
        <v>0.6594684892538194</v>
      </c>
      <c r="CB15" s="100">
        <v>3.9099967499438302</v>
      </c>
      <c r="CC15" s="102">
        <v>0.38282046654039514</v>
      </c>
      <c r="CD15" s="100">
        <v>19.387151108386011</v>
      </c>
      <c r="CE15" s="102">
        <v>0.74420850810748385</v>
      </c>
      <c r="CF15" s="100">
        <v>54.870895359966298</v>
      </c>
      <c r="CG15" s="102">
        <v>0.87982157897763302</v>
      </c>
      <c r="CH15" s="100">
        <v>21.83195678170387</v>
      </c>
      <c r="CI15" s="102">
        <v>0.82126970445642478</v>
      </c>
    </row>
    <row r="16" spans="1:87" x14ac:dyDescent="0.25">
      <c r="A16" s="129" t="s">
        <v>14</v>
      </c>
      <c r="B16" s="166">
        <v>4.1726227431555803E-2</v>
      </c>
      <c r="C16" s="168">
        <v>1.7069555409091133E-2</v>
      </c>
      <c r="D16" s="163" t="s">
        <v>129</v>
      </c>
      <c r="E16" s="166">
        <v>0.97713536102398235</v>
      </c>
      <c r="F16" s="168">
        <v>1.0897982203130584E-2</v>
      </c>
      <c r="G16" s="163" t="s">
        <v>129</v>
      </c>
      <c r="H16" s="100">
        <v>11.500830649525231</v>
      </c>
      <c r="I16" s="102">
        <v>0.7087507883320282</v>
      </c>
      <c r="J16" s="100">
        <v>30.784448420318601</v>
      </c>
      <c r="K16" s="102">
        <v>0.79444450405110389</v>
      </c>
      <c r="L16" s="100">
        <v>38.875412527881963</v>
      </c>
      <c r="M16" s="102">
        <v>0.96448913589111163</v>
      </c>
      <c r="N16" s="100">
        <v>18.839308402274199</v>
      </c>
      <c r="O16" s="102">
        <v>0.84174651716494342</v>
      </c>
      <c r="P16" s="100">
        <v>5.3623739151954988</v>
      </c>
      <c r="Q16" s="102">
        <v>0.4639196947699944</v>
      </c>
      <c r="R16" s="100">
        <v>19.71400614897226</v>
      </c>
      <c r="S16" s="102">
        <v>0.82076797338047547</v>
      </c>
      <c r="T16" s="100">
        <v>47.782083018316548</v>
      </c>
      <c r="U16" s="102">
        <v>1.0310911089522616</v>
      </c>
      <c r="V16" s="100">
        <v>27.141536917515701</v>
      </c>
      <c r="W16" s="102">
        <v>1.2095999400149109</v>
      </c>
      <c r="X16" s="100">
        <v>9.5319863426999074</v>
      </c>
      <c r="Y16" s="102">
        <v>0.54018685253272425</v>
      </c>
      <c r="Z16" s="100">
        <v>30.786204636997841</v>
      </c>
      <c r="AA16" s="102">
        <v>0.85912906236574937</v>
      </c>
      <c r="AB16" s="100">
        <v>39.531730558053788</v>
      </c>
      <c r="AC16" s="102">
        <v>0.95071727488431501</v>
      </c>
      <c r="AD16" s="100">
        <v>20.150078462248469</v>
      </c>
      <c r="AE16" s="102">
        <v>0.78364246835542206</v>
      </c>
      <c r="AF16" s="100">
        <v>6.5398270238190754</v>
      </c>
      <c r="AG16" s="102">
        <v>0.4949522201755745</v>
      </c>
      <c r="AH16" s="100">
        <v>24.79748513642188</v>
      </c>
      <c r="AI16" s="102">
        <v>0.81536534776544045</v>
      </c>
      <c r="AJ16" s="100">
        <v>46.126293500521392</v>
      </c>
      <c r="AK16" s="102">
        <v>0.89430908416784138</v>
      </c>
      <c r="AL16" s="100">
        <v>22.536394339237649</v>
      </c>
      <c r="AM16" s="102">
        <v>0.92409195033004898</v>
      </c>
      <c r="AN16" s="100">
        <v>9.5701031254742297</v>
      </c>
      <c r="AO16" s="102">
        <v>0.62497345972233598</v>
      </c>
      <c r="AP16" s="100">
        <v>30.66930519015073</v>
      </c>
      <c r="AQ16" s="102">
        <v>0.95213012341987957</v>
      </c>
      <c r="AR16" s="100">
        <v>39.587787603044013</v>
      </c>
      <c r="AS16" s="102">
        <v>0.90079801712301644</v>
      </c>
      <c r="AT16" s="100">
        <v>20.172804081331019</v>
      </c>
      <c r="AU16" s="102">
        <v>0.78257062653099263</v>
      </c>
      <c r="AV16" s="100">
        <v>20.742386526895711</v>
      </c>
      <c r="AW16" s="102">
        <v>0.72381956102536904</v>
      </c>
      <c r="AX16" s="100">
        <v>39.566145952435853</v>
      </c>
      <c r="AY16" s="102">
        <v>0.81988559433220953</v>
      </c>
      <c r="AZ16" s="100">
        <v>28.061808359667729</v>
      </c>
      <c r="BA16" s="102">
        <v>0.86042882901423923</v>
      </c>
      <c r="BB16" s="100">
        <v>11.629659161000721</v>
      </c>
      <c r="BC16" s="102">
        <v>0.6860938420603504</v>
      </c>
      <c r="BD16" s="100">
        <v>8.8163579933580607</v>
      </c>
      <c r="BE16" s="102">
        <v>0.50401509202680073</v>
      </c>
      <c r="BF16" s="100">
        <v>32.586979885181393</v>
      </c>
      <c r="BG16" s="102">
        <v>0.8638895525960727</v>
      </c>
      <c r="BH16" s="100">
        <v>41.86046952207198</v>
      </c>
      <c r="BI16" s="102">
        <v>0.97155096700662535</v>
      </c>
      <c r="BJ16" s="100">
        <v>16.736192599388581</v>
      </c>
      <c r="BK16" s="102">
        <v>0.77849788790851393</v>
      </c>
      <c r="BL16" s="100">
        <v>5.2571547767278206</v>
      </c>
      <c r="BM16" s="102">
        <v>0.45837912259436736</v>
      </c>
      <c r="BN16" s="100">
        <v>21.56118941030353</v>
      </c>
      <c r="BO16" s="102">
        <v>0.81765981868090187</v>
      </c>
      <c r="BP16" s="100">
        <v>46.049994581352031</v>
      </c>
      <c r="BQ16" s="102">
        <v>0.92025548434925897</v>
      </c>
      <c r="BR16" s="100">
        <v>27.131661231616619</v>
      </c>
      <c r="BS16" s="102">
        <v>0.86293820659778941</v>
      </c>
      <c r="BT16" s="100">
        <v>7.98656935600963</v>
      </c>
      <c r="BU16" s="102">
        <v>0.48431119639539932</v>
      </c>
      <c r="BV16" s="100">
        <v>30.117866778465022</v>
      </c>
      <c r="BW16" s="102">
        <v>0.91611882448968196</v>
      </c>
      <c r="BX16" s="100">
        <v>42.497230411367667</v>
      </c>
      <c r="BY16" s="102">
        <v>0.90684110550408925</v>
      </c>
      <c r="BZ16" s="100">
        <v>19.398333454157669</v>
      </c>
      <c r="CA16" s="102">
        <v>0.79937245748157093</v>
      </c>
      <c r="CB16" s="100">
        <v>5.929694307113154</v>
      </c>
      <c r="CC16" s="102">
        <v>0.47496661845706045</v>
      </c>
      <c r="CD16" s="100">
        <v>19.021180889715598</v>
      </c>
      <c r="CE16" s="102">
        <v>0.8201152276949506</v>
      </c>
      <c r="CF16" s="100">
        <v>46.177378677477833</v>
      </c>
      <c r="CG16" s="102">
        <v>1.0121174555833077</v>
      </c>
      <c r="CH16" s="100">
        <v>28.87174612569342</v>
      </c>
      <c r="CI16" s="102">
        <v>0.89466968770496369</v>
      </c>
    </row>
    <row r="17" spans="1:87" x14ac:dyDescent="0.25">
      <c r="A17" s="129" t="s">
        <v>2</v>
      </c>
      <c r="B17" s="166">
        <v>2.4974636822750401E-2</v>
      </c>
      <c r="C17" s="168">
        <v>9.1881636938672771E-3</v>
      </c>
      <c r="D17" s="163" t="s">
        <v>129</v>
      </c>
      <c r="E17" s="166">
        <v>0.94387276502216833</v>
      </c>
      <c r="F17" s="168">
        <v>7.1005020719512183E-3</v>
      </c>
      <c r="G17" s="163" t="s">
        <v>129</v>
      </c>
      <c r="H17" s="100">
        <v>6.2412746787602762</v>
      </c>
      <c r="I17" s="102">
        <v>0.31916318327302379</v>
      </c>
      <c r="J17" s="100">
        <v>25.136440580537059</v>
      </c>
      <c r="K17" s="102">
        <v>0.61387482137063587</v>
      </c>
      <c r="L17" s="100">
        <v>49.77588794986643</v>
      </c>
      <c r="M17" s="102">
        <v>0.60424840202549979</v>
      </c>
      <c r="N17" s="100">
        <v>18.846396790836231</v>
      </c>
      <c r="O17" s="102">
        <v>0.50879199585497847</v>
      </c>
      <c r="P17" s="100">
        <v>4.7835448522197268</v>
      </c>
      <c r="Q17" s="102">
        <v>0.28103794408655008</v>
      </c>
      <c r="R17" s="100">
        <v>19.823295120689188</v>
      </c>
      <c r="S17" s="102">
        <v>0.57097877301956701</v>
      </c>
      <c r="T17" s="100">
        <v>49.559262734215423</v>
      </c>
      <c r="U17" s="102">
        <v>0.71561018011330513</v>
      </c>
      <c r="V17" s="100">
        <v>25.833897292875651</v>
      </c>
      <c r="W17" s="102">
        <v>0.53935143677503539</v>
      </c>
      <c r="X17" s="100">
        <v>8.4995096214769941</v>
      </c>
      <c r="Y17" s="102">
        <v>0.42341298920608583</v>
      </c>
      <c r="Z17" s="100">
        <v>29.789377005039508</v>
      </c>
      <c r="AA17" s="102">
        <v>0.75214084575684581</v>
      </c>
      <c r="AB17" s="100">
        <v>41.326142279540207</v>
      </c>
      <c r="AC17" s="102">
        <v>0.76994296739408852</v>
      </c>
      <c r="AD17" s="100">
        <v>20.384971093943289</v>
      </c>
      <c r="AE17" s="102">
        <v>0.55579056732922028</v>
      </c>
      <c r="AF17" s="100">
        <v>6.2331329850702684</v>
      </c>
      <c r="AG17" s="102">
        <v>0.33095048957145284</v>
      </c>
      <c r="AH17" s="100">
        <v>27.20853901206517</v>
      </c>
      <c r="AI17" s="102">
        <v>0.58965472257992457</v>
      </c>
      <c r="AJ17" s="100">
        <v>46.253499457989967</v>
      </c>
      <c r="AK17" s="102">
        <v>0.66843772079011521</v>
      </c>
      <c r="AL17" s="100">
        <v>20.304828544874599</v>
      </c>
      <c r="AM17" s="102">
        <v>0.50276922977751271</v>
      </c>
      <c r="AN17" s="100">
        <v>13.007588473985701</v>
      </c>
      <c r="AO17" s="102">
        <v>0.5165280169610339</v>
      </c>
      <c r="AP17" s="100">
        <v>31.485569854587499</v>
      </c>
      <c r="AQ17" s="102">
        <v>0.62390368266526253</v>
      </c>
      <c r="AR17" s="100">
        <v>36.003934710650199</v>
      </c>
      <c r="AS17" s="102">
        <v>0.72211834923788021</v>
      </c>
      <c r="AT17" s="100">
        <v>19.502906960776581</v>
      </c>
      <c r="AU17" s="102">
        <v>0.50682762711272533</v>
      </c>
      <c r="AV17" s="100">
        <v>11.18080410789635</v>
      </c>
      <c r="AW17" s="102">
        <v>0.48332017671836169</v>
      </c>
      <c r="AX17" s="100">
        <v>38.745921467886937</v>
      </c>
      <c r="AY17" s="102">
        <v>0.61316864072131982</v>
      </c>
      <c r="AZ17" s="100">
        <v>39.870429461516167</v>
      </c>
      <c r="BA17" s="102">
        <v>0.63277362399060844</v>
      </c>
      <c r="BB17" s="100">
        <v>10.20284496270053</v>
      </c>
      <c r="BC17" s="102">
        <v>0.41432358583782875</v>
      </c>
      <c r="BD17" s="100">
        <v>10.515466561058989</v>
      </c>
      <c r="BE17" s="102">
        <v>0.48535425695454992</v>
      </c>
      <c r="BF17" s="100">
        <v>40.040552126642567</v>
      </c>
      <c r="BG17" s="102">
        <v>0.64681084783179432</v>
      </c>
      <c r="BH17" s="100">
        <v>37.499979710537211</v>
      </c>
      <c r="BI17" s="102">
        <v>0.6290973597806232</v>
      </c>
      <c r="BJ17" s="100">
        <v>11.94400160176122</v>
      </c>
      <c r="BK17" s="102">
        <v>0.41720105713888578</v>
      </c>
      <c r="BL17" s="100">
        <v>4.7468152721138068</v>
      </c>
      <c r="BM17" s="102">
        <v>0.30853433840006617</v>
      </c>
      <c r="BN17" s="100">
        <v>20.87516716567681</v>
      </c>
      <c r="BO17" s="102">
        <v>0.58839549363905197</v>
      </c>
      <c r="BP17" s="100">
        <v>54.153662684454083</v>
      </c>
      <c r="BQ17" s="102">
        <v>0.73480799574268596</v>
      </c>
      <c r="BR17" s="100">
        <v>20.22435487775531</v>
      </c>
      <c r="BS17" s="102">
        <v>0.56569902825183727</v>
      </c>
      <c r="BT17" s="100">
        <v>7.5581230872155274</v>
      </c>
      <c r="BU17" s="102">
        <v>0.36363596951832622</v>
      </c>
      <c r="BV17" s="100">
        <v>30.914923719320448</v>
      </c>
      <c r="BW17" s="102">
        <v>0.65856938126459641</v>
      </c>
      <c r="BX17" s="100">
        <v>45.569879979898097</v>
      </c>
      <c r="BY17" s="102">
        <v>0.77067036283429635</v>
      </c>
      <c r="BZ17" s="100">
        <v>15.957073213565909</v>
      </c>
      <c r="CA17" s="102">
        <v>0.49332378157785645</v>
      </c>
      <c r="CB17" s="100">
        <v>5.2175055049988321</v>
      </c>
      <c r="CC17" s="102">
        <v>0.31926844287484218</v>
      </c>
      <c r="CD17" s="100">
        <v>22.551346875057131</v>
      </c>
      <c r="CE17" s="102">
        <v>0.56283931165868606</v>
      </c>
      <c r="CF17" s="100">
        <v>53.930707912647428</v>
      </c>
      <c r="CG17" s="102">
        <v>0.66316587480599998</v>
      </c>
      <c r="CH17" s="100">
        <v>18.300439707296579</v>
      </c>
      <c r="CI17" s="102">
        <v>0.46463658998691987</v>
      </c>
    </row>
    <row r="18" spans="1:87" x14ac:dyDescent="0.25">
      <c r="A18" s="129" t="s">
        <v>25</v>
      </c>
      <c r="B18" s="166">
        <v>2.4958898856996401E-2</v>
      </c>
      <c r="C18" s="168">
        <v>1.3706231086062315E-2</v>
      </c>
      <c r="D18" s="163" t="s">
        <v>129</v>
      </c>
      <c r="E18" s="166">
        <v>0.9499368314553166</v>
      </c>
      <c r="F18" s="168">
        <v>1.0923967053913956E-2</v>
      </c>
      <c r="G18" s="163" t="s">
        <v>129</v>
      </c>
      <c r="H18" s="100">
        <v>9.9567094188671188</v>
      </c>
      <c r="I18" s="102">
        <v>0.57468005200837713</v>
      </c>
      <c r="J18" s="100">
        <v>28.527633457693689</v>
      </c>
      <c r="K18" s="102">
        <v>0.79697351386770554</v>
      </c>
      <c r="L18" s="100">
        <v>49.122883080748338</v>
      </c>
      <c r="M18" s="102">
        <v>0.89575750217684724</v>
      </c>
      <c r="N18" s="100">
        <v>12.392774042690849</v>
      </c>
      <c r="O18" s="102">
        <v>0.63981095687797285</v>
      </c>
      <c r="P18" s="100">
        <v>5.1234758130203621</v>
      </c>
      <c r="Q18" s="102">
        <v>0.36118222035899744</v>
      </c>
      <c r="R18" s="100">
        <v>19.645291121919598</v>
      </c>
      <c r="S18" s="102">
        <v>0.79553715385654433</v>
      </c>
      <c r="T18" s="100">
        <v>52.243097081645743</v>
      </c>
      <c r="U18" s="102">
        <v>0.94332315210378004</v>
      </c>
      <c r="V18" s="100">
        <v>22.988135983414299</v>
      </c>
      <c r="W18" s="102">
        <v>0.87556956443796896</v>
      </c>
      <c r="X18" s="100">
        <v>9.5676167955307729</v>
      </c>
      <c r="Y18" s="102">
        <v>0.4512678561820142</v>
      </c>
      <c r="Z18" s="100">
        <v>32.775155716984749</v>
      </c>
      <c r="AA18" s="102">
        <v>0.84692486647466669</v>
      </c>
      <c r="AB18" s="100">
        <v>41.892686445947753</v>
      </c>
      <c r="AC18" s="102">
        <v>1.0867959516689527</v>
      </c>
      <c r="AD18" s="100">
        <v>15.764541041536731</v>
      </c>
      <c r="AE18" s="102">
        <v>0.83398833547317353</v>
      </c>
      <c r="AF18" s="100">
        <v>6.5477590176897529</v>
      </c>
      <c r="AG18" s="102">
        <v>0.39189585404455718</v>
      </c>
      <c r="AH18" s="100">
        <v>26.4759250521296</v>
      </c>
      <c r="AI18" s="102">
        <v>0.7977609520259249</v>
      </c>
      <c r="AJ18" s="100">
        <v>49.1114015902943</v>
      </c>
      <c r="AK18" s="102">
        <v>0.96532033377472048</v>
      </c>
      <c r="AL18" s="100">
        <v>17.864914339886351</v>
      </c>
      <c r="AM18" s="102">
        <v>0.73219416630955947</v>
      </c>
      <c r="AN18" s="100">
        <v>15.313846562289941</v>
      </c>
      <c r="AO18" s="102">
        <v>0.64287783371139562</v>
      </c>
      <c r="AP18" s="100">
        <v>34.714966178894286</v>
      </c>
      <c r="AQ18" s="102">
        <v>0.93454206233675463</v>
      </c>
      <c r="AR18" s="100">
        <v>34.464407063248878</v>
      </c>
      <c r="AS18" s="102">
        <v>0.96856785303056248</v>
      </c>
      <c r="AT18" s="100">
        <v>15.50678019556689</v>
      </c>
      <c r="AU18" s="102">
        <v>0.68549082764606339</v>
      </c>
      <c r="AV18" s="100">
        <v>10.57555185307327</v>
      </c>
      <c r="AW18" s="102">
        <v>0.64680801163088464</v>
      </c>
      <c r="AX18" s="100">
        <v>36.243639012039793</v>
      </c>
      <c r="AY18" s="102">
        <v>0.85095458110012712</v>
      </c>
      <c r="AZ18" s="100">
        <v>42.81596397372995</v>
      </c>
      <c r="BA18" s="102">
        <v>0.94615981614513656</v>
      </c>
      <c r="BB18" s="100">
        <v>10.364845161156991</v>
      </c>
      <c r="BC18" s="102">
        <v>0.64617334017822581</v>
      </c>
      <c r="BD18" s="100">
        <v>7.1832220031321707</v>
      </c>
      <c r="BE18" s="102">
        <v>0.47126437406438915</v>
      </c>
      <c r="BF18" s="100">
        <v>28.470998863732081</v>
      </c>
      <c r="BG18" s="102">
        <v>0.96810531767636065</v>
      </c>
      <c r="BH18" s="100">
        <v>48.225081289340309</v>
      </c>
      <c r="BI18" s="102">
        <v>0.96483201155788889</v>
      </c>
      <c r="BJ18" s="100">
        <v>16.12069784379544</v>
      </c>
      <c r="BK18" s="102">
        <v>0.67817315236628772</v>
      </c>
      <c r="BL18" s="100">
        <v>4.3261897561973903</v>
      </c>
      <c r="BM18" s="102">
        <v>0.39145505847926282</v>
      </c>
      <c r="BN18" s="100">
        <v>21.767286503397081</v>
      </c>
      <c r="BO18" s="102">
        <v>0.79544275475484039</v>
      </c>
      <c r="BP18" s="100">
        <v>55.054287875949043</v>
      </c>
      <c r="BQ18" s="102">
        <v>1.0392023673170547</v>
      </c>
      <c r="BR18" s="100">
        <v>18.852235864456489</v>
      </c>
      <c r="BS18" s="102">
        <v>0.82737135619000823</v>
      </c>
      <c r="BT18" s="100">
        <v>4.4878630863574278</v>
      </c>
      <c r="BU18" s="102">
        <v>0.41031090307650897</v>
      </c>
      <c r="BV18" s="100">
        <v>21.17374726600065</v>
      </c>
      <c r="BW18" s="102">
        <v>0.71282282752824677</v>
      </c>
      <c r="BX18" s="100">
        <v>54.657837094971107</v>
      </c>
      <c r="BY18" s="102">
        <v>0.94965365179542804</v>
      </c>
      <c r="BZ18" s="100">
        <v>19.68055255267079</v>
      </c>
      <c r="CA18" s="102">
        <v>0.74615657415182091</v>
      </c>
      <c r="CB18" s="100">
        <v>4.13730744860462</v>
      </c>
      <c r="CC18" s="102">
        <v>0.36044207287432545</v>
      </c>
      <c r="CD18" s="100">
        <v>20.737538854949548</v>
      </c>
      <c r="CE18" s="102">
        <v>0.75573842030592364</v>
      </c>
      <c r="CF18" s="100">
        <v>54.888003286104023</v>
      </c>
      <c r="CG18" s="102">
        <v>0.98229117068745309</v>
      </c>
      <c r="CH18" s="100">
        <v>20.237150410341801</v>
      </c>
      <c r="CI18" s="102">
        <v>0.7574937666788345</v>
      </c>
    </row>
    <row r="19" spans="1:87" x14ac:dyDescent="0.25">
      <c r="A19" s="131" t="s">
        <v>137</v>
      </c>
      <c r="B19" s="177">
        <v>0</v>
      </c>
      <c r="C19" s="178">
        <v>0</v>
      </c>
      <c r="D19" s="179"/>
      <c r="E19" s="177">
        <v>0.99</v>
      </c>
      <c r="F19" s="178">
        <v>0</v>
      </c>
      <c r="G19" s="179"/>
      <c r="H19" s="114">
        <v>10.006579217120875</v>
      </c>
      <c r="I19" s="117">
        <v>0.39258303710096265</v>
      </c>
      <c r="J19" s="114">
        <v>27.934724354384254</v>
      </c>
      <c r="K19" s="117">
        <v>0.87171609184562437</v>
      </c>
      <c r="L19" s="114">
        <v>45.229358203970705</v>
      </c>
      <c r="M19" s="117">
        <v>1.1067011606058283</v>
      </c>
      <c r="N19" s="114">
        <v>16.829338224524154</v>
      </c>
      <c r="O19" s="117">
        <v>0.59141554473654534</v>
      </c>
      <c r="P19" s="114">
        <v>6.429033885919166</v>
      </c>
      <c r="Q19" s="117">
        <v>0.24742492355077494</v>
      </c>
      <c r="R19" s="114">
        <v>21.32441658207178</v>
      </c>
      <c r="S19" s="117">
        <v>0.68874442017338144</v>
      </c>
      <c r="T19" s="114">
        <v>47.844324634552095</v>
      </c>
      <c r="U19" s="117">
        <v>1.0508214412439179</v>
      </c>
      <c r="V19" s="114">
        <v>24.40222489745695</v>
      </c>
      <c r="W19" s="117">
        <v>0.79299230704582302</v>
      </c>
      <c r="X19" s="114">
        <v>9.8813328416122292</v>
      </c>
      <c r="Y19" s="117">
        <v>0.33829770189954822</v>
      </c>
      <c r="Z19" s="114">
        <v>28.992023725831501</v>
      </c>
      <c r="AA19" s="117">
        <v>0.78803629643625883</v>
      </c>
      <c r="AB19" s="114">
        <v>42.173850833340381</v>
      </c>
      <c r="AC19" s="117">
        <v>0.98849309872455438</v>
      </c>
      <c r="AD19" s="114">
        <v>18.952792599215872</v>
      </c>
      <c r="AE19" s="117">
        <v>0.64531227766107169</v>
      </c>
      <c r="AF19" s="114">
        <v>7.6264941105710493</v>
      </c>
      <c r="AG19" s="117">
        <v>0.29951508548936101</v>
      </c>
      <c r="AH19" s="114">
        <v>26.618544662064778</v>
      </c>
      <c r="AI19" s="117">
        <v>0.81739746160858229</v>
      </c>
      <c r="AJ19" s="114">
        <v>46.365075988875361</v>
      </c>
      <c r="AK19" s="117">
        <v>1.0584184411084006</v>
      </c>
      <c r="AL19" s="114">
        <v>19.389885238488816</v>
      </c>
      <c r="AM19" s="117">
        <v>0.63982052900863118</v>
      </c>
      <c r="AN19" s="114">
        <v>13.531556981460376</v>
      </c>
      <c r="AO19" s="117">
        <v>0.51054916289917185</v>
      </c>
      <c r="AP19" s="114">
        <v>31.350344712660526</v>
      </c>
      <c r="AQ19" s="117">
        <v>0.89966715938442954</v>
      </c>
      <c r="AR19" s="114">
        <v>36.548255232769321</v>
      </c>
      <c r="AS19" s="117">
        <v>1.0876386878712418</v>
      </c>
      <c r="AT19" s="114">
        <v>18.56984307310978</v>
      </c>
      <c r="AU19" s="117">
        <v>0.63793616293413347</v>
      </c>
      <c r="AV19" s="114">
        <v>11.938470817115741</v>
      </c>
      <c r="AW19" s="117">
        <v>0.45292665716964331</v>
      </c>
      <c r="AX19" s="114">
        <v>38.329549356455836</v>
      </c>
      <c r="AY19" s="117">
        <v>0.92412670599500812</v>
      </c>
      <c r="AZ19" s="114">
        <v>37.912445333488463</v>
      </c>
      <c r="BA19" s="117">
        <v>0.98291408818086812</v>
      </c>
      <c r="BB19" s="114">
        <v>11.819534492939951</v>
      </c>
      <c r="BC19" s="117">
        <v>0.4639565035559638</v>
      </c>
      <c r="BD19" s="114">
        <v>9.3587831014311202</v>
      </c>
      <c r="BE19" s="117">
        <v>0.33436863502289405</v>
      </c>
      <c r="BF19" s="114">
        <v>32.376473506567343</v>
      </c>
      <c r="BG19" s="117">
        <v>0.9052894093474777</v>
      </c>
      <c r="BH19" s="114">
        <v>42.542113209507761</v>
      </c>
      <c r="BI19" s="117">
        <v>0.98484626442523437</v>
      </c>
      <c r="BJ19" s="114">
        <v>15.722630182493795</v>
      </c>
      <c r="BK19" s="117">
        <v>0.55037927818900279</v>
      </c>
      <c r="BL19" s="114">
        <v>6.368809579091228</v>
      </c>
      <c r="BM19" s="117">
        <v>0.25541272183614577</v>
      </c>
      <c r="BN19" s="114">
        <v>24.131746993142382</v>
      </c>
      <c r="BO19" s="117">
        <v>0.79646838668110165</v>
      </c>
      <c r="BP19" s="114">
        <v>49.982604930919813</v>
      </c>
      <c r="BQ19" s="117">
        <v>1.0771236025874598</v>
      </c>
      <c r="BR19" s="114">
        <v>19.516838496846571</v>
      </c>
      <c r="BS19" s="117">
        <v>0.69773529798137146</v>
      </c>
      <c r="BT19" s="114">
        <v>8.0587385612310598</v>
      </c>
      <c r="BU19" s="117">
        <v>0.31098998900090868</v>
      </c>
      <c r="BV19" s="114">
        <v>29.50945352584154</v>
      </c>
      <c r="BW19" s="117">
        <v>0.85479483486314911</v>
      </c>
      <c r="BX19" s="114">
        <v>46.10021757889502</v>
      </c>
      <c r="BY19" s="117">
        <v>1.0867361141005876</v>
      </c>
      <c r="BZ19" s="114">
        <v>16.331590334032381</v>
      </c>
      <c r="CA19" s="117">
        <v>0.60270172657153309</v>
      </c>
      <c r="CB19" s="114">
        <v>6.2053876853672696</v>
      </c>
      <c r="CC19" s="117">
        <v>0.24642820753090297</v>
      </c>
      <c r="CD19" s="114">
        <v>23.341704344442228</v>
      </c>
      <c r="CE19" s="117">
        <v>0.75739848470354143</v>
      </c>
      <c r="CF19" s="114">
        <v>50.272482022900284</v>
      </c>
      <c r="CG19" s="117">
        <v>1.1160115036001677</v>
      </c>
      <c r="CH19" s="114">
        <v>20.180425947290225</v>
      </c>
      <c r="CI19" s="117">
        <v>0.66433617747722029</v>
      </c>
    </row>
    <row r="20" spans="1:87" x14ac:dyDescent="0.25">
      <c r="A20" s="129" t="s">
        <v>5</v>
      </c>
      <c r="B20" s="166">
        <v>-5.2995189592716001E-3</v>
      </c>
      <c r="C20" s="168">
        <v>1.705461110459314E-2</v>
      </c>
      <c r="D20" s="163" t="s">
        <v>130</v>
      </c>
      <c r="E20" s="166">
        <v>1.097003943850074</v>
      </c>
      <c r="F20" s="168">
        <v>1.4633653575669748E-2</v>
      </c>
      <c r="G20" s="163" t="s">
        <v>130</v>
      </c>
      <c r="H20" s="100">
        <v>13.432075821018289</v>
      </c>
      <c r="I20" s="102">
        <v>0.89299285943745399</v>
      </c>
      <c r="J20" s="100">
        <v>26.836864485936459</v>
      </c>
      <c r="K20" s="102">
        <v>1.2409635829264154</v>
      </c>
      <c r="L20" s="100">
        <v>42.699243363281987</v>
      </c>
      <c r="M20" s="102">
        <v>1.3085961889342232</v>
      </c>
      <c r="N20" s="100">
        <v>17.031816329763259</v>
      </c>
      <c r="O20" s="102">
        <v>0.84271237509983921</v>
      </c>
      <c r="P20" s="100">
        <v>8.7331438466415783</v>
      </c>
      <c r="Q20" s="102">
        <v>0.60580143819913712</v>
      </c>
      <c r="R20" s="100">
        <v>21.420040980239651</v>
      </c>
      <c r="S20" s="102">
        <v>0.91157734306097205</v>
      </c>
      <c r="T20" s="100">
        <v>43.814864850322948</v>
      </c>
      <c r="U20" s="102">
        <v>1.1351791015639332</v>
      </c>
      <c r="V20" s="100">
        <v>26.031950322795829</v>
      </c>
      <c r="W20" s="102">
        <v>0.98135222182240145</v>
      </c>
      <c r="X20" s="100">
        <v>12.34198890031344</v>
      </c>
      <c r="Y20" s="102">
        <v>0.80865737150642014</v>
      </c>
      <c r="Z20" s="100">
        <v>29.187672546322862</v>
      </c>
      <c r="AA20" s="102">
        <v>1.2049371752560354</v>
      </c>
      <c r="AB20" s="100">
        <v>38.991959969768821</v>
      </c>
      <c r="AC20" s="102">
        <v>1.0994343897723919</v>
      </c>
      <c r="AD20" s="100">
        <v>19.478378583594878</v>
      </c>
      <c r="AE20" s="102">
        <v>0.9684019993008709</v>
      </c>
      <c r="AF20" s="100">
        <v>11.21815461400436</v>
      </c>
      <c r="AG20" s="102">
        <v>0.73176397621781053</v>
      </c>
      <c r="AH20" s="100">
        <v>26.266662059700831</v>
      </c>
      <c r="AI20" s="102">
        <v>0.96977529639664561</v>
      </c>
      <c r="AJ20" s="100">
        <v>42.519380998020416</v>
      </c>
      <c r="AK20" s="102">
        <v>1.0314820757693628</v>
      </c>
      <c r="AL20" s="100">
        <v>19.995802328274401</v>
      </c>
      <c r="AM20" s="102">
        <v>0.8865660517904459</v>
      </c>
      <c r="AN20" s="100">
        <v>16.480923324182239</v>
      </c>
      <c r="AO20" s="102">
        <v>0.7714688121402824</v>
      </c>
      <c r="AP20" s="100">
        <v>29.69468355033176</v>
      </c>
      <c r="AQ20" s="102">
        <v>1.0612089729599485</v>
      </c>
      <c r="AR20" s="100">
        <v>33.484440621561554</v>
      </c>
      <c r="AS20" s="102">
        <v>1.2130803695287755</v>
      </c>
      <c r="AT20" s="100">
        <v>20.339952503924451</v>
      </c>
      <c r="AU20" s="102">
        <v>0.92646638307903817</v>
      </c>
      <c r="AV20" s="100">
        <v>12.37495103127775</v>
      </c>
      <c r="AW20" s="102">
        <v>0.73128301875392121</v>
      </c>
      <c r="AX20" s="100">
        <v>35.617521465885631</v>
      </c>
      <c r="AY20" s="102">
        <v>1.0278254428246167</v>
      </c>
      <c r="AZ20" s="100">
        <v>37.536341577107898</v>
      </c>
      <c r="BA20" s="102">
        <v>1.1885393082900095</v>
      </c>
      <c r="BB20" s="100">
        <v>14.47118592572871</v>
      </c>
      <c r="BC20" s="102">
        <v>0.90674169061968912</v>
      </c>
      <c r="BD20" s="100">
        <v>10.03587935967025</v>
      </c>
      <c r="BE20" s="102">
        <v>0.79458203851587861</v>
      </c>
      <c r="BF20" s="100">
        <v>27.13628700672162</v>
      </c>
      <c r="BG20" s="102">
        <v>1.0136477451127717</v>
      </c>
      <c r="BH20" s="100">
        <v>41.857110283581157</v>
      </c>
      <c r="BI20" s="102">
        <v>1.013606402965634</v>
      </c>
      <c r="BJ20" s="100">
        <v>20.970723350026969</v>
      </c>
      <c r="BK20" s="102">
        <v>0.85959860400365806</v>
      </c>
      <c r="BL20" s="100">
        <v>8.9606360739217745</v>
      </c>
      <c r="BM20" s="102">
        <v>0.64979208637613184</v>
      </c>
      <c r="BN20" s="100">
        <v>22.294583426464939</v>
      </c>
      <c r="BO20" s="102">
        <v>1.1749240883557455</v>
      </c>
      <c r="BP20" s="100">
        <v>46.679992104772317</v>
      </c>
      <c r="BQ20" s="102">
        <v>1.3134407115642899</v>
      </c>
      <c r="BR20" s="100">
        <v>22.06478839484096</v>
      </c>
      <c r="BS20" s="102">
        <v>0.97026687879539086</v>
      </c>
      <c r="BT20" s="100">
        <v>9.2260861689800802</v>
      </c>
      <c r="BU20" s="102">
        <v>0.73590549653914716</v>
      </c>
      <c r="BV20" s="100">
        <v>26.428211488068431</v>
      </c>
      <c r="BW20" s="102">
        <v>1.0961166149147894</v>
      </c>
      <c r="BX20" s="100">
        <v>46.124786768722252</v>
      </c>
      <c r="BY20" s="102">
        <v>0.99053609344766025</v>
      </c>
      <c r="BZ20" s="100">
        <v>18.220915574229259</v>
      </c>
      <c r="CA20" s="102">
        <v>0.85671923130096539</v>
      </c>
      <c r="CB20" s="100">
        <v>8.9249212754367697</v>
      </c>
      <c r="CC20" s="102">
        <v>0.73034623338739091</v>
      </c>
      <c r="CD20" s="100">
        <v>22.152209963507289</v>
      </c>
      <c r="CE20" s="102">
        <v>0.95524397871936007</v>
      </c>
      <c r="CF20" s="100">
        <v>44.713191252793813</v>
      </c>
      <c r="CG20" s="102">
        <v>1.0587061900186285</v>
      </c>
      <c r="CH20" s="100">
        <v>24.209677508262121</v>
      </c>
      <c r="CI20" s="102">
        <v>0.94368528029709842</v>
      </c>
    </row>
    <row r="21" spans="1:87" x14ac:dyDescent="0.25">
      <c r="A21" s="129" t="s">
        <v>15</v>
      </c>
      <c r="B21" s="166">
        <v>-1.7188414539621801E-2</v>
      </c>
      <c r="C21" s="168">
        <v>1.4758400397116067E-2</v>
      </c>
      <c r="D21" s="163" t="s">
        <v>129</v>
      </c>
      <c r="E21" s="166">
        <v>0.96282622169065424</v>
      </c>
      <c r="F21" s="168">
        <v>1.1057604893122396E-2</v>
      </c>
      <c r="G21" s="163" t="s">
        <v>129</v>
      </c>
      <c r="H21" s="100">
        <v>7.8001508786618201</v>
      </c>
      <c r="I21" s="102">
        <v>0.62901477660093386</v>
      </c>
      <c r="J21" s="100">
        <v>30.747439090685958</v>
      </c>
      <c r="K21" s="102">
        <v>0.86819125367489991</v>
      </c>
      <c r="L21" s="100">
        <v>45.2278679109507</v>
      </c>
      <c r="M21" s="102">
        <v>1.0688017799511529</v>
      </c>
      <c r="N21" s="100">
        <v>16.2245421197015</v>
      </c>
      <c r="O21" s="102">
        <v>0.80431653707140183</v>
      </c>
      <c r="P21" s="100">
        <v>6.0057859299941052</v>
      </c>
      <c r="Q21" s="102">
        <v>0.50034298618254469</v>
      </c>
      <c r="R21" s="100">
        <v>23.961470506009181</v>
      </c>
      <c r="S21" s="102">
        <v>0.87475704116495512</v>
      </c>
      <c r="T21" s="100">
        <v>48.19716934039981</v>
      </c>
      <c r="U21" s="102">
        <v>1.0678667362478176</v>
      </c>
      <c r="V21" s="100">
        <v>21.8355742235969</v>
      </c>
      <c r="W21" s="102">
        <v>0.91411331424962117</v>
      </c>
      <c r="X21" s="100">
        <v>6.8875460138907858</v>
      </c>
      <c r="Y21" s="102">
        <v>0.48203398286113258</v>
      </c>
      <c r="Z21" s="100">
        <v>30.350801261209121</v>
      </c>
      <c r="AA21" s="102">
        <v>0.9266573024564031</v>
      </c>
      <c r="AB21" s="100">
        <v>44.236900980910768</v>
      </c>
      <c r="AC21" s="102">
        <v>0.91818084498276464</v>
      </c>
      <c r="AD21" s="100">
        <v>18.524751743989341</v>
      </c>
      <c r="AE21" s="102">
        <v>0.78863048111529033</v>
      </c>
      <c r="AF21" s="100">
        <v>8.2536479188092891</v>
      </c>
      <c r="AG21" s="102">
        <v>0.66902689957925821</v>
      </c>
      <c r="AH21" s="100">
        <v>31.333559127196981</v>
      </c>
      <c r="AI21" s="102">
        <v>0.88103575580334959</v>
      </c>
      <c r="AJ21" s="100">
        <v>42.788748750896247</v>
      </c>
      <c r="AK21" s="102">
        <v>1.006700319223073</v>
      </c>
      <c r="AL21" s="100">
        <v>17.62404420309748</v>
      </c>
      <c r="AM21" s="102">
        <v>0.7037496046863676</v>
      </c>
      <c r="AN21" s="100">
        <v>14.355485089838441</v>
      </c>
      <c r="AO21" s="102">
        <v>0.67584256608820992</v>
      </c>
      <c r="AP21" s="100">
        <v>35.270009910161939</v>
      </c>
      <c r="AQ21" s="102">
        <v>0.93153139338197</v>
      </c>
      <c r="AR21" s="100">
        <v>34.311051556702381</v>
      </c>
      <c r="AS21" s="102">
        <v>1.0301326756465299</v>
      </c>
      <c r="AT21" s="100">
        <v>16.063453443297259</v>
      </c>
      <c r="AU21" s="102">
        <v>0.82768730070418084</v>
      </c>
      <c r="AV21" s="100">
        <v>9.6498331415113974</v>
      </c>
      <c r="AW21" s="102">
        <v>0.60490883215085034</v>
      </c>
      <c r="AX21" s="100">
        <v>40.866529743709833</v>
      </c>
      <c r="AY21" s="102">
        <v>1.1204288867279903</v>
      </c>
      <c r="AZ21" s="100">
        <v>37.263686488985101</v>
      </c>
      <c r="BA21" s="102">
        <v>1.0873193499021165</v>
      </c>
      <c r="BB21" s="100">
        <v>12.219950625793681</v>
      </c>
      <c r="BC21" s="102">
        <v>0.62329140204238909</v>
      </c>
      <c r="BD21" s="100">
        <v>5.9483625393255641</v>
      </c>
      <c r="BE21" s="102">
        <v>0.48029961036342739</v>
      </c>
      <c r="BF21" s="100">
        <v>26.20623073351647</v>
      </c>
      <c r="BG21" s="102">
        <v>0.8941794563979778</v>
      </c>
      <c r="BH21" s="100">
        <v>49.75457033328081</v>
      </c>
      <c r="BI21" s="102">
        <v>1.0842685610188367</v>
      </c>
      <c r="BJ21" s="100">
        <v>18.09083639387714</v>
      </c>
      <c r="BK21" s="102">
        <v>0.92972219675179568</v>
      </c>
      <c r="BL21" s="100">
        <v>5.3309515675964247</v>
      </c>
      <c r="BM21" s="102">
        <v>0.46413908116953639</v>
      </c>
      <c r="BN21" s="100">
        <v>23.751509100316269</v>
      </c>
      <c r="BO21" s="102">
        <v>0.75626366169506043</v>
      </c>
      <c r="BP21" s="100">
        <v>51.806120967361522</v>
      </c>
      <c r="BQ21" s="102">
        <v>0.86482693053238846</v>
      </c>
      <c r="BR21" s="100">
        <v>19.11141836472579</v>
      </c>
      <c r="BS21" s="102">
        <v>0.7890499189454665</v>
      </c>
      <c r="BT21" s="100">
        <v>9.6978656510113925</v>
      </c>
      <c r="BU21" s="102">
        <v>0.6240905970155376</v>
      </c>
      <c r="BV21" s="100">
        <v>30.579404158337962</v>
      </c>
      <c r="BW21" s="102">
        <v>0.81483242780700937</v>
      </c>
      <c r="BX21" s="100">
        <v>39.881919917929388</v>
      </c>
      <c r="BY21" s="102">
        <v>0.95802169894914657</v>
      </c>
      <c r="BZ21" s="100">
        <v>19.840810272721281</v>
      </c>
      <c r="CA21" s="102">
        <v>0.84080844503444951</v>
      </c>
      <c r="CB21" s="100">
        <v>6.9375425987032164</v>
      </c>
      <c r="CC21" s="102">
        <v>0.48078511792250439</v>
      </c>
      <c r="CD21" s="100">
        <v>30.30529660667985</v>
      </c>
      <c r="CE21" s="102">
        <v>0.79785751416391948</v>
      </c>
      <c r="CF21" s="100">
        <v>46.305862421574417</v>
      </c>
      <c r="CG21" s="102">
        <v>0.8916332100859935</v>
      </c>
      <c r="CH21" s="100">
        <v>16.451298373042519</v>
      </c>
      <c r="CI21" s="102">
        <v>0.81266776328228596</v>
      </c>
    </row>
    <row r="22" spans="1:87" x14ac:dyDescent="0.25">
      <c r="A22" s="129" t="s">
        <v>3</v>
      </c>
      <c r="B22" s="166">
        <v>-2.00942160106658E-2</v>
      </c>
      <c r="C22" s="168">
        <v>1.3294268121171736E-2</v>
      </c>
      <c r="D22" s="163" t="s">
        <v>129</v>
      </c>
      <c r="E22" s="166">
        <v>0.9970986027527482</v>
      </c>
      <c r="F22" s="168">
        <v>1.1125685871583049E-2</v>
      </c>
      <c r="G22" s="163" t="s">
        <v>129</v>
      </c>
      <c r="H22" s="100">
        <v>9.4658832253606953</v>
      </c>
      <c r="I22" s="102">
        <v>0.53633200300450268</v>
      </c>
      <c r="J22" s="100">
        <v>26.720162094217979</v>
      </c>
      <c r="K22" s="102">
        <v>0.93806946188433948</v>
      </c>
      <c r="L22" s="100">
        <v>45.029317087028737</v>
      </c>
      <c r="M22" s="102">
        <v>1.0310457905022834</v>
      </c>
      <c r="N22" s="100">
        <v>18.784637593392588</v>
      </c>
      <c r="O22" s="102">
        <v>0.71396197187191279</v>
      </c>
      <c r="P22" s="100">
        <v>6.769951378415537</v>
      </c>
      <c r="Q22" s="102">
        <v>0.5004350025524068</v>
      </c>
      <c r="R22" s="100">
        <v>21.93929192833647</v>
      </c>
      <c r="S22" s="102">
        <v>0.8420297731002977</v>
      </c>
      <c r="T22" s="100">
        <v>45.365818066608618</v>
      </c>
      <c r="U22" s="102">
        <v>1.0652602571872436</v>
      </c>
      <c r="V22" s="100">
        <v>25.924938626639381</v>
      </c>
      <c r="W22" s="102">
        <v>0.77299937785353234</v>
      </c>
      <c r="X22" s="100">
        <v>9.8693781943659182</v>
      </c>
      <c r="Y22" s="102">
        <v>0.51217821033497113</v>
      </c>
      <c r="Z22" s="100">
        <v>27.884141463089701</v>
      </c>
      <c r="AA22" s="102">
        <v>0.82247346889921802</v>
      </c>
      <c r="AB22" s="100">
        <v>41.660301455784428</v>
      </c>
      <c r="AC22" s="102">
        <v>1.029096137406299</v>
      </c>
      <c r="AD22" s="100">
        <v>20.586178886759949</v>
      </c>
      <c r="AE22" s="102">
        <v>0.84762087238187733</v>
      </c>
      <c r="AF22" s="100">
        <v>8.047184015760477</v>
      </c>
      <c r="AG22" s="102">
        <v>0.55966800639160907</v>
      </c>
      <c r="AH22" s="100">
        <v>28.173519748363319</v>
      </c>
      <c r="AI22" s="102">
        <v>0.77059266128922255</v>
      </c>
      <c r="AJ22" s="100">
        <v>44.356133244636077</v>
      </c>
      <c r="AK22" s="102">
        <v>0.74417162494619538</v>
      </c>
      <c r="AL22" s="100">
        <v>19.423162991240108</v>
      </c>
      <c r="AM22" s="102">
        <v>0.68225645057343853</v>
      </c>
      <c r="AN22" s="100">
        <v>14.44933122677566</v>
      </c>
      <c r="AO22" s="102">
        <v>0.54454374837245811</v>
      </c>
      <c r="AP22" s="100">
        <v>33.044656458840549</v>
      </c>
      <c r="AQ22" s="102">
        <v>0.95529995884909136</v>
      </c>
      <c r="AR22" s="100">
        <v>34.08128167379747</v>
      </c>
      <c r="AS22" s="102">
        <v>0.99645758894441661</v>
      </c>
      <c r="AT22" s="100">
        <v>18.424730640586311</v>
      </c>
      <c r="AU22" s="102">
        <v>0.78466982381467809</v>
      </c>
      <c r="AV22" s="100">
        <v>11.23198691231187</v>
      </c>
      <c r="AW22" s="102">
        <v>0.64871904380296097</v>
      </c>
      <c r="AX22" s="100">
        <v>40.35111508426391</v>
      </c>
      <c r="AY22" s="102">
        <v>0.89915890258114617</v>
      </c>
      <c r="AZ22" s="100">
        <v>37.257039458564627</v>
      </c>
      <c r="BA22" s="102">
        <v>0.86936484868203678</v>
      </c>
      <c r="BB22" s="100">
        <v>11.159858544859571</v>
      </c>
      <c r="BC22" s="102">
        <v>0.65677434302841553</v>
      </c>
      <c r="BD22" s="100">
        <v>10.0191062071929</v>
      </c>
      <c r="BE22" s="102">
        <v>0.55925822383759849</v>
      </c>
      <c r="BF22" s="100">
        <v>34.101159394668031</v>
      </c>
      <c r="BG22" s="102">
        <v>0.9305929834005654</v>
      </c>
      <c r="BH22" s="100">
        <v>41.294517787089042</v>
      </c>
      <c r="BI22" s="102">
        <v>1.0338119641021244</v>
      </c>
      <c r="BJ22" s="100">
        <v>14.585216611050001</v>
      </c>
      <c r="BK22" s="102">
        <v>0.70646023732208862</v>
      </c>
      <c r="BL22" s="100">
        <v>6.5339702210825372</v>
      </c>
      <c r="BM22" s="102">
        <v>0.43989964339416493</v>
      </c>
      <c r="BN22" s="100">
        <v>24.525825765443411</v>
      </c>
      <c r="BO22" s="102">
        <v>0.87869006319018172</v>
      </c>
      <c r="BP22" s="100">
        <v>50.021611465890189</v>
      </c>
      <c r="BQ22" s="102">
        <v>1.0275606648408511</v>
      </c>
      <c r="BR22" s="100">
        <v>18.91859254758387</v>
      </c>
      <c r="BS22" s="102">
        <v>0.70031091660274702</v>
      </c>
      <c r="BT22" s="100">
        <v>9.1293118568006069</v>
      </c>
      <c r="BU22" s="102">
        <v>0.57589056298003793</v>
      </c>
      <c r="BV22" s="100">
        <v>34.579950776380791</v>
      </c>
      <c r="BW22" s="102">
        <v>0.92429655873787098</v>
      </c>
      <c r="BX22" s="100">
        <v>44.635692402306837</v>
      </c>
      <c r="BY22" s="102">
        <v>0.9700365315528463</v>
      </c>
      <c r="BZ22" s="100">
        <v>11.65504496451174</v>
      </c>
      <c r="CA22" s="102">
        <v>0.60810257184388627</v>
      </c>
      <c r="CB22" s="100">
        <v>5.7239894851272668</v>
      </c>
      <c r="CC22" s="102">
        <v>0.42235807652102919</v>
      </c>
      <c r="CD22" s="100">
        <v>23.719689017061111</v>
      </c>
      <c r="CE22" s="102">
        <v>0.8454434721596229</v>
      </c>
      <c r="CF22" s="100">
        <v>50.69810128396103</v>
      </c>
      <c r="CG22" s="102">
        <v>0.95286368280056211</v>
      </c>
      <c r="CH22" s="100">
        <v>19.858220213850601</v>
      </c>
      <c r="CI22" s="102">
        <v>0.85802482240192945</v>
      </c>
    </row>
    <row r="23" spans="1:87" x14ac:dyDescent="0.25">
      <c r="A23" s="129" t="s">
        <v>9</v>
      </c>
      <c r="B23" s="166">
        <v>-2.4677195354827101E-2</v>
      </c>
      <c r="C23" s="168">
        <v>1.5441577424272811E-2</v>
      </c>
      <c r="D23" s="163" t="s">
        <v>129</v>
      </c>
      <c r="E23" s="166">
        <v>0.93509620013035488</v>
      </c>
      <c r="F23" s="168">
        <v>1.1085168378769281E-2</v>
      </c>
      <c r="G23" s="163" t="s">
        <v>129</v>
      </c>
      <c r="H23" s="100">
        <v>5.1231947825476043</v>
      </c>
      <c r="I23" s="102">
        <v>0.55044215104288508</v>
      </c>
      <c r="J23" s="100">
        <v>24.577362889035019</v>
      </c>
      <c r="K23" s="102">
        <v>1.1820109717961012</v>
      </c>
      <c r="L23" s="100">
        <v>52.495698933918128</v>
      </c>
      <c r="M23" s="102">
        <v>1.1990674350023502</v>
      </c>
      <c r="N23" s="100">
        <v>17.803743394499239</v>
      </c>
      <c r="O23" s="102">
        <v>0.92837787246492232</v>
      </c>
      <c r="P23" s="100">
        <v>6.6814294858284038</v>
      </c>
      <c r="Q23" s="102">
        <v>0.62847198326276721</v>
      </c>
      <c r="R23" s="100">
        <v>23.496142500340991</v>
      </c>
      <c r="S23" s="102">
        <v>0.99853807480828927</v>
      </c>
      <c r="T23" s="100">
        <v>48.98320047492453</v>
      </c>
      <c r="U23" s="102">
        <v>0.96929498748588372</v>
      </c>
      <c r="V23" s="100">
        <v>20.839227538906069</v>
      </c>
      <c r="W23" s="102">
        <v>0.99657971307420168</v>
      </c>
      <c r="X23" s="100">
        <v>7.6697483799043296</v>
      </c>
      <c r="Y23" s="102">
        <v>0.66946564577616707</v>
      </c>
      <c r="Z23" s="100">
        <v>29.59154473259435</v>
      </c>
      <c r="AA23" s="102">
        <v>1.0740145045877028</v>
      </c>
      <c r="AB23" s="100">
        <v>46.388210876689243</v>
      </c>
      <c r="AC23" s="102">
        <v>1.0840309657591189</v>
      </c>
      <c r="AD23" s="100">
        <v>16.350496010812101</v>
      </c>
      <c r="AE23" s="102">
        <v>0.79441503366160182</v>
      </c>
      <c r="AF23" s="100">
        <v>5.5853157762758858</v>
      </c>
      <c r="AG23" s="102">
        <v>0.48008989952366421</v>
      </c>
      <c r="AH23" s="100">
        <v>28.01021319428617</v>
      </c>
      <c r="AI23" s="102">
        <v>1.2673281304267354</v>
      </c>
      <c r="AJ23" s="100">
        <v>49.894103210804538</v>
      </c>
      <c r="AK23" s="102">
        <v>1.2005669927994709</v>
      </c>
      <c r="AL23" s="100">
        <v>16.510367818633409</v>
      </c>
      <c r="AM23" s="102">
        <v>0.84972987998950034</v>
      </c>
      <c r="AN23" s="100">
        <v>12.02213927743967</v>
      </c>
      <c r="AO23" s="102">
        <v>0.6606810294072728</v>
      </c>
      <c r="AP23" s="100">
        <v>35.020818238696897</v>
      </c>
      <c r="AQ23" s="102">
        <v>1.3066612714867631</v>
      </c>
      <c r="AR23" s="100">
        <v>37.125605262304191</v>
      </c>
      <c r="AS23" s="102">
        <v>1.2554230180180161</v>
      </c>
      <c r="AT23" s="100">
        <v>15.83143722155924</v>
      </c>
      <c r="AU23" s="102">
        <v>0.82680117356864968</v>
      </c>
      <c r="AV23" s="100">
        <v>8.930603687507972</v>
      </c>
      <c r="AW23" s="102">
        <v>0.74730672905524753</v>
      </c>
      <c r="AX23" s="100">
        <v>43.198459642322987</v>
      </c>
      <c r="AY23" s="102">
        <v>1.0569893623624096</v>
      </c>
      <c r="AZ23" s="100">
        <v>37.13990267584137</v>
      </c>
      <c r="BA23" s="102">
        <v>1.1557029798816072</v>
      </c>
      <c r="BB23" s="100">
        <v>10.73103399432766</v>
      </c>
      <c r="BC23" s="102">
        <v>0.7495925315539006</v>
      </c>
      <c r="BD23" s="100">
        <v>7.9520566544477607</v>
      </c>
      <c r="BE23" s="102">
        <v>0.51372398485352955</v>
      </c>
      <c r="BF23" s="100">
        <v>41.450347974293983</v>
      </c>
      <c r="BG23" s="102">
        <v>1.1174004899776653</v>
      </c>
      <c r="BH23" s="100">
        <v>39.451592224963022</v>
      </c>
      <c r="BI23" s="102">
        <v>1.0913663418479547</v>
      </c>
      <c r="BJ23" s="100">
        <v>11.146003146295239</v>
      </c>
      <c r="BK23" s="102">
        <v>0.69995288210920603</v>
      </c>
      <c r="BL23" s="100">
        <v>4.8453896653837631</v>
      </c>
      <c r="BM23" s="102">
        <v>0.44739955982015339</v>
      </c>
      <c r="BN23" s="100">
        <v>31.465505603011721</v>
      </c>
      <c r="BO23" s="102">
        <v>0.98626336128388614</v>
      </c>
      <c r="BP23" s="100">
        <v>48.635924222426183</v>
      </c>
      <c r="BQ23" s="102">
        <v>1.0755580462981884</v>
      </c>
      <c r="BR23" s="100">
        <v>15.053180509178331</v>
      </c>
      <c r="BS23" s="102">
        <v>0.89748929727663718</v>
      </c>
      <c r="BT23" s="100">
        <v>5.2117282198310004</v>
      </c>
      <c r="BU23" s="102">
        <v>0.44373913675502513</v>
      </c>
      <c r="BV23" s="100">
        <v>29.610950301982641</v>
      </c>
      <c r="BW23" s="102">
        <v>1.2519571185617593</v>
      </c>
      <c r="BX23" s="100">
        <v>51.949466045851679</v>
      </c>
      <c r="BY23" s="102">
        <v>1.3181185545108749</v>
      </c>
      <c r="BZ23" s="100">
        <v>13.22785543233468</v>
      </c>
      <c r="CA23" s="102">
        <v>0.82784559461773566</v>
      </c>
      <c r="CB23" s="100">
        <v>4.2290260468909366</v>
      </c>
      <c r="CC23" s="102">
        <v>0.40643850847007346</v>
      </c>
      <c r="CD23" s="100">
        <v>25.209672658522958</v>
      </c>
      <c r="CE23" s="102">
        <v>1.1898353438143661</v>
      </c>
      <c r="CF23" s="100">
        <v>54.123546313859983</v>
      </c>
      <c r="CG23" s="102">
        <v>1.3336188823199184</v>
      </c>
      <c r="CH23" s="100">
        <v>16.437754980726119</v>
      </c>
      <c r="CI23" s="102">
        <v>0.77265381917498011</v>
      </c>
    </row>
    <row r="24" spans="1:87" x14ac:dyDescent="0.25">
      <c r="A24" s="129" t="s">
        <v>22</v>
      </c>
      <c r="B24" s="166">
        <v>-5.0956114105099801E-2</v>
      </c>
      <c r="C24" s="168">
        <v>1.6340367773567774E-2</v>
      </c>
      <c r="D24" s="163" t="s">
        <v>129</v>
      </c>
      <c r="E24" s="166">
        <v>0.95323375449081393</v>
      </c>
      <c r="F24" s="168">
        <v>1.1419243140735051E-2</v>
      </c>
      <c r="G24" s="163" t="s">
        <v>129</v>
      </c>
      <c r="H24" s="100">
        <v>8.1191499239833327</v>
      </c>
      <c r="I24" s="102">
        <v>0.66247382553226608</v>
      </c>
      <c r="J24" s="100">
        <v>25.886009736357121</v>
      </c>
      <c r="K24" s="102">
        <v>0.93562244182977861</v>
      </c>
      <c r="L24" s="100">
        <v>50.371081357784327</v>
      </c>
      <c r="M24" s="102">
        <v>1.1257756236907472</v>
      </c>
      <c r="N24" s="100">
        <v>15.62375898187523</v>
      </c>
      <c r="O24" s="102">
        <v>0.7115981937630339</v>
      </c>
      <c r="P24" s="100">
        <v>6.2862861761020659</v>
      </c>
      <c r="Q24" s="102">
        <v>0.50437009135846</v>
      </c>
      <c r="R24" s="100">
        <v>23.062371112916239</v>
      </c>
      <c r="S24" s="102">
        <v>0.91848993091717868</v>
      </c>
      <c r="T24" s="100">
        <v>50.244862752148947</v>
      </c>
      <c r="U24" s="102">
        <v>1.0403431704777319</v>
      </c>
      <c r="V24" s="100">
        <v>20.406479958832751</v>
      </c>
      <c r="W24" s="102">
        <v>0.82095553034039881</v>
      </c>
      <c r="X24" s="100">
        <v>9.0742537906381617</v>
      </c>
      <c r="Y24" s="102">
        <v>0.5077311249233506</v>
      </c>
      <c r="Z24" s="100">
        <v>26.27228196007821</v>
      </c>
      <c r="AA24" s="102">
        <v>0.84220596554234806</v>
      </c>
      <c r="AB24" s="100">
        <v>47.432653026567621</v>
      </c>
      <c r="AC24" s="102">
        <v>1.0195113624068382</v>
      </c>
      <c r="AD24" s="100">
        <v>17.220811222715991</v>
      </c>
      <c r="AE24" s="102">
        <v>0.81247664401208197</v>
      </c>
      <c r="AF24" s="100">
        <v>7.2471729580718041</v>
      </c>
      <c r="AG24" s="102">
        <v>0.54547111308141449</v>
      </c>
      <c r="AH24" s="100">
        <v>25.44169479311223</v>
      </c>
      <c r="AI24" s="102">
        <v>0.99346814339527212</v>
      </c>
      <c r="AJ24" s="100">
        <v>49.631598380748642</v>
      </c>
      <c r="AK24" s="102">
        <v>1.215224298855927</v>
      </c>
      <c r="AL24" s="100">
        <v>17.679533868067342</v>
      </c>
      <c r="AM24" s="102">
        <v>0.89002848569681337</v>
      </c>
      <c r="AN24" s="100">
        <v>13.199369733816081</v>
      </c>
      <c r="AO24" s="102">
        <v>0.82388705623958236</v>
      </c>
      <c r="AP24" s="100">
        <v>31.08356616031972</v>
      </c>
      <c r="AQ24" s="102">
        <v>0.91652759011580887</v>
      </c>
      <c r="AR24" s="100">
        <v>39.462038542694657</v>
      </c>
      <c r="AS24" s="102">
        <v>1.1699286299003757</v>
      </c>
      <c r="AT24" s="100">
        <v>16.25502556316955</v>
      </c>
      <c r="AU24" s="102">
        <v>0.85022099652678651</v>
      </c>
      <c r="AV24" s="100">
        <v>13.44813841311187</v>
      </c>
      <c r="AW24" s="102">
        <v>0.77707827188636602</v>
      </c>
      <c r="AX24" s="100">
        <v>37.208941140125027</v>
      </c>
      <c r="AY24" s="102">
        <v>1.0320824817255818</v>
      </c>
      <c r="AZ24" s="100">
        <v>40.562560140113803</v>
      </c>
      <c r="BA24" s="102">
        <v>1.0113215463221197</v>
      </c>
      <c r="BB24" s="100">
        <v>8.7803603066492908</v>
      </c>
      <c r="BC24" s="102">
        <v>0.50396506524570706</v>
      </c>
      <c r="BD24" s="100">
        <v>8.9978929606770723</v>
      </c>
      <c r="BE24" s="102">
        <v>0.57843157742992546</v>
      </c>
      <c r="BF24" s="100">
        <v>33.703828279679342</v>
      </c>
      <c r="BG24" s="102">
        <v>1.065670397655101</v>
      </c>
      <c r="BH24" s="100">
        <v>46.091010820408293</v>
      </c>
      <c r="BI24" s="102">
        <v>1.0489071940741859</v>
      </c>
      <c r="BJ24" s="100">
        <v>11.207267939235299</v>
      </c>
      <c r="BK24" s="102">
        <v>0.69349923300268101</v>
      </c>
      <c r="BL24" s="100">
        <v>5.0767776731810352</v>
      </c>
      <c r="BM24" s="102">
        <v>0.59444461387475256</v>
      </c>
      <c r="BN24" s="100">
        <v>26.235462015011741</v>
      </c>
      <c r="BO24" s="102">
        <v>1.1113762868462538</v>
      </c>
      <c r="BP24" s="100">
        <v>54.278717043946202</v>
      </c>
      <c r="BQ24" s="102">
        <v>1.2505357301548712</v>
      </c>
      <c r="BR24" s="100">
        <v>14.40904326786103</v>
      </c>
      <c r="BS24" s="102">
        <v>0.88306118239921827</v>
      </c>
      <c r="BT24" s="100">
        <v>8.9885131825237998</v>
      </c>
      <c r="BU24" s="102">
        <v>0.66493273554221244</v>
      </c>
      <c r="BV24" s="100">
        <v>34.022739292090769</v>
      </c>
      <c r="BW24" s="102">
        <v>1.1429893261294528</v>
      </c>
      <c r="BX24" s="100">
        <v>46.835461332364943</v>
      </c>
      <c r="BY24" s="102">
        <v>1.1765264979119916</v>
      </c>
      <c r="BZ24" s="100">
        <v>10.15328619302049</v>
      </c>
      <c r="CA24" s="102">
        <v>0.73842038959693834</v>
      </c>
      <c r="CB24" s="100">
        <v>6.0576933335498353</v>
      </c>
      <c r="CC24" s="102">
        <v>0.50045473687085662</v>
      </c>
      <c r="CD24" s="100">
        <v>25.641036493330301</v>
      </c>
      <c r="CE24" s="102">
        <v>0.89845850695681728</v>
      </c>
      <c r="CF24" s="100">
        <v>53.998667266845089</v>
      </c>
      <c r="CG24" s="102">
        <v>0.99603617878906225</v>
      </c>
      <c r="CH24" s="100">
        <v>14.302602906274791</v>
      </c>
      <c r="CI24" s="102">
        <v>0.66398029658414603</v>
      </c>
    </row>
    <row r="25" spans="1:87" x14ac:dyDescent="0.25">
      <c r="A25" s="129" t="s">
        <v>11</v>
      </c>
      <c r="B25" s="166">
        <v>-5.2951114644070499E-2</v>
      </c>
      <c r="C25" s="168">
        <v>1.4820957957808382E-2</v>
      </c>
      <c r="D25" s="163" t="s">
        <v>129</v>
      </c>
      <c r="E25" s="166">
        <v>0.99740647420808159</v>
      </c>
      <c r="F25" s="168">
        <v>1.0973626717643414E-2</v>
      </c>
      <c r="G25" s="163" t="s">
        <v>129</v>
      </c>
      <c r="H25" s="100">
        <v>7.4767068379618964</v>
      </c>
      <c r="I25" s="102">
        <v>0.48030359395800398</v>
      </c>
      <c r="J25" s="100">
        <v>29.83589386503305</v>
      </c>
      <c r="K25" s="102">
        <v>0.73578635478679666</v>
      </c>
      <c r="L25" s="100">
        <v>47.492908120058758</v>
      </c>
      <c r="M25" s="102">
        <v>0.96043262809390606</v>
      </c>
      <c r="N25" s="100">
        <v>15.194491176946279</v>
      </c>
      <c r="O25" s="102">
        <v>0.60603079414635308</v>
      </c>
      <c r="P25" s="100">
        <v>5.8422353057484626</v>
      </c>
      <c r="Q25" s="102">
        <v>0.43843981260030818</v>
      </c>
      <c r="R25" s="100">
        <v>25.44823894493371</v>
      </c>
      <c r="S25" s="102">
        <v>0.86432374407211121</v>
      </c>
      <c r="T25" s="100">
        <v>48.33154428738581</v>
      </c>
      <c r="U25" s="102">
        <v>0.92489022910953633</v>
      </c>
      <c r="V25" s="100">
        <v>20.37798146193202</v>
      </c>
      <c r="W25" s="102">
        <v>0.80867238328433644</v>
      </c>
      <c r="X25" s="100">
        <v>8.1811289755169998</v>
      </c>
      <c r="Y25" s="102">
        <v>0.44101170532354556</v>
      </c>
      <c r="Z25" s="100">
        <v>26.085777644273591</v>
      </c>
      <c r="AA25" s="102">
        <v>0.80827264260860598</v>
      </c>
      <c r="AB25" s="100">
        <v>45.651688273325838</v>
      </c>
      <c r="AC25" s="102">
        <v>0.98300422187751146</v>
      </c>
      <c r="AD25" s="100">
        <v>20.081405106883569</v>
      </c>
      <c r="AE25" s="102">
        <v>0.69200773687067785</v>
      </c>
      <c r="AF25" s="100">
        <v>8.5874746610796944</v>
      </c>
      <c r="AG25" s="102">
        <v>0.52554583682259171</v>
      </c>
      <c r="AH25" s="100">
        <v>32.046557929279047</v>
      </c>
      <c r="AI25" s="102">
        <v>0.83264918398027687</v>
      </c>
      <c r="AJ25" s="100">
        <v>44.356114956252149</v>
      </c>
      <c r="AK25" s="102">
        <v>1.0870018701906943</v>
      </c>
      <c r="AL25" s="100">
        <v>15.009852453389099</v>
      </c>
      <c r="AM25" s="102">
        <v>0.75814263015046257</v>
      </c>
      <c r="AN25" s="100">
        <v>12.08352169503806</v>
      </c>
      <c r="AO25" s="102">
        <v>0.56248179502373763</v>
      </c>
      <c r="AP25" s="100">
        <v>34.889852719661988</v>
      </c>
      <c r="AQ25" s="102">
        <v>0.78067977765968966</v>
      </c>
      <c r="AR25" s="100">
        <v>36.899127839986043</v>
      </c>
      <c r="AS25" s="102">
        <v>0.8492214850209161</v>
      </c>
      <c r="AT25" s="100">
        <v>16.127497745313921</v>
      </c>
      <c r="AU25" s="102">
        <v>0.56052640771645346</v>
      </c>
      <c r="AV25" s="100">
        <v>11.5225005769567</v>
      </c>
      <c r="AW25" s="102">
        <v>0.5923085113705665</v>
      </c>
      <c r="AX25" s="100">
        <v>43.519522160979832</v>
      </c>
      <c r="AY25" s="102">
        <v>0.82594435701651714</v>
      </c>
      <c r="AZ25" s="100">
        <v>35.526293865434582</v>
      </c>
      <c r="BA25" s="102">
        <v>1.0284928867234453</v>
      </c>
      <c r="BB25" s="100">
        <v>9.4316833966288769</v>
      </c>
      <c r="BC25" s="102">
        <v>0.66896352980976681</v>
      </c>
      <c r="BD25" s="100">
        <v>7.475051234881934</v>
      </c>
      <c r="BE25" s="102">
        <v>0.48695442758517182</v>
      </c>
      <c r="BF25" s="100">
        <v>33.259802440004492</v>
      </c>
      <c r="BG25" s="102">
        <v>0.72912720722869095</v>
      </c>
      <c r="BH25" s="100">
        <v>46.255662029961449</v>
      </c>
      <c r="BI25" s="102">
        <v>0.8276796923456391</v>
      </c>
      <c r="BJ25" s="100">
        <v>13.009484295152131</v>
      </c>
      <c r="BK25" s="102">
        <v>0.70553710416333892</v>
      </c>
      <c r="BL25" s="100">
        <v>5.5578168932997283</v>
      </c>
      <c r="BM25" s="102">
        <v>0.49106261525537764</v>
      </c>
      <c r="BN25" s="100">
        <v>27.63608145173319</v>
      </c>
      <c r="BO25" s="102">
        <v>0.74328712552386011</v>
      </c>
      <c r="BP25" s="100">
        <v>51.066161607861567</v>
      </c>
      <c r="BQ25" s="102">
        <v>0.81233670199390129</v>
      </c>
      <c r="BR25" s="100">
        <v>15.73994004710551</v>
      </c>
      <c r="BS25" s="102">
        <v>0.6243155813430924</v>
      </c>
      <c r="BT25" s="100">
        <v>8.1107246234701584</v>
      </c>
      <c r="BU25" s="102">
        <v>0.51732887555144458</v>
      </c>
      <c r="BV25" s="100">
        <v>31.37691359522869</v>
      </c>
      <c r="BW25" s="102">
        <v>0.84264811787075111</v>
      </c>
      <c r="BX25" s="100">
        <v>46.303401077937622</v>
      </c>
      <c r="BY25" s="102">
        <v>0.83011884725224228</v>
      </c>
      <c r="BZ25" s="100">
        <v>14.20896070336353</v>
      </c>
      <c r="CA25" s="102">
        <v>0.65813291033848942</v>
      </c>
      <c r="CB25" s="100">
        <v>6.0459839802251736</v>
      </c>
      <c r="CC25" s="102">
        <v>0.48284287201963227</v>
      </c>
      <c r="CD25" s="100">
        <v>26.348411282106341</v>
      </c>
      <c r="CE25" s="102">
        <v>0.79205542051565425</v>
      </c>
      <c r="CF25" s="100">
        <v>51.224825813505007</v>
      </c>
      <c r="CG25" s="102">
        <v>0.92569333673037046</v>
      </c>
      <c r="CH25" s="100">
        <v>16.380778924163469</v>
      </c>
      <c r="CI25" s="102">
        <v>0.69997415861453327</v>
      </c>
    </row>
    <row r="26" spans="1:87" x14ac:dyDescent="0.25">
      <c r="A26" s="129" t="s">
        <v>20</v>
      </c>
      <c r="B26" s="166">
        <v>-6.2034295851185098E-2</v>
      </c>
      <c r="C26" s="168">
        <v>1.3266739197248599E-2</v>
      </c>
      <c r="D26" s="163" t="s">
        <v>129</v>
      </c>
      <c r="E26" s="166">
        <v>1.0315108261781289</v>
      </c>
      <c r="F26" s="168">
        <v>1.1822659247660404E-2</v>
      </c>
      <c r="G26" s="163" t="s">
        <v>129</v>
      </c>
      <c r="H26" s="100">
        <v>12.00099138416584</v>
      </c>
      <c r="I26" s="102">
        <v>0.55653046709840637</v>
      </c>
      <c r="J26" s="100">
        <v>30.06127270413139</v>
      </c>
      <c r="K26" s="102">
        <v>0.8522106014735793</v>
      </c>
      <c r="L26" s="100">
        <v>43.660332982428933</v>
      </c>
      <c r="M26" s="102">
        <v>0.95703410098050801</v>
      </c>
      <c r="N26" s="100">
        <v>14.277402929273849</v>
      </c>
      <c r="O26" s="102">
        <v>0.68356300443400386</v>
      </c>
      <c r="P26" s="100">
        <v>7.3203259657472</v>
      </c>
      <c r="Q26" s="102">
        <v>0.42457490937637543</v>
      </c>
      <c r="R26" s="100">
        <v>22.626400673048099</v>
      </c>
      <c r="S26" s="102">
        <v>0.77565868142128869</v>
      </c>
      <c r="T26" s="100">
        <v>47.054382153086102</v>
      </c>
      <c r="U26" s="102">
        <v>0.89753203805705617</v>
      </c>
      <c r="V26" s="100">
        <v>22.998891208118611</v>
      </c>
      <c r="W26" s="102">
        <v>0.69978628370183593</v>
      </c>
      <c r="X26" s="100">
        <v>10.682345960367201</v>
      </c>
      <c r="Y26" s="102">
        <v>0.55299271346316059</v>
      </c>
      <c r="Z26" s="100">
        <v>32.535241338896917</v>
      </c>
      <c r="AA26" s="102">
        <v>0.92267136570418851</v>
      </c>
      <c r="AB26" s="100">
        <v>42.615726724618483</v>
      </c>
      <c r="AC26" s="102">
        <v>0.90968388266057254</v>
      </c>
      <c r="AD26" s="100">
        <v>14.166685976117391</v>
      </c>
      <c r="AE26" s="102">
        <v>0.58568510960802078</v>
      </c>
      <c r="AF26" s="100">
        <v>8.3193780763307608</v>
      </c>
      <c r="AG26" s="102">
        <v>0.50387882295231046</v>
      </c>
      <c r="AH26" s="100">
        <v>28.519984470627062</v>
      </c>
      <c r="AI26" s="102">
        <v>0.74878465604409361</v>
      </c>
      <c r="AJ26" s="100">
        <v>44.915095692856497</v>
      </c>
      <c r="AK26" s="102">
        <v>0.88058983865154339</v>
      </c>
      <c r="AL26" s="100">
        <v>18.245541760185681</v>
      </c>
      <c r="AM26" s="102">
        <v>0.72778035378607031</v>
      </c>
      <c r="AN26" s="100">
        <v>12.02945924854078</v>
      </c>
      <c r="AO26" s="102">
        <v>0.71690808315744647</v>
      </c>
      <c r="AP26" s="100">
        <v>29.323108083700749</v>
      </c>
      <c r="AQ26" s="102">
        <v>0.93129536183227501</v>
      </c>
      <c r="AR26" s="100">
        <v>39.533282640635207</v>
      </c>
      <c r="AS26" s="102">
        <v>0.91869061950616515</v>
      </c>
      <c r="AT26" s="100">
        <v>19.114150027123269</v>
      </c>
      <c r="AU26" s="102">
        <v>0.76836612435276586</v>
      </c>
      <c r="AV26" s="100">
        <v>11.959944805120321</v>
      </c>
      <c r="AW26" s="102">
        <v>0.57613223707966299</v>
      </c>
      <c r="AX26" s="100">
        <v>42.524313189283014</v>
      </c>
      <c r="AY26" s="102">
        <v>0.89936216239320443</v>
      </c>
      <c r="AZ26" s="100">
        <v>35.633676736110651</v>
      </c>
      <c r="BA26" s="102">
        <v>0.82608780654222236</v>
      </c>
      <c r="BB26" s="100">
        <v>9.8820652694860165</v>
      </c>
      <c r="BC26" s="102">
        <v>0.60747809299828837</v>
      </c>
      <c r="BD26" s="100">
        <v>7.6745335596345274</v>
      </c>
      <c r="BE26" s="102">
        <v>0.4614854281958235</v>
      </c>
      <c r="BF26" s="100">
        <v>28.02699719631924</v>
      </c>
      <c r="BG26" s="102">
        <v>0.82831494607265965</v>
      </c>
      <c r="BH26" s="100">
        <v>48.596184899806502</v>
      </c>
      <c r="BI26" s="102">
        <v>1.0023122481893669</v>
      </c>
      <c r="BJ26" s="100">
        <v>15.702284344239731</v>
      </c>
      <c r="BK26" s="102">
        <v>0.60377144995394272</v>
      </c>
      <c r="BL26" s="100">
        <v>7.1945530656865069</v>
      </c>
      <c r="BM26" s="102">
        <v>0.52438267749340273</v>
      </c>
      <c r="BN26" s="100">
        <v>27.349938550354491</v>
      </c>
      <c r="BO26" s="102">
        <v>0.96624398584101601</v>
      </c>
      <c r="BP26" s="100">
        <v>50.072019614285068</v>
      </c>
      <c r="BQ26" s="102">
        <v>0.91312574100625021</v>
      </c>
      <c r="BR26" s="100">
        <v>15.38348876967393</v>
      </c>
      <c r="BS26" s="102">
        <v>0.61019092660793339</v>
      </c>
      <c r="BT26" s="100">
        <v>7.8074209545121924</v>
      </c>
      <c r="BU26" s="102">
        <v>0.46840603003191655</v>
      </c>
      <c r="BV26" s="100">
        <v>31.855649001724611</v>
      </c>
      <c r="BW26" s="102">
        <v>0.82032932163946182</v>
      </c>
      <c r="BX26" s="100">
        <v>46.806964233728962</v>
      </c>
      <c r="BY26" s="102">
        <v>0.9470058458442665</v>
      </c>
      <c r="BZ26" s="100">
        <v>13.529965810034231</v>
      </c>
      <c r="CA26" s="102">
        <v>0.65070777986640715</v>
      </c>
      <c r="CB26" s="100">
        <v>7.5452158844791199</v>
      </c>
      <c r="CC26" s="102">
        <v>0.54370794124274124</v>
      </c>
      <c r="CD26" s="100">
        <v>25.556312389931151</v>
      </c>
      <c r="CE26" s="102">
        <v>0.83077344521625585</v>
      </c>
      <c r="CF26" s="100">
        <v>50.010985213845842</v>
      </c>
      <c r="CG26" s="102">
        <v>0.83068820465983206</v>
      </c>
      <c r="CH26" s="100">
        <v>16.887486511743901</v>
      </c>
      <c r="CI26" s="102">
        <v>0.67609369397793684</v>
      </c>
    </row>
    <row r="27" spans="1:87" x14ac:dyDescent="0.25">
      <c r="A27" s="129" t="s">
        <v>23</v>
      </c>
      <c r="B27" s="166">
        <v>-6.8773650684351706E-2</v>
      </c>
      <c r="C27" s="168">
        <v>1.503835577300949E-2</v>
      </c>
      <c r="D27" s="163" t="s">
        <v>129</v>
      </c>
      <c r="E27" s="166">
        <v>0.93496997870294996</v>
      </c>
      <c r="F27" s="168">
        <v>1.5019147398246592E-2</v>
      </c>
      <c r="G27" s="163" t="s">
        <v>129</v>
      </c>
      <c r="H27" s="100">
        <v>7.5750724077440488</v>
      </c>
      <c r="I27" s="102">
        <v>0.58128270364107404</v>
      </c>
      <c r="J27" s="100">
        <v>29.167101185024539</v>
      </c>
      <c r="K27" s="102">
        <v>1.1436689835830358</v>
      </c>
      <c r="L27" s="100">
        <v>46.910738318940147</v>
      </c>
      <c r="M27" s="102">
        <v>1.2767923512271098</v>
      </c>
      <c r="N27" s="100">
        <v>16.347088088291251</v>
      </c>
      <c r="O27" s="102">
        <v>0.74017305567546887</v>
      </c>
      <c r="P27" s="100">
        <v>5.7479748481636301</v>
      </c>
      <c r="Q27" s="102">
        <v>0.56032252971890883</v>
      </c>
      <c r="R27" s="100">
        <v>22.103269403421631</v>
      </c>
      <c r="S27" s="102">
        <v>0.94667509692042962</v>
      </c>
      <c r="T27" s="100">
        <v>49.462592145976103</v>
      </c>
      <c r="U27" s="102">
        <v>1.219936668376342</v>
      </c>
      <c r="V27" s="100">
        <v>22.68616360243864</v>
      </c>
      <c r="W27" s="102">
        <v>0.99363098598584598</v>
      </c>
      <c r="X27" s="100">
        <v>9.4921837753650848</v>
      </c>
      <c r="Y27" s="102">
        <v>0.60562329524177161</v>
      </c>
      <c r="Z27" s="100">
        <v>29.447529292307731</v>
      </c>
      <c r="AA27" s="102">
        <v>0.90724782433980233</v>
      </c>
      <c r="AB27" s="100">
        <v>42.718832525910031</v>
      </c>
      <c r="AC27" s="102">
        <v>1.0567763527991838</v>
      </c>
      <c r="AD27" s="100">
        <v>18.34145440641716</v>
      </c>
      <c r="AE27" s="102">
        <v>0.90085701656714767</v>
      </c>
      <c r="AF27" s="100">
        <v>7.0693833001716042</v>
      </c>
      <c r="AG27" s="102">
        <v>0.65256000600492359</v>
      </c>
      <c r="AH27" s="100">
        <v>28.011348469103751</v>
      </c>
      <c r="AI27" s="102">
        <v>1.0241037021135628</v>
      </c>
      <c r="AJ27" s="100">
        <v>48.444990038311772</v>
      </c>
      <c r="AK27" s="102">
        <v>1.0064433416158103</v>
      </c>
      <c r="AL27" s="100">
        <v>16.474278192412871</v>
      </c>
      <c r="AM27" s="102">
        <v>0.79415559379835376</v>
      </c>
      <c r="AN27" s="100">
        <v>11.85010232537595</v>
      </c>
      <c r="AO27" s="102">
        <v>0.81800526860478784</v>
      </c>
      <c r="AP27" s="100">
        <v>33.326413693487453</v>
      </c>
      <c r="AQ27" s="102">
        <v>1.1494224723671045</v>
      </c>
      <c r="AR27" s="100">
        <v>36.325141990003537</v>
      </c>
      <c r="AS27" s="102">
        <v>1.0553169742936241</v>
      </c>
      <c r="AT27" s="100">
        <v>18.498341991133071</v>
      </c>
      <c r="AU27" s="102">
        <v>0.87314626280315011</v>
      </c>
      <c r="AV27" s="100">
        <v>12.26945757553553</v>
      </c>
      <c r="AW27" s="102">
        <v>0.72830467895545858</v>
      </c>
      <c r="AX27" s="100">
        <v>44.101166537078967</v>
      </c>
      <c r="AY27" s="102">
        <v>1.1171405774477805</v>
      </c>
      <c r="AZ27" s="100">
        <v>34.599970518869057</v>
      </c>
      <c r="BA27" s="102">
        <v>1.0851523177480806</v>
      </c>
      <c r="BB27" s="100">
        <v>9.0294053685164464</v>
      </c>
      <c r="BC27" s="102">
        <v>0.70636197131329059</v>
      </c>
      <c r="BD27" s="100">
        <v>11.7594436989235</v>
      </c>
      <c r="BE27" s="102">
        <v>0.69102932339338197</v>
      </c>
      <c r="BF27" s="100">
        <v>40.068715938549168</v>
      </c>
      <c r="BG27" s="102">
        <v>1.1339430011873608</v>
      </c>
      <c r="BH27" s="100">
        <v>38.53454727970486</v>
      </c>
      <c r="BI27" s="102">
        <v>1.105459079854836</v>
      </c>
      <c r="BJ27" s="100">
        <v>9.6372930828224597</v>
      </c>
      <c r="BK27" s="102">
        <v>0.67982492693368179</v>
      </c>
      <c r="BL27" s="100">
        <v>5.1759151656644677</v>
      </c>
      <c r="BM27" s="102">
        <v>0.47048778212173853</v>
      </c>
      <c r="BN27" s="100">
        <v>24.767596638796441</v>
      </c>
      <c r="BO27" s="102">
        <v>1.1049714022388017</v>
      </c>
      <c r="BP27" s="100">
        <v>54.43116397955977</v>
      </c>
      <c r="BQ27" s="102">
        <v>1.2854758127383978</v>
      </c>
      <c r="BR27" s="100">
        <v>15.62532421597933</v>
      </c>
      <c r="BS27" s="102">
        <v>0.78918785390022705</v>
      </c>
      <c r="BT27" s="100">
        <v>8.3008334820341947</v>
      </c>
      <c r="BU27" s="102">
        <v>0.68166063185812353</v>
      </c>
      <c r="BV27" s="100">
        <v>33.05520791740755</v>
      </c>
      <c r="BW27" s="102">
        <v>1.0634535422935394</v>
      </c>
      <c r="BX27" s="100">
        <v>45.171420135288628</v>
      </c>
      <c r="BY27" s="102">
        <v>1.1683703286313192</v>
      </c>
      <c r="BZ27" s="100">
        <v>13.47253846526961</v>
      </c>
      <c r="CA27" s="102">
        <v>0.81078989834513149</v>
      </c>
      <c r="CB27" s="100">
        <v>5.856870925032764</v>
      </c>
      <c r="CC27" s="102">
        <v>0.57001972326613448</v>
      </c>
      <c r="CD27" s="100">
        <v>26.855207199928721</v>
      </c>
      <c r="CE27" s="102">
        <v>1.1724857041494827</v>
      </c>
      <c r="CF27" s="100">
        <v>51.798566922480717</v>
      </c>
      <c r="CG27" s="102">
        <v>1.3099682542055617</v>
      </c>
      <c r="CH27" s="100">
        <v>15.4893549525578</v>
      </c>
      <c r="CI27" s="102">
        <v>0.92382236613177959</v>
      </c>
    </row>
    <row r="28" spans="1:87" x14ac:dyDescent="0.25">
      <c r="A28" s="129" t="s">
        <v>37</v>
      </c>
      <c r="B28" s="166">
        <v>-0.13094510775598259</v>
      </c>
      <c r="C28" s="168">
        <v>1.9980451057562614E-2</v>
      </c>
      <c r="D28" s="163" t="s">
        <v>129</v>
      </c>
      <c r="E28" s="166">
        <v>1.124970352534866</v>
      </c>
      <c r="F28" s="168">
        <v>1.4084654110359987E-2</v>
      </c>
      <c r="G28" s="163" t="s">
        <v>129</v>
      </c>
      <c r="H28" s="100">
        <v>10.480664376811349</v>
      </c>
      <c r="I28" s="102">
        <v>0.77321770595858197</v>
      </c>
      <c r="J28" s="100">
        <v>34.077900861478639</v>
      </c>
      <c r="K28" s="102">
        <v>1.1098200383570958</v>
      </c>
      <c r="L28" s="100">
        <v>39.176106810311389</v>
      </c>
      <c r="M28" s="102">
        <v>1.0431002534576024</v>
      </c>
      <c r="N28" s="100">
        <v>16.265327951398611</v>
      </c>
      <c r="O28" s="102">
        <v>0.9042824096051344</v>
      </c>
      <c r="P28" s="100">
        <v>9.4979795762972721</v>
      </c>
      <c r="Q28" s="102">
        <v>0.60610320212970148</v>
      </c>
      <c r="R28" s="100">
        <v>29.11470182074827</v>
      </c>
      <c r="S28" s="102">
        <v>0.85059270661428998</v>
      </c>
      <c r="T28" s="100">
        <v>40.800842080040738</v>
      </c>
      <c r="U28" s="102">
        <v>0.96762755938550293</v>
      </c>
      <c r="V28" s="100">
        <v>20.586476522913721</v>
      </c>
      <c r="W28" s="102">
        <v>0.75360316434437635</v>
      </c>
      <c r="X28" s="100">
        <v>9.7497899588920216</v>
      </c>
      <c r="Y28" s="102">
        <v>0.54051654028061802</v>
      </c>
      <c r="Z28" s="100">
        <v>28.790752508461129</v>
      </c>
      <c r="AA28" s="102">
        <v>0.8895257235729902</v>
      </c>
      <c r="AB28" s="100">
        <v>40.538313643699738</v>
      </c>
      <c r="AC28" s="102">
        <v>0.99940235604677452</v>
      </c>
      <c r="AD28" s="100">
        <v>20.9211438889471</v>
      </c>
      <c r="AE28" s="102">
        <v>0.99467324124011625</v>
      </c>
      <c r="AF28" s="100">
        <v>9.616396321931477</v>
      </c>
      <c r="AG28" s="102">
        <v>0.6434674264011957</v>
      </c>
      <c r="AH28" s="100">
        <v>33.425093474407291</v>
      </c>
      <c r="AI28" s="102">
        <v>1.4761293544739209</v>
      </c>
      <c r="AJ28" s="100">
        <v>37.299620046063538</v>
      </c>
      <c r="AK28" s="102">
        <v>1.3855327748961397</v>
      </c>
      <c r="AL28" s="100">
        <v>19.6588901575977</v>
      </c>
      <c r="AM28" s="102">
        <v>0.73369439802454595</v>
      </c>
      <c r="AN28" s="100">
        <v>16.89536180938164</v>
      </c>
      <c r="AO28" s="102">
        <v>1.154613178392377</v>
      </c>
      <c r="AP28" s="100">
        <v>35.304106592532989</v>
      </c>
      <c r="AQ28" s="102">
        <v>0.82349353625933019</v>
      </c>
      <c r="AR28" s="100">
        <v>29.381661231546371</v>
      </c>
      <c r="AS28" s="102">
        <v>1.333549697835386</v>
      </c>
      <c r="AT28" s="100">
        <v>18.418870366539</v>
      </c>
      <c r="AU28" s="102">
        <v>0.99107248186800212</v>
      </c>
      <c r="AV28" s="100">
        <v>13.522807436520321</v>
      </c>
      <c r="AW28" s="102">
        <v>0.7525671438736683</v>
      </c>
      <c r="AX28" s="100">
        <v>41.901648571554318</v>
      </c>
      <c r="AY28" s="102">
        <v>0.86107837993109104</v>
      </c>
      <c r="AZ28" s="100">
        <v>31.84902425956831</v>
      </c>
      <c r="BA28" s="102">
        <v>0.7943759920163368</v>
      </c>
      <c r="BB28" s="100">
        <v>12.726519732357049</v>
      </c>
      <c r="BC28" s="102">
        <v>0.96454635803563538</v>
      </c>
      <c r="BD28" s="100">
        <v>13.98230984944151</v>
      </c>
      <c r="BE28" s="102">
        <v>0.79562059354326176</v>
      </c>
      <c r="BF28" s="100">
        <v>41.364572979979812</v>
      </c>
      <c r="BG28" s="102">
        <v>1.3994394740595844</v>
      </c>
      <c r="BH28" s="100">
        <v>31.79206202352016</v>
      </c>
      <c r="BI28" s="102">
        <v>1.0979792558796595</v>
      </c>
      <c r="BJ28" s="100">
        <v>12.86105514705851</v>
      </c>
      <c r="BK28" s="102">
        <v>0.86448002995203388</v>
      </c>
      <c r="BL28" s="100">
        <v>7.9431885313195147</v>
      </c>
      <c r="BM28" s="102">
        <v>0.5738581096664005</v>
      </c>
      <c r="BN28" s="100">
        <v>29.86819587145196</v>
      </c>
      <c r="BO28" s="102">
        <v>0.95650938137618469</v>
      </c>
      <c r="BP28" s="100">
        <v>44.125471059840002</v>
      </c>
      <c r="BQ28" s="102">
        <v>1.0077778206822265</v>
      </c>
      <c r="BR28" s="100">
        <v>18.063144537388531</v>
      </c>
      <c r="BS28" s="102">
        <v>0.95094137529011058</v>
      </c>
      <c r="BT28" s="100">
        <v>11.71110502179703</v>
      </c>
      <c r="BU28" s="102">
        <v>0.65724030252790144</v>
      </c>
      <c r="BV28" s="100">
        <v>36.756577761060797</v>
      </c>
      <c r="BW28" s="102">
        <v>0.94815070919000377</v>
      </c>
      <c r="BX28" s="100">
        <v>36.566939808007113</v>
      </c>
      <c r="BY28" s="102">
        <v>1.4086106016465163</v>
      </c>
      <c r="BZ28" s="100">
        <v>14.965377409135071</v>
      </c>
      <c r="CA28" s="102">
        <v>0.93589274992200688</v>
      </c>
      <c r="CB28" s="100">
        <v>7.9637866590188979</v>
      </c>
      <c r="CC28" s="102">
        <v>0.55519338892912096</v>
      </c>
      <c r="CD28" s="100">
        <v>27.579683255013641</v>
      </c>
      <c r="CE28" s="102">
        <v>1.1230748034894724</v>
      </c>
      <c r="CF28" s="100">
        <v>44.276114435062922</v>
      </c>
      <c r="CG28" s="102">
        <v>1.0792033516056987</v>
      </c>
      <c r="CH28" s="100">
        <v>20.18041565090455</v>
      </c>
      <c r="CI28" s="102">
        <v>1.0320960428250243</v>
      </c>
    </row>
    <row r="29" spans="1:87" x14ac:dyDescent="0.25">
      <c r="A29" s="129" t="s">
        <v>27</v>
      </c>
      <c r="B29" s="166">
        <v>-0.1473966874161047</v>
      </c>
      <c r="C29" s="168">
        <v>1.625702729494408E-2</v>
      </c>
      <c r="D29" s="163" t="s">
        <v>129</v>
      </c>
      <c r="E29" s="166">
        <v>0.97896533748897319</v>
      </c>
      <c r="F29" s="168">
        <v>1.3529645005226383E-2</v>
      </c>
      <c r="G29" s="163" t="s">
        <v>129</v>
      </c>
      <c r="H29" s="100">
        <v>12.99734328176017</v>
      </c>
      <c r="I29" s="102">
        <v>0.72954381575792349</v>
      </c>
      <c r="J29" s="100">
        <v>34.65928513076306</v>
      </c>
      <c r="K29" s="102">
        <v>0.98675800162139538</v>
      </c>
      <c r="L29" s="100">
        <v>39.469303405114182</v>
      </c>
      <c r="M29" s="102">
        <v>1.0979598131491066</v>
      </c>
      <c r="N29" s="100">
        <v>12.874068182362601</v>
      </c>
      <c r="O29" s="102">
        <v>0.67248150479396729</v>
      </c>
      <c r="P29" s="100">
        <v>7.7688876897814341</v>
      </c>
      <c r="Q29" s="102">
        <v>0.60058838272960358</v>
      </c>
      <c r="R29" s="100">
        <v>23.36009581114951</v>
      </c>
      <c r="S29" s="102">
        <v>0.90532574942925448</v>
      </c>
      <c r="T29" s="100">
        <v>49.592914981613859</v>
      </c>
      <c r="U29" s="102">
        <v>1.1036169057612908</v>
      </c>
      <c r="V29" s="100">
        <v>19.278101517455191</v>
      </c>
      <c r="W29" s="102">
        <v>0.84189435464157136</v>
      </c>
      <c r="X29" s="100">
        <v>12.038622898101581</v>
      </c>
      <c r="Y29" s="102">
        <v>0.61049246748760044</v>
      </c>
      <c r="Z29" s="100">
        <v>32.664924923839912</v>
      </c>
      <c r="AA29" s="102">
        <v>0.94747369233627055</v>
      </c>
      <c r="AB29" s="100">
        <v>41.747173085782073</v>
      </c>
      <c r="AC29" s="102">
        <v>1.0780178459489049</v>
      </c>
      <c r="AD29" s="100">
        <v>13.549279092276439</v>
      </c>
      <c r="AE29" s="102">
        <v>0.8192437831943794</v>
      </c>
      <c r="AF29" s="100">
        <v>8.6707434674634847</v>
      </c>
      <c r="AG29" s="102">
        <v>0.57521742599286452</v>
      </c>
      <c r="AH29" s="100">
        <v>27.95449877082547</v>
      </c>
      <c r="AI29" s="102">
        <v>0.95256066112342974</v>
      </c>
      <c r="AJ29" s="100">
        <v>48.275360057359002</v>
      </c>
      <c r="AK29" s="102">
        <v>1.0382260596692479</v>
      </c>
      <c r="AL29" s="100">
        <v>15.099397704352031</v>
      </c>
      <c r="AM29" s="102">
        <v>0.93302454205332852</v>
      </c>
      <c r="AN29" s="100">
        <v>13.81699393019028</v>
      </c>
      <c r="AO29" s="102">
        <v>0.75405310904722656</v>
      </c>
      <c r="AP29" s="100">
        <v>32.380743379482091</v>
      </c>
      <c r="AQ29" s="102">
        <v>1.157862539125559</v>
      </c>
      <c r="AR29" s="100">
        <v>37.095743734203353</v>
      </c>
      <c r="AS29" s="102">
        <v>1.1221624325602699</v>
      </c>
      <c r="AT29" s="100">
        <v>16.706518956124299</v>
      </c>
      <c r="AU29" s="102">
        <v>0.88883739719390298</v>
      </c>
      <c r="AV29" s="100">
        <v>13.40285471537049</v>
      </c>
      <c r="AW29" s="102">
        <v>0.80228870387412776</v>
      </c>
      <c r="AX29" s="100">
        <v>39.272410254893629</v>
      </c>
      <c r="AY29" s="102">
        <v>1.1500947952803655</v>
      </c>
      <c r="AZ29" s="100">
        <v>35.820565486603741</v>
      </c>
      <c r="BA29" s="102">
        <v>1.1605683080592897</v>
      </c>
      <c r="BB29" s="100">
        <v>11.50416954313213</v>
      </c>
      <c r="BC29" s="102">
        <v>0.73972065460281533</v>
      </c>
      <c r="BD29" s="100">
        <v>12.85702786200477</v>
      </c>
      <c r="BE29" s="102">
        <v>0.62952618259990045</v>
      </c>
      <c r="BF29" s="100">
        <v>37.495822484864092</v>
      </c>
      <c r="BG29" s="102">
        <v>1.2096405318951307</v>
      </c>
      <c r="BH29" s="100">
        <v>36.454614274288318</v>
      </c>
      <c r="BI29" s="102">
        <v>1.1416003270829864</v>
      </c>
      <c r="BJ29" s="100">
        <v>13.192535378842811</v>
      </c>
      <c r="BK29" s="102">
        <v>0.86747540403949419</v>
      </c>
      <c r="BL29" s="100">
        <v>8.2720379123130243</v>
      </c>
      <c r="BM29" s="102">
        <v>0.60413031519525207</v>
      </c>
      <c r="BN29" s="100">
        <v>26.30454551214088</v>
      </c>
      <c r="BO29" s="102">
        <v>0.95179984634568482</v>
      </c>
      <c r="BP29" s="100">
        <v>49.726557345502698</v>
      </c>
      <c r="BQ29" s="102">
        <v>1.1054545515781389</v>
      </c>
      <c r="BR29" s="100">
        <v>15.696859230043399</v>
      </c>
      <c r="BS29" s="102">
        <v>0.74375059451761794</v>
      </c>
      <c r="BT29" s="100">
        <v>9.192568604412827</v>
      </c>
      <c r="BU29" s="102">
        <v>0.65759704544194642</v>
      </c>
      <c r="BV29" s="100">
        <v>32.870628242604667</v>
      </c>
      <c r="BW29" s="102">
        <v>1.0366045360940868</v>
      </c>
      <c r="BX29" s="100">
        <v>44.08882550620109</v>
      </c>
      <c r="BY29" s="102">
        <v>1.1010333078886361</v>
      </c>
      <c r="BZ29" s="100">
        <v>13.847977646781411</v>
      </c>
      <c r="CA29" s="102">
        <v>0.62633446446748542</v>
      </c>
      <c r="CB29" s="100">
        <v>7.3914076977734693</v>
      </c>
      <c r="CC29" s="102">
        <v>0.5752632157246701</v>
      </c>
      <c r="CD29" s="100">
        <v>26.47107771622472</v>
      </c>
      <c r="CE29" s="102">
        <v>1.0195283856809481</v>
      </c>
      <c r="CF29" s="100">
        <v>49.372518714918122</v>
      </c>
      <c r="CG29" s="102">
        <v>1.1516631568756663</v>
      </c>
      <c r="CH29" s="100">
        <v>16.764995871083698</v>
      </c>
      <c r="CI29" s="102">
        <v>0.83520024582770858</v>
      </c>
    </row>
    <row r="30" spans="1:87" x14ac:dyDescent="0.25">
      <c r="A30" s="129" t="s">
        <v>24</v>
      </c>
      <c r="B30" s="166">
        <v>-0.15054053872969619</v>
      </c>
      <c r="C30" s="168">
        <v>1.6244910610195146E-2</v>
      </c>
      <c r="D30" s="163" t="s">
        <v>129</v>
      </c>
      <c r="E30" s="166">
        <v>1.064275360781294</v>
      </c>
      <c r="F30" s="168">
        <v>1.24158338802781E-2</v>
      </c>
      <c r="G30" s="163" t="s">
        <v>129</v>
      </c>
      <c r="H30" s="100">
        <v>17.285822312750849</v>
      </c>
      <c r="I30" s="102">
        <v>0.72056091879299944</v>
      </c>
      <c r="J30" s="100">
        <v>36.689819061370983</v>
      </c>
      <c r="K30" s="102">
        <v>0.95235405510720827</v>
      </c>
      <c r="L30" s="100">
        <v>34.524075876971928</v>
      </c>
      <c r="M30" s="102">
        <v>1.041400424492485</v>
      </c>
      <c r="N30" s="100">
        <v>11.50028274890624</v>
      </c>
      <c r="O30" s="102">
        <v>0.62853781409887488</v>
      </c>
      <c r="P30" s="100">
        <v>8.5185987270718115</v>
      </c>
      <c r="Q30" s="102">
        <v>0.58163136372444546</v>
      </c>
      <c r="R30" s="100">
        <v>25.10175492248581</v>
      </c>
      <c r="S30" s="102">
        <v>0.63723389003147757</v>
      </c>
      <c r="T30" s="100">
        <v>45.544994858927012</v>
      </c>
      <c r="U30" s="102">
        <v>0.88052486786206219</v>
      </c>
      <c r="V30" s="100">
        <v>20.83465149151538</v>
      </c>
      <c r="W30" s="102">
        <v>0.83032560779197917</v>
      </c>
      <c r="X30" s="100">
        <v>16.249354930822239</v>
      </c>
      <c r="Y30" s="102">
        <v>0.6615054168767136</v>
      </c>
      <c r="Z30" s="100">
        <v>34.505297885095906</v>
      </c>
      <c r="AA30" s="102">
        <v>0.79829799363526988</v>
      </c>
      <c r="AB30" s="100">
        <v>33.709313513438467</v>
      </c>
      <c r="AC30" s="102">
        <v>0.80827184583146883</v>
      </c>
      <c r="AD30" s="100">
        <v>15.536033670643381</v>
      </c>
      <c r="AE30" s="102">
        <v>0.6905674943767226</v>
      </c>
      <c r="AF30" s="100">
        <v>10.34394021891298</v>
      </c>
      <c r="AG30" s="102">
        <v>0.64174474268650727</v>
      </c>
      <c r="AH30" s="100">
        <v>26.686728034996332</v>
      </c>
      <c r="AI30" s="102">
        <v>0.83340323534197125</v>
      </c>
      <c r="AJ30" s="100">
        <v>45.905259403965687</v>
      </c>
      <c r="AK30" s="102">
        <v>1.0263968469418343</v>
      </c>
      <c r="AL30" s="100">
        <v>17.064072342125009</v>
      </c>
      <c r="AM30" s="102">
        <v>0.66032661742162868</v>
      </c>
      <c r="AN30" s="100">
        <v>14.796425363813739</v>
      </c>
      <c r="AO30" s="102">
        <v>0.84618540904389949</v>
      </c>
      <c r="AP30" s="100">
        <v>33.882783446139896</v>
      </c>
      <c r="AQ30" s="102">
        <v>1.0585161578865685</v>
      </c>
      <c r="AR30" s="100">
        <v>35.262948967551957</v>
      </c>
      <c r="AS30" s="102">
        <v>1.1860203636245741</v>
      </c>
      <c r="AT30" s="100">
        <v>16.05784222249439</v>
      </c>
      <c r="AU30" s="102">
        <v>0.70876813816540218</v>
      </c>
      <c r="AV30" s="100">
        <v>15.246442833138589</v>
      </c>
      <c r="AW30" s="102">
        <v>0.82542644411465127</v>
      </c>
      <c r="AX30" s="100">
        <v>41.418883713763591</v>
      </c>
      <c r="AY30" s="102">
        <v>1.0629426617544466</v>
      </c>
      <c r="AZ30" s="100">
        <v>32.584225776253533</v>
      </c>
      <c r="BA30" s="102">
        <v>1.0345621267787624</v>
      </c>
      <c r="BB30" s="100">
        <v>10.75044767684429</v>
      </c>
      <c r="BC30" s="102">
        <v>0.5768684046501118</v>
      </c>
      <c r="BD30" s="100">
        <v>9.2594329800278867</v>
      </c>
      <c r="BE30" s="102">
        <v>0.53782247332416666</v>
      </c>
      <c r="BF30" s="100">
        <v>26.1129014470215</v>
      </c>
      <c r="BG30" s="102">
        <v>0.89811194794666027</v>
      </c>
      <c r="BH30" s="100">
        <v>46.527543264114293</v>
      </c>
      <c r="BI30" s="102">
        <v>0.99812242637120629</v>
      </c>
      <c r="BJ30" s="100">
        <v>18.100122308836319</v>
      </c>
      <c r="BK30" s="102">
        <v>0.83471511004566457</v>
      </c>
      <c r="BL30" s="100">
        <v>9.4758208324953941</v>
      </c>
      <c r="BM30" s="102">
        <v>0.54893381153142706</v>
      </c>
      <c r="BN30" s="100">
        <v>25.680855556629702</v>
      </c>
      <c r="BO30" s="102">
        <v>0.81454611781539144</v>
      </c>
      <c r="BP30" s="100">
        <v>46.953380263880952</v>
      </c>
      <c r="BQ30" s="102">
        <v>0.99624489790679682</v>
      </c>
      <c r="BR30" s="100">
        <v>17.889943346993949</v>
      </c>
      <c r="BS30" s="102">
        <v>0.90975581922572757</v>
      </c>
      <c r="BT30" s="100">
        <v>9.5293923232303754</v>
      </c>
      <c r="BU30" s="102">
        <v>0.57374237824570273</v>
      </c>
      <c r="BV30" s="100">
        <v>32.886780002060071</v>
      </c>
      <c r="BW30" s="102">
        <v>1.0681040566244975</v>
      </c>
      <c r="BX30" s="100">
        <v>42.176722129856159</v>
      </c>
      <c r="BY30" s="102">
        <v>1.0252117197077473</v>
      </c>
      <c r="BZ30" s="100">
        <v>15.40710554485339</v>
      </c>
      <c r="CA30" s="102">
        <v>0.84786018945652275</v>
      </c>
      <c r="CB30" s="100">
        <v>8.7922899285597591</v>
      </c>
      <c r="CC30" s="102">
        <v>0.60060628569312247</v>
      </c>
      <c r="CD30" s="100">
        <v>24.196232824428911</v>
      </c>
      <c r="CE30" s="102">
        <v>0.90622902838353669</v>
      </c>
      <c r="CF30" s="100">
        <v>47.203822419600243</v>
      </c>
      <c r="CG30" s="102">
        <v>1.1113070246910499</v>
      </c>
      <c r="CH30" s="100">
        <v>19.80765482741112</v>
      </c>
      <c r="CI30" s="102">
        <v>0.86857549620753316</v>
      </c>
    </row>
    <row r="31" spans="1:87" x14ac:dyDescent="0.25">
      <c r="A31" s="129" t="s">
        <v>26</v>
      </c>
      <c r="B31" s="166">
        <v>-0.16042764963486639</v>
      </c>
      <c r="C31" s="168">
        <v>1.6403946024944029E-2</v>
      </c>
      <c r="D31" s="163" t="s">
        <v>129</v>
      </c>
      <c r="E31" s="166">
        <v>1.0274413398668361</v>
      </c>
      <c r="F31" s="168">
        <v>1.4110848919957533E-2</v>
      </c>
      <c r="G31" s="163" t="s">
        <v>129</v>
      </c>
      <c r="H31" s="100">
        <v>14.49349403498201</v>
      </c>
      <c r="I31" s="102">
        <v>0.76113607382582205</v>
      </c>
      <c r="J31" s="100">
        <v>31.307082150662001</v>
      </c>
      <c r="K31" s="102">
        <v>1.1661362662402091</v>
      </c>
      <c r="L31" s="100">
        <v>42.641800010468451</v>
      </c>
      <c r="M31" s="102">
        <v>1.0577328136536148</v>
      </c>
      <c r="N31" s="100">
        <v>11.557623803887539</v>
      </c>
      <c r="O31" s="102">
        <v>0.76939732800531768</v>
      </c>
      <c r="P31" s="100">
        <v>10.48513060297009</v>
      </c>
      <c r="Q31" s="102">
        <v>0.59148940919639614</v>
      </c>
      <c r="R31" s="100">
        <v>26.512022756747189</v>
      </c>
      <c r="S31" s="102">
        <v>0.96243747010983383</v>
      </c>
      <c r="T31" s="100">
        <v>46.25263500753185</v>
      </c>
      <c r="U31" s="102">
        <v>1.2033663161757067</v>
      </c>
      <c r="V31" s="100">
        <v>16.750211632750879</v>
      </c>
      <c r="W31" s="102">
        <v>0.853633925935532</v>
      </c>
      <c r="X31" s="100">
        <v>15.87866749886809</v>
      </c>
      <c r="Y31" s="102">
        <v>0.87276943072283852</v>
      </c>
      <c r="Z31" s="100">
        <v>32.786398466022767</v>
      </c>
      <c r="AA31" s="102">
        <v>0.92304156679801719</v>
      </c>
      <c r="AB31" s="100">
        <v>37.98453243304477</v>
      </c>
      <c r="AC31" s="102">
        <v>0.94061074631105246</v>
      </c>
      <c r="AD31" s="100">
        <v>13.350401602064361</v>
      </c>
      <c r="AE31" s="102">
        <v>0.82227304200263329</v>
      </c>
      <c r="AF31" s="100">
        <v>11.29055231291834</v>
      </c>
      <c r="AG31" s="102">
        <v>0.61025995445971415</v>
      </c>
      <c r="AH31" s="100">
        <v>29.090411095051049</v>
      </c>
      <c r="AI31" s="102">
        <v>0.91635960412878148</v>
      </c>
      <c r="AJ31" s="100">
        <v>45.472123979712492</v>
      </c>
      <c r="AK31" s="102">
        <v>1.1793608426581375</v>
      </c>
      <c r="AL31" s="100">
        <v>14.146912612318131</v>
      </c>
      <c r="AM31" s="102">
        <v>0.82434349107342042</v>
      </c>
      <c r="AN31" s="100">
        <v>12.68967205050056</v>
      </c>
      <c r="AO31" s="102">
        <v>0.69602226906960651</v>
      </c>
      <c r="AP31" s="100">
        <v>31.465384541358461</v>
      </c>
      <c r="AQ31" s="102">
        <v>0.91521557507095275</v>
      </c>
      <c r="AR31" s="100">
        <v>41.728409432894523</v>
      </c>
      <c r="AS31" s="102">
        <v>1.0871870062770164</v>
      </c>
      <c r="AT31" s="100">
        <v>14.11653397524646</v>
      </c>
      <c r="AU31" s="102">
        <v>0.68484105410100238</v>
      </c>
      <c r="AV31" s="100">
        <v>12.94775485606206</v>
      </c>
      <c r="AW31" s="102">
        <v>0.75388449241500255</v>
      </c>
      <c r="AX31" s="100">
        <v>37.615366942337943</v>
      </c>
      <c r="AY31" s="102">
        <v>1.1244687112532177</v>
      </c>
      <c r="AZ31" s="100">
        <v>38.35466111437799</v>
      </c>
      <c r="BA31" s="102">
        <v>1.1236521445886556</v>
      </c>
      <c r="BB31" s="100">
        <v>11.08221708722202</v>
      </c>
      <c r="BC31" s="102">
        <v>0.66804337730300012</v>
      </c>
      <c r="BD31" s="100">
        <v>9.2231956708720748</v>
      </c>
      <c r="BE31" s="102">
        <v>0.63408624676043179</v>
      </c>
      <c r="BF31" s="100">
        <v>28.928858741555</v>
      </c>
      <c r="BG31" s="102">
        <v>0.83751449227208896</v>
      </c>
      <c r="BH31" s="100">
        <v>47.322169257791543</v>
      </c>
      <c r="BI31" s="102">
        <v>1.0728393501251714</v>
      </c>
      <c r="BJ31" s="100">
        <v>14.52577632978139</v>
      </c>
      <c r="BK31" s="102">
        <v>0.73664439923555658</v>
      </c>
      <c r="BL31" s="100">
        <v>9.5808867897495968</v>
      </c>
      <c r="BM31" s="102">
        <v>0.67136757728210283</v>
      </c>
      <c r="BN31" s="100">
        <v>25.89649899195463</v>
      </c>
      <c r="BO31" s="102">
        <v>1.0785529429002738</v>
      </c>
      <c r="BP31" s="100">
        <v>48.416199618111087</v>
      </c>
      <c r="BQ31" s="102">
        <v>1.0896213513251563</v>
      </c>
      <c r="BR31" s="100">
        <v>16.106414600184689</v>
      </c>
      <c r="BS31" s="102">
        <v>0.7889484235154467</v>
      </c>
      <c r="BT31" s="100">
        <v>9.0846654591081855</v>
      </c>
      <c r="BU31" s="102">
        <v>0.60603113949119669</v>
      </c>
      <c r="BV31" s="100">
        <v>27.61375829281986</v>
      </c>
      <c r="BW31" s="102">
        <v>1.0601139529621233</v>
      </c>
      <c r="BX31" s="100">
        <v>47.450929197107293</v>
      </c>
      <c r="BY31" s="102">
        <v>1.151263147070283</v>
      </c>
      <c r="BZ31" s="100">
        <v>15.85064705096465</v>
      </c>
      <c r="CA31" s="102">
        <v>0.94500963442648311</v>
      </c>
      <c r="CB31" s="100">
        <v>8.8313039964296323</v>
      </c>
      <c r="CC31" s="102">
        <v>0.60034416035910476</v>
      </c>
      <c r="CD31" s="100">
        <v>28.302657623275909</v>
      </c>
      <c r="CE31" s="102">
        <v>0.92684485985020781</v>
      </c>
      <c r="CF31" s="100">
        <v>46.767252603443637</v>
      </c>
      <c r="CG31" s="102">
        <v>1.1544274088625261</v>
      </c>
      <c r="CH31" s="100">
        <v>16.098785776850821</v>
      </c>
      <c r="CI31" s="102">
        <v>0.85737367671819276</v>
      </c>
    </row>
    <row r="32" spans="1:87" x14ac:dyDescent="0.25">
      <c r="A32" s="129" t="s">
        <v>8</v>
      </c>
      <c r="B32" s="166">
        <v>-0.19196914741914711</v>
      </c>
      <c r="C32" s="168">
        <v>1.666075301970988E-2</v>
      </c>
      <c r="D32" s="163" t="s">
        <v>129</v>
      </c>
      <c r="E32" s="166">
        <v>0.97781190502143556</v>
      </c>
      <c r="F32" s="168">
        <v>1.0588594199956202E-2</v>
      </c>
      <c r="G32" s="163" t="s">
        <v>129</v>
      </c>
      <c r="H32" s="100">
        <v>16.814423309953838</v>
      </c>
      <c r="I32" s="102">
        <v>0.86530096609956386</v>
      </c>
      <c r="J32" s="100">
        <v>37.064568689643757</v>
      </c>
      <c r="K32" s="102">
        <v>0.92418152616463833</v>
      </c>
      <c r="L32" s="100">
        <v>34.219859720415258</v>
      </c>
      <c r="M32" s="102">
        <v>0.83124238506915826</v>
      </c>
      <c r="N32" s="100">
        <v>11.90114827998714</v>
      </c>
      <c r="O32" s="102">
        <v>0.70761222364498166</v>
      </c>
      <c r="P32" s="100">
        <v>7.6049536199898311</v>
      </c>
      <c r="Q32" s="102">
        <v>0.4059913999758008</v>
      </c>
      <c r="R32" s="100">
        <v>25.182667237021089</v>
      </c>
      <c r="S32" s="102">
        <v>0.8540645797637878</v>
      </c>
      <c r="T32" s="100">
        <v>45.323003913270718</v>
      </c>
      <c r="U32" s="102">
        <v>0.88565188933432315</v>
      </c>
      <c r="V32" s="100">
        <v>21.889375229718372</v>
      </c>
      <c r="W32" s="102">
        <v>0.83116695832461629</v>
      </c>
      <c r="X32" s="100">
        <v>11.9738974036845</v>
      </c>
      <c r="Y32" s="102">
        <v>0.60152934561373628</v>
      </c>
      <c r="Z32" s="100">
        <v>32.185509486047771</v>
      </c>
      <c r="AA32" s="102">
        <v>0.90110701992312481</v>
      </c>
      <c r="AB32" s="100">
        <v>38.675433093039871</v>
      </c>
      <c r="AC32" s="102">
        <v>0.85540318028218043</v>
      </c>
      <c r="AD32" s="100">
        <v>17.165160017227858</v>
      </c>
      <c r="AE32" s="102">
        <v>0.73451773418920729</v>
      </c>
      <c r="AF32" s="100">
        <v>9.4736170899460799</v>
      </c>
      <c r="AG32" s="102">
        <v>0.56316463813183482</v>
      </c>
      <c r="AH32" s="100">
        <v>31.377739152546589</v>
      </c>
      <c r="AI32" s="102">
        <v>0.83106360136058732</v>
      </c>
      <c r="AJ32" s="100">
        <v>41.79235024489455</v>
      </c>
      <c r="AK32" s="102">
        <v>0.88553988409429896</v>
      </c>
      <c r="AL32" s="100">
        <v>17.35629351261279</v>
      </c>
      <c r="AM32" s="102">
        <v>0.66545209896881119</v>
      </c>
      <c r="AN32" s="100">
        <v>19.18592312760698</v>
      </c>
      <c r="AO32" s="102">
        <v>0.77075492750111596</v>
      </c>
      <c r="AP32" s="100">
        <v>30.765798130979</v>
      </c>
      <c r="AQ32" s="102">
        <v>0.8070375447250826</v>
      </c>
      <c r="AR32" s="100">
        <v>33.773827256980518</v>
      </c>
      <c r="AS32" s="102">
        <v>0.80975392404659485</v>
      </c>
      <c r="AT32" s="100">
        <v>16.274451484433499</v>
      </c>
      <c r="AU32" s="102">
        <v>0.77846581951738558</v>
      </c>
      <c r="AV32" s="100">
        <v>14.625778835334669</v>
      </c>
      <c r="AW32" s="102">
        <v>0.73233252911366242</v>
      </c>
      <c r="AX32" s="100">
        <v>40.148164734401639</v>
      </c>
      <c r="AY32" s="102">
        <v>0.89638061697716964</v>
      </c>
      <c r="AZ32" s="100">
        <v>33.551437413983336</v>
      </c>
      <c r="BA32" s="102">
        <v>0.82091374685770502</v>
      </c>
      <c r="BB32" s="100">
        <v>11.674619016280371</v>
      </c>
      <c r="BC32" s="102">
        <v>0.77214860617144465</v>
      </c>
      <c r="BD32" s="100">
        <v>14.07759537041812</v>
      </c>
      <c r="BE32" s="102">
        <v>0.7282141606883713</v>
      </c>
      <c r="BF32" s="100">
        <v>40.486962342955607</v>
      </c>
      <c r="BG32" s="102">
        <v>1.0384657056247633</v>
      </c>
      <c r="BH32" s="100">
        <v>34.566163508828993</v>
      </c>
      <c r="BI32" s="102">
        <v>0.83714049847027427</v>
      </c>
      <c r="BJ32" s="100">
        <v>10.86927877779727</v>
      </c>
      <c r="BK32" s="102">
        <v>0.59066953284060641</v>
      </c>
      <c r="BL32" s="100">
        <v>8.3000415109398809</v>
      </c>
      <c r="BM32" s="102">
        <v>0.56578424633689162</v>
      </c>
      <c r="BN32" s="100">
        <v>27.275883787746562</v>
      </c>
      <c r="BO32" s="102">
        <v>0.78686741022326068</v>
      </c>
      <c r="BP32" s="100">
        <v>46.379307504318597</v>
      </c>
      <c r="BQ32" s="102">
        <v>0.97255486016505943</v>
      </c>
      <c r="BR32" s="100">
        <v>18.044767196994961</v>
      </c>
      <c r="BS32" s="102">
        <v>0.6948326460338613</v>
      </c>
      <c r="BT32" s="100">
        <v>11.427874053264521</v>
      </c>
      <c r="BU32" s="102">
        <v>0.69247889450042865</v>
      </c>
      <c r="BV32" s="100">
        <v>33.529201270862401</v>
      </c>
      <c r="BW32" s="102">
        <v>0.91340828102367533</v>
      </c>
      <c r="BX32" s="100">
        <v>39.299481779283148</v>
      </c>
      <c r="BY32" s="102">
        <v>0.94838677701608676</v>
      </c>
      <c r="BZ32" s="100">
        <v>15.743442896589951</v>
      </c>
      <c r="CA32" s="102">
        <v>0.69603637011531283</v>
      </c>
      <c r="CB32" s="100">
        <v>8.1046848035130115</v>
      </c>
      <c r="CC32" s="102">
        <v>0.54710610289125228</v>
      </c>
      <c r="CD32" s="100">
        <v>31.09217208239896</v>
      </c>
      <c r="CE32" s="102">
        <v>0.92587345762499496</v>
      </c>
      <c r="CF32" s="100">
        <v>44.970429685809428</v>
      </c>
      <c r="CG32" s="102">
        <v>0.83465986140932025</v>
      </c>
      <c r="CH32" s="100">
        <v>15.832713428278611</v>
      </c>
      <c r="CI32" s="102">
        <v>0.65165464614926516</v>
      </c>
    </row>
    <row r="33" spans="1:87" x14ac:dyDescent="0.25">
      <c r="A33" s="129" t="s">
        <v>10</v>
      </c>
      <c r="B33" s="166">
        <v>-0.2354044774280592</v>
      </c>
      <c r="C33" s="168">
        <v>1.1765164490899711E-2</v>
      </c>
      <c r="D33" s="163" t="s">
        <v>129</v>
      </c>
      <c r="E33" s="166">
        <v>0.96897836238298252</v>
      </c>
      <c r="F33" s="168">
        <v>1.0828578517908251E-2</v>
      </c>
      <c r="G33" s="163" t="s">
        <v>129</v>
      </c>
      <c r="H33" s="100">
        <v>14.241259476285929</v>
      </c>
      <c r="I33" s="102">
        <v>0.56461388655538347</v>
      </c>
      <c r="J33" s="100">
        <v>37.116659307766128</v>
      </c>
      <c r="K33" s="102">
        <v>0.87438479918463208</v>
      </c>
      <c r="L33" s="100">
        <v>37.178726515113297</v>
      </c>
      <c r="M33" s="102">
        <v>0.98339024226141802</v>
      </c>
      <c r="N33" s="100">
        <v>11.463354700834641</v>
      </c>
      <c r="O33" s="102">
        <v>0.61193862297354096</v>
      </c>
      <c r="P33" s="100">
        <v>7.7455500933811923</v>
      </c>
      <c r="Q33" s="102">
        <v>0.52927141915956155</v>
      </c>
      <c r="R33" s="100">
        <v>25.598468900592859</v>
      </c>
      <c r="S33" s="102">
        <v>0.94863524641663022</v>
      </c>
      <c r="T33" s="100">
        <v>45.631081219856299</v>
      </c>
      <c r="U33" s="102">
        <v>1.005890548466682</v>
      </c>
      <c r="V33" s="100">
        <v>21.02489978616963</v>
      </c>
      <c r="W33" s="102">
        <v>0.75627642898023506</v>
      </c>
      <c r="X33" s="100">
        <v>13.574654086264619</v>
      </c>
      <c r="Y33" s="102">
        <v>0.70178193545887702</v>
      </c>
      <c r="Z33" s="100">
        <v>34.600753657381503</v>
      </c>
      <c r="AA33" s="102">
        <v>0.90313611480023814</v>
      </c>
      <c r="AB33" s="100">
        <v>38.095598118081249</v>
      </c>
      <c r="AC33" s="102">
        <v>0.98441233316823984</v>
      </c>
      <c r="AD33" s="100">
        <v>13.72899413827264</v>
      </c>
      <c r="AE33" s="102">
        <v>0.72273183435073129</v>
      </c>
      <c r="AF33" s="100">
        <v>9.0717091277089352</v>
      </c>
      <c r="AG33" s="102">
        <v>0.53837144144248561</v>
      </c>
      <c r="AH33" s="100">
        <v>32.3736239340842</v>
      </c>
      <c r="AI33" s="102">
        <v>0.99565659359741976</v>
      </c>
      <c r="AJ33" s="100">
        <v>43.684344619346419</v>
      </c>
      <c r="AK33" s="102">
        <v>0.93748156544871186</v>
      </c>
      <c r="AL33" s="100">
        <v>14.87032231886044</v>
      </c>
      <c r="AM33" s="102">
        <v>0.76547893672259237</v>
      </c>
      <c r="AN33" s="100">
        <v>13.474394049656039</v>
      </c>
      <c r="AO33" s="102">
        <v>0.69489613129345751</v>
      </c>
      <c r="AP33" s="100">
        <v>33.70421083446746</v>
      </c>
      <c r="AQ33" s="102">
        <v>1.1273985011828493</v>
      </c>
      <c r="AR33" s="100">
        <v>36.613027825770033</v>
      </c>
      <c r="AS33" s="102">
        <v>1.2021912333705511</v>
      </c>
      <c r="AT33" s="100">
        <v>16.208367290106469</v>
      </c>
      <c r="AU33" s="102">
        <v>0.76575416232118287</v>
      </c>
      <c r="AV33" s="100">
        <v>12.911627659763109</v>
      </c>
      <c r="AW33" s="102">
        <v>0.71439451802544829</v>
      </c>
      <c r="AX33" s="100">
        <v>44.879612870325033</v>
      </c>
      <c r="AY33" s="102">
        <v>1.1072922577373685</v>
      </c>
      <c r="AZ33" s="100">
        <v>33.675193908099928</v>
      </c>
      <c r="BA33" s="102">
        <v>0.99695587974173383</v>
      </c>
      <c r="BB33" s="100">
        <v>8.5335655618119546</v>
      </c>
      <c r="BC33" s="102">
        <v>0.5171527639716047</v>
      </c>
      <c r="BD33" s="100">
        <v>14.438575068509021</v>
      </c>
      <c r="BE33" s="102">
        <v>0.67584361291405037</v>
      </c>
      <c r="BF33" s="100">
        <v>43.391864090046859</v>
      </c>
      <c r="BG33" s="102">
        <v>1.07894148318942</v>
      </c>
      <c r="BH33" s="100">
        <v>33.119918377561277</v>
      </c>
      <c r="BI33" s="102">
        <v>0.95296202035236677</v>
      </c>
      <c r="BJ33" s="100">
        <v>9.0496424638828472</v>
      </c>
      <c r="BK33" s="102">
        <v>0.51684633274457925</v>
      </c>
      <c r="BL33" s="100">
        <v>8.8951040630736138</v>
      </c>
      <c r="BM33" s="102">
        <v>0.52468303616236645</v>
      </c>
      <c r="BN33" s="100">
        <v>34.591494868317817</v>
      </c>
      <c r="BO33" s="102">
        <v>0.90974452135322836</v>
      </c>
      <c r="BP33" s="100">
        <v>43.610542984759903</v>
      </c>
      <c r="BQ33" s="102">
        <v>0.92953225197631373</v>
      </c>
      <c r="BR33" s="100">
        <v>12.902858083848679</v>
      </c>
      <c r="BS33" s="102">
        <v>0.72059466617464241</v>
      </c>
      <c r="BT33" s="100">
        <v>9.5441218203596456</v>
      </c>
      <c r="BU33" s="102">
        <v>0.59521290312728214</v>
      </c>
      <c r="BV33" s="100">
        <v>36.99356620844371</v>
      </c>
      <c r="BW33" s="102">
        <v>0.95534988514884023</v>
      </c>
      <c r="BX33" s="100">
        <v>41.521924081796847</v>
      </c>
      <c r="BY33" s="102">
        <v>0.78224919800246862</v>
      </c>
      <c r="BZ33" s="100">
        <v>11.940387889399791</v>
      </c>
      <c r="CA33" s="102">
        <v>0.66766519873767771</v>
      </c>
      <c r="CB33" s="100">
        <v>7.6364167053477754</v>
      </c>
      <c r="CC33" s="102">
        <v>0.60207233881860034</v>
      </c>
      <c r="CD33" s="100">
        <v>31.45950205441504</v>
      </c>
      <c r="CE33" s="102">
        <v>0.71831668028740625</v>
      </c>
      <c r="CF33" s="100">
        <v>47.827577951190662</v>
      </c>
      <c r="CG33" s="102">
        <v>1.0664714395133399</v>
      </c>
      <c r="CH33" s="100">
        <v>13.07650328904653</v>
      </c>
      <c r="CI33" s="102">
        <v>0.69508773197991147</v>
      </c>
    </row>
    <row r="34" spans="1:87" x14ac:dyDescent="0.25">
      <c r="A34" s="130" t="s">
        <v>19</v>
      </c>
      <c r="B34" s="174">
        <v>-0.25970308460811098</v>
      </c>
      <c r="C34" s="175">
        <v>1.3336272363074523E-2</v>
      </c>
      <c r="D34" s="176" t="s">
        <v>129</v>
      </c>
      <c r="E34" s="174">
        <v>0.95415176776583421</v>
      </c>
      <c r="F34" s="175">
        <v>1.1519243722012015E-2</v>
      </c>
      <c r="G34" s="176" t="s">
        <v>129</v>
      </c>
      <c r="H34" s="103">
        <v>18.112303109353231</v>
      </c>
      <c r="I34" s="105">
        <v>0.83226777709450162</v>
      </c>
      <c r="J34" s="103">
        <v>41.944983526032097</v>
      </c>
      <c r="K34" s="105">
        <v>1.229002082261627</v>
      </c>
      <c r="L34" s="103">
        <v>30.30212082203769</v>
      </c>
      <c r="M34" s="105">
        <v>1.1606017980201127</v>
      </c>
      <c r="N34" s="103">
        <v>9.6405925425769858</v>
      </c>
      <c r="O34" s="105">
        <v>0.6904559516351565</v>
      </c>
      <c r="P34" s="103">
        <v>8.7021561579112721</v>
      </c>
      <c r="Q34" s="105">
        <v>0.64607323078230716</v>
      </c>
      <c r="R34" s="103">
        <v>26.591652220726861</v>
      </c>
      <c r="S34" s="105">
        <v>0.95355540377285897</v>
      </c>
      <c r="T34" s="103">
        <v>43.832611750023503</v>
      </c>
      <c r="U34" s="105">
        <v>1.1204712128445788</v>
      </c>
      <c r="V34" s="103">
        <v>20.873579871338361</v>
      </c>
      <c r="W34" s="105">
        <v>0.81202367306469692</v>
      </c>
      <c r="X34" s="103">
        <v>12.774583896266879</v>
      </c>
      <c r="Y34" s="105">
        <v>0.60580436438487539</v>
      </c>
      <c r="Z34" s="103">
        <v>38.228881100095627</v>
      </c>
      <c r="AA34" s="105">
        <v>0.99151079778089402</v>
      </c>
      <c r="AB34" s="103">
        <v>35.370031195265753</v>
      </c>
      <c r="AC34" s="105">
        <v>1.0673202826935795</v>
      </c>
      <c r="AD34" s="103">
        <v>13.626503808371741</v>
      </c>
      <c r="AE34" s="105">
        <v>0.70240783224569947</v>
      </c>
      <c r="AF34" s="103">
        <v>8.9640108883341725</v>
      </c>
      <c r="AG34" s="105">
        <v>0.57343410330646583</v>
      </c>
      <c r="AH34" s="103">
        <v>31.388612107583569</v>
      </c>
      <c r="AI34" s="105">
        <v>0.91581435716680493</v>
      </c>
      <c r="AJ34" s="103">
        <v>43.140063884538961</v>
      </c>
      <c r="AK34" s="105">
        <v>1.183369471544075</v>
      </c>
      <c r="AL34" s="103">
        <v>16.507313119543291</v>
      </c>
      <c r="AM34" s="105">
        <v>0.83452721608449487</v>
      </c>
      <c r="AN34" s="103">
        <v>12.95586656433569</v>
      </c>
      <c r="AO34" s="105">
        <v>0.77583549120115913</v>
      </c>
      <c r="AP34" s="103">
        <v>31.096270949548291</v>
      </c>
      <c r="AQ34" s="105">
        <v>0.9049597253746513</v>
      </c>
      <c r="AR34" s="103">
        <v>38.4523372521166</v>
      </c>
      <c r="AS34" s="105">
        <v>1.0971413487408885</v>
      </c>
      <c r="AT34" s="103">
        <v>17.49552523399943</v>
      </c>
      <c r="AU34" s="105">
        <v>0.8551787117574019</v>
      </c>
      <c r="AV34" s="103">
        <v>15.092119772263031</v>
      </c>
      <c r="AW34" s="105">
        <v>0.76806609804181902</v>
      </c>
      <c r="AX34" s="103">
        <v>45.678784101373218</v>
      </c>
      <c r="AY34" s="105">
        <v>1.0806080016357482</v>
      </c>
      <c r="AZ34" s="103">
        <v>31.310668654411629</v>
      </c>
      <c r="BA34" s="105">
        <v>1.0548536335491097</v>
      </c>
      <c r="BB34" s="103">
        <v>7.9184274719521159</v>
      </c>
      <c r="BC34" s="105">
        <v>0.58240517412350801</v>
      </c>
      <c r="BD34" s="103">
        <v>15.83835905342708</v>
      </c>
      <c r="BE34" s="105">
        <v>0.6729080760542806</v>
      </c>
      <c r="BF34" s="103">
        <v>42.816390406600213</v>
      </c>
      <c r="BG34" s="105">
        <v>0.97902811400452938</v>
      </c>
      <c r="BH34" s="103">
        <v>31.1483114663937</v>
      </c>
      <c r="BI34" s="105">
        <v>1.0168705798733821</v>
      </c>
      <c r="BJ34" s="103">
        <v>10.196939073578999</v>
      </c>
      <c r="BK34" s="105">
        <v>0.67829936572897642</v>
      </c>
      <c r="BL34" s="103">
        <v>8.4712006748570339</v>
      </c>
      <c r="BM34" s="105">
        <v>0.59605733632155855</v>
      </c>
      <c r="BN34" s="103">
        <v>29.467151487546118</v>
      </c>
      <c r="BO34" s="105">
        <v>0.82231989672447592</v>
      </c>
      <c r="BP34" s="103">
        <v>46.725256278302567</v>
      </c>
      <c r="BQ34" s="105">
        <v>1.1047133310933812</v>
      </c>
      <c r="BR34" s="103">
        <v>15.336391559294279</v>
      </c>
      <c r="BS34" s="105">
        <v>0.83829974173339417</v>
      </c>
      <c r="BT34" s="103">
        <v>11.018152747832319</v>
      </c>
      <c r="BU34" s="105">
        <v>0.68094599694435431</v>
      </c>
      <c r="BV34" s="103">
        <v>40.471018513795393</v>
      </c>
      <c r="BW34" s="105">
        <v>1.0035276048807824</v>
      </c>
      <c r="BX34" s="103">
        <v>37.991843020422237</v>
      </c>
      <c r="BY34" s="105">
        <v>1.0450282855257167</v>
      </c>
      <c r="BZ34" s="103">
        <v>10.51898571795007</v>
      </c>
      <c r="CA34" s="105">
        <v>0.63331444321140407</v>
      </c>
      <c r="CB34" s="103">
        <v>10.061353280089641</v>
      </c>
      <c r="CC34" s="105">
        <v>0.54785851514396633</v>
      </c>
      <c r="CD34" s="103">
        <v>30.236086078571521</v>
      </c>
      <c r="CE34" s="105">
        <v>0.97450323176798048</v>
      </c>
      <c r="CF34" s="103">
        <v>45.139202773455153</v>
      </c>
      <c r="CG34" s="105">
        <v>1.2360629583698413</v>
      </c>
      <c r="CH34" s="103">
        <v>14.56335786788369</v>
      </c>
      <c r="CI34" s="105">
        <v>0.67196581642369668</v>
      </c>
    </row>
    <row r="35" spans="1:87" ht="14.45" customHeight="1" x14ac:dyDescent="0.25">
      <c r="A35" s="298" t="s">
        <v>162</v>
      </c>
      <c r="B35" s="298"/>
      <c r="C35" s="298"/>
      <c r="D35" s="298"/>
      <c r="E35" s="298"/>
      <c r="F35" s="298"/>
      <c r="G35" s="298"/>
      <c r="H35" s="298"/>
      <c r="I35" s="298"/>
      <c r="J35" s="298"/>
      <c r="K35" s="298"/>
      <c r="L35" s="298"/>
      <c r="M35" s="298"/>
    </row>
    <row r="36" spans="1:87" ht="14.45" customHeight="1" x14ac:dyDescent="0.25">
      <c r="A36" s="280" t="s">
        <v>163</v>
      </c>
      <c r="B36" s="280"/>
      <c r="C36" s="280"/>
      <c r="D36" s="280"/>
      <c r="E36" s="280"/>
      <c r="F36" s="280"/>
      <c r="G36" s="280"/>
      <c r="H36" s="280"/>
      <c r="I36" s="280"/>
      <c r="J36" s="280"/>
      <c r="K36" s="280"/>
      <c r="L36" s="280"/>
      <c r="M36" s="280"/>
    </row>
    <row r="37" spans="1:87" ht="14.45" customHeight="1" x14ac:dyDescent="0.25">
      <c r="A37" s="300" t="s">
        <v>164</v>
      </c>
      <c r="B37" s="300"/>
      <c r="C37" s="300"/>
      <c r="D37" s="300"/>
      <c r="E37" s="300"/>
      <c r="F37" s="300"/>
      <c r="G37" s="300"/>
      <c r="H37" s="300"/>
      <c r="I37" s="300"/>
      <c r="J37" s="300"/>
      <c r="K37" s="300"/>
      <c r="L37" s="300"/>
      <c r="M37" s="300"/>
    </row>
    <row r="38" spans="1:87" x14ac:dyDescent="0.25">
      <c r="A38" s="300"/>
      <c r="B38" s="300"/>
      <c r="C38" s="300"/>
      <c r="D38" s="300"/>
      <c r="E38" s="300"/>
      <c r="F38" s="300"/>
      <c r="G38" s="300"/>
      <c r="H38" s="300"/>
      <c r="I38" s="300"/>
      <c r="J38" s="300"/>
      <c r="K38" s="300"/>
      <c r="L38" s="300"/>
      <c r="M38" s="300"/>
    </row>
    <row r="39" spans="1:87" ht="14.45" customHeight="1" x14ac:dyDescent="0.25">
      <c r="A39" s="300" t="s">
        <v>140</v>
      </c>
      <c r="B39" s="300"/>
      <c r="C39" s="300"/>
      <c r="D39" s="300"/>
      <c r="E39" s="300"/>
      <c r="F39" s="300"/>
      <c r="G39" s="300"/>
      <c r="H39" s="300"/>
      <c r="I39" s="300"/>
      <c r="J39" s="300"/>
      <c r="K39" s="300"/>
      <c r="L39" s="300"/>
      <c r="M39" s="300"/>
    </row>
    <row r="40" spans="1:87" x14ac:dyDescent="0.25">
      <c r="A40" s="300"/>
      <c r="B40" s="300"/>
      <c r="C40" s="300"/>
      <c r="D40" s="300"/>
      <c r="E40" s="300"/>
      <c r="F40" s="300"/>
      <c r="G40" s="300"/>
      <c r="H40" s="300"/>
      <c r="I40" s="300"/>
      <c r="J40" s="300"/>
      <c r="K40" s="300"/>
      <c r="L40" s="300"/>
      <c r="M40" s="300"/>
    </row>
    <row r="41" spans="1:87" x14ac:dyDescent="0.25">
      <c r="A41" s="297" t="s">
        <v>123</v>
      </c>
      <c r="B41" s="297"/>
      <c r="C41" s="297"/>
      <c r="D41" s="297"/>
      <c r="E41" s="297"/>
      <c r="F41" s="297"/>
      <c r="G41" s="297"/>
      <c r="H41" s="297"/>
      <c r="I41" s="297"/>
    </row>
    <row r="42" spans="1:87" x14ac:dyDescent="0.25">
      <c r="A42" s="97" t="s">
        <v>124</v>
      </c>
      <c r="B42" s="78"/>
      <c r="C42" s="78"/>
      <c r="D42" s="78"/>
      <c r="E42" s="78"/>
      <c r="F42" s="78"/>
      <c r="G42" s="78"/>
      <c r="H42" s="78"/>
      <c r="I42" s="78"/>
    </row>
  </sheetData>
  <mergeCells count="59">
    <mergeCell ref="H2:CI2"/>
    <mergeCell ref="H3:O3"/>
    <mergeCell ref="P3:W3"/>
    <mergeCell ref="X3:AE3"/>
    <mergeCell ref="AF3:AM3"/>
    <mergeCell ref="AN3:AU3"/>
    <mergeCell ref="AV3:BC3"/>
    <mergeCell ref="BD3:BK3"/>
    <mergeCell ref="BL3:BS3"/>
    <mergeCell ref="BT3:CA3"/>
    <mergeCell ref="AB4:AC4"/>
    <mergeCell ref="CB3:CI3"/>
    <mergeCell ref="B4:D4"/>
    <mergeCell ref="E4:G4"/>
    <mergeCell ref="H4:I4"/>
    <mergeCell ref="J4:K4"/>
    <mergeCell ref="L4:M4"/>
    <mergeCell ref="N4:O4"/>
    <mergeCell ref="P4:Q4"/>
    <mergeCell ref="B2:G3"/>
    <mergeCell ref="R4:S4"/>
    <mergeCell ref="T4:U4"/>
    <mergeCell ref="V4:W4"/>
    <mergeCell ref="X4:Y4"/>
    <mergeCell ref="Z4:AA4"/>
    <mergeCell ref="AZ4:BA4"/>
    <mergeCell ref="AD4:AE4"/>
    <mergeCell ref="AF4:AG4"/>
    <mergeCell ref="AH4:AI4"/>
    <mergeCell ref="AJ4:AK4"/>
    <mergeCell ref="AL4:AM4"/>
    <mergeCell ref="AN4:AO4"/>
    <mergeCell ref="AP4:AQ4"/>
    <mergeCell ref="AR4:AS4"/>
    <mergeCell ref="AT4:AU4"/>
    <mergeCell ref="AV4:AW4"/>
    <mergeCell ref="AX4:AY4"/>
    <mergeCell ref="BX4:BY4"/>
    <mergeCell ref="BB4:BC4"/>
    <mergeCell ref="BD4:BE4"/>
    <mergeCell ref="BF4:BG4"/>
    <mergeCell ref="BH4:BI4"/>
    <mergeCell ref="BJ4:BK4"/>
    <mergeCell ref="BL4:BM4"/>
    <mergeCell ref="BN4:BO4"/>
    <mergeCell ref="BP4:BQ4"/>
    <mergeCell ref="BR4:BS4"/>
    <mergeCell ref="BT4:BU4"/>
    <mergeCell ref="BV4:BW4"/>
    <mergeCell ref="BZ4:CA4"/>
    <mergeCell ref="CB4:CC4"/>
    <mergeCell ref="CD4:CE4"/>
    <mergeCell ref="CF4:CG4"/>
    <mergeCell ref="CH4:CI4"/>
    <mergeCell ref="A39:M40"/>
    <mergeCell ref="A41:I41"/>
    <mergeCell ref="A35:M35"/>
    <mergeCell ref="A36:M36"/>
    <mergeCell ref="A37:M38"/>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workbookViewId="0">
      <selection activeCell="Q38" sqref="Q38"/>
    </sheetView>
  </sheetViews>
  <sheetFormatPr baseColWidth="10" defaultColWidth="11.5703125" defaultRowHeight="15" x14ac:dyDescent="0.25"/>
  <cols>
    <col min="1" max="1" width="20.5703125" style="3" customWidth="1"/>
    <col min="2" max="16384" width="11.5703125" style="3"/>
  </cols>
  <sheetData>
    <row r="1" spans="1:15" x14ac:dyDescent="0.25">
      <c r="A1" s="17" t="s">
        <v>256</v>
      </c>
    </row>
    <row r="2" spans="1:15" ht="58.15" customHeight="1" x14ac:dyDescent="0.25">
      <c r="A2" s="147"/>
      <c r="B2" s="304" t="s">
        <v>166</v>
      </c>
      <c r="C2" s="305"/>
      <c r="D2" s="305"/>
      <c r="E2" s="305"/>
      <c r="F2" s="305"/>
      <c r="G2" s="306"/>
      <c r="H2" s="304" t="s">
        <v>170</v>
      </c>
      <c r="I2" s="305"/>
      <c r="J2" s="305"/>
      <c r="K2" s="306"/>
      <c r="L2" s="304" t="s">
        <v>169</v>
      </c>
      <c r="M2" s="305"/>
      <c r="N2" s="305"/>
      <c r="O2" s="306"/>
    </row>
    <row r="3" spans="1:15" ht="65.45" customHeight="1" x14ac:dyDescent="0.25">
      <c r="A3" s="147"/>
      <c r="B3" s="301" t="s">
        <v>167</v>
      </c>
      <c r="C3" s="302"/>
      <c r="D3" s="301" t="s">
        <v>168</v>
      </c>
      <c r="E3" s="302"/>
      <c r="F3" s="301" t="s">
        <v>122</v>
      </c>
      <c r="G3" s="302"/>
      <c r="H3" s="301" t="s">
        <v>167</v>
      </c>
      <c r="I3" s="302"/>
      <c r="J3" s="301" t="s">
        <v>122</v>
      </c>
      <c r="K3" s="302"/>
      <c r="L3" s="301" t="s">
        <v>167</v>
      </c>
      <c r="M3" s="302"/>
      <c r="N3" s="301" t="s">
        <v>122</v>
      </c>
      <c r="O3" s="302"/>
    </row>
    <row r="4" spans="1:15" ht="30" x14ac:dyDescent="0.25">
      <c r="A4" s="148"/>
      <c r="B4" s="149" t="s">
        <v>105</v>
      </c>
      <c r="C4" s="150" t="s">
        <v>42</v>
      </c>
      <c r="D4" s="149" t="s">
        <v>74</v>
      </c>
      <c r="E4" s="150" t="s">
        <v>42</v>
      </c>
      <c r="F4" s="149" t="s">
        <v>105</v>
      </c>
      <c r="G4" s="150" t="s">
        <v>42</v>
      </c>
      <c r="H4" s="149" t="s">
        <v>101</v>
      </c>
      <c r="I4" s="150" t="s">
        <v>42</v>
      </c>
      <c r="J4" s="149" t="s">
        <v>101</v>
      </c>
      <c r="K4" s="150" t="s">
        <v>42</v>
      </c>
      <c r="L4" s="149" t="s">
        <v>105</v>
      </c>
      <c r="M4" s="150" t="s">
        <v>42</v>
      </c>
      <c r="N4" s="149" t="s">
        <v>105</v>
      </c>
      <c r="O4" s="150" t="s">
        <v>42</v>
      </c>
    </row>
    <row r="5" spans="1:15" x14ac:dyDescent="0.25">
      <c r="A5" s="128" t="s">
        <v>13</v>
      </c>
      <c r="B5" s="98">
        <v>0.88465974099972289</v>
      </c>
      <c r="C5" s="145">
        <v>0.23997815747140233</v>
      </c>
      <c r="D5" s="98">
        <v>0.66079724444877874</v>
      </c>
      <c r="E5" s="145">
        <v>0.36638555814673607</v>
      </c>
      <c r="F5" s="98">
        <v>0.43197701039281339</v>
      </c>
      <c r="G5" s="145">
        <v>0.2122071223466864</v>
      </c>
      <c r="H5" s="98">
        <v>11.167337303893998</v>
      </c>
      <c r="I5" s="145">
        <v>2.5366947530141393</v>
      </c>
      <c r="J5" s="98">
        <v>6.1568259302465815</v>
      </c>
      <c r="K5" s="145">
        <v>2.4852750394509644</v>
      </c>
      <c r="L5" s="98">
        <v>2.981481304471115</v>
      </c>
      <c r="M5" s="145">
        <v>0.63014373977606841</v>
      </c>
      <c r="N5" s="98">
        <v>1.4698590573232226</v>
      </c>
      <c r="O5" s="145">
        <v>0.56481464515850432</v>
      </c>
    </row>
    <row r="6" spans="1:15" x14ac:dyDescent="0.25">
      <c r="A6" s="129" t="s">
        <v>2</v>
      </c>
      <c r="B6" s="100">
        <v>1.0336827927211869</v>
      </c>
      <c r="C6" s="102">
        <v>0.1917481674792737</v>
      </c>
      <c r="D6" s="100">
        <v>0.8649266909952813</v>
      </c>
      <c r="E6" s="102">
        <v>0.32017655897073949</v>
      </c>
      <c r="F6" s="100">
        <v>0.48990605194611192</v>
      </c>
      <c r="G6" s="102">
        <v>0.17881351787774347</v>
      </c>
      <c r="H6" s="100">
        <v>12.641231184475135</v>
      </c>
      <c r="I6" s="102">
        <v>2.1992531902382799</v>
      </c>
      <c r="J6" s="100">
        <v>6.8537232180682777</v>
      </c>
      <c r="K6" s="102">
        <v>2.209217429635169</v>
      </c>
      <c r="L6" s="100">
        <v>3.4451856790968147</v>
      </c>
      <c r="M6" s="102">
        <v>0.54549635605264135</v>
      </c>
      <c r="N6" s="100">
        <v>1.9279593184889685</v>
      </c>
      <c r="O6" s="102">
        <v>0.52003404114289797</v>
      </c>
    </row>
    <row r="7" spans="1:15" x14ac:dyDescent="0.25">
      <c r="A7" s="129" t="s">
        <v>3</v>
      </c>
      <c r="B7" s="100">
        <v>0.71158624100066326</v>
      </c>
      <c r="C7" s="102">
        <v>0.22054719957233831</v>
      </c>
      <c r="D7" s="100">
        <v>0.50565636791381718</v>
      </c>
      <c r="E7" s="102">
        <v>0.31580734317692327</v>
      </c>
      <c r="F7" s="100">
        <v>0.68440819484498361</v>
      </c>
      <c r="G7" s="102">
        <v>0.21807945655702063</v>
      </c>
      <c r="H7" s="100">
        <v>7.20425287891773</v>
      </c>
      <c r="I7" s="102">
        <v>2.6901059837211876</v>
      </c>
      <c r="J7" s="100">
        <v>6.3252798003971655</v>
      </c>
      <c r="K7" s="102">
        <v>2.6608266196792942</v>
      </c>
      <c r="L7" s="100">
        <v>2.3936946226944329</v>
      </c>
      <c r="M7" s="102">
        <v>0.59254090181269414</v>
      </c>
      <c r="N7" s="100">
        <v>2.1477194453038777</v>
      </c>
      <c r="O7" s="102">
        <v>0.57816577164088112</v>
      </c>
    </row>
    <row r="8" spans="1:15" x14ac:dyDescent="0.25">
      <c r="A8" s="129" t="s">
        <v>4</v>
      </c>
      <c r="B8" s="100">
        <v>0.95378234070150614</v>
      </c>
      <c r="C8" s="102">
        <v>0.173429540805288</v>
      </c>
      <c r="D8" s="100">
        <v>0.75997797081464924</v>
      </c>
      <c r="E8" s="102">
        <v>0.27078343604214472</v>
      </c>
      <c r="F8" s="100">
        <v>0.49694653105021713</v>
      </c>
      <c r="G8" s="102">
        <v>0.17413002248574805</v>
      </c>
      <c r="H8" s="100">
        <v>10.305805004749875</v>
      </c>
      <c r="I8" s="102">
        <v>2.33467992283301</v>
      </c>
      <c r="J8" s="100">
        <v>5.6120311837688375</v>
      </c>
      <c r="K8" s="102">
        <v>2.3615247945219124</v>
      </c>
      <c r="L8" s="100">
        <v>2.8031615706187019</v>
      </c>
      <c r="M8" s="102">
        <v>0.50806627352295075</v>
      </c>
      <c r="N8" s="100">
        <v>1.4932020979965854</v>
      </c>
      <c r="O8" s="102">
        <v>0.51236400276854155</v>
      </c>
    </row>
    <row r="9" spans="1:15" x14ac:dyDescent="0.25">
      <c r="A9" s="129" t="s">
        <v>5</v>
      </c>
      <c r="B9" s="100">
        <v>1.1282393410335672</v>
      </c>
      <c r="C9" s="102">
        <v>0.20500489016126869</v>
      </c>
      <c r="D9" s="100">
        <v>1.293447051396508</v>
      </c>
      <c r="E9" s="102">
        <v>0.45114511358275339</v>
      </c>
      <c r="F9" s="100">
        <v>0.85792668098404057</v>
      </c>
      <c r="G9" s="102">
        <v>0.19761018005668674</v>
      </c>
      <c r="H9" s="100">
        <v>11.684300325505365</v>
      </c>
      <c r="I9" s="102">
        <v>2.3261901120735411</v>
      </c>
      <c r="J9" s="100">
        <v>9.0521673701760221</v>
      </c>
      <c r="K9" s="102">
        <v>2.3817041637643879</v>
      </c>
      <c r="L9" s="100">
        <v>4.5349126378517148</v>
      </c>
      <c r="M9" s="102">
        <v>0.66189436102086252</v>
      </c>
      <c r="N9" s="100">
        <v>3.5095777462460611</v>
      </c>
      <c r="O9" s="102">
        <v>0.66128873458889692</v>
      </c>
    </row>
    <row r="10" spans="1:15" x14ac:dyDescent="0.25">
      <c r="A10" s="129" t="s">
        <v>6</v>
      </c>
      <c r="B10" s="100">
        <v>2.0005821693533954</v>
      </c>
      <c r="C10" s="102">
        <v>0.2134138086318432</v>
      </c>
      <c r="D10" s="100">
        <v>2.5811123418502118</v>
      </c>
      <c r="E10" s="102">
        <v>0.55435915895830079</v>
      </c>
      <c r="F10" s="100">
        <v>1.1160374692093062</v>
      </c>
      <c r="G10" s="102">
        <v>0.18720124763316662</v>
      </c>
      <c r="H10" s="100">
        <v>7.8433352580893834</v>
      </c>
      <c r="I10" s="102">
        <v>1.6763225116815839</v>
      </c>
      <c r="J10" s="100">
        <v>3.2291569793013521</v>
      </c>
      <c r="K10" s="102">
        <v>1.67050167077053</v>
      </c>
      <c r="L10" s="100">
        <v>4.9059503215330427</v>
      </c>
      <c r="M10" s="102">
        <v>0.57557250150878625</v>
      </c>
      <c r="N10" s="100">
        <v>2.5278708148756106</v>
      </c>
      <c r="O10" s="102">
        <v>0.51445288085966312</v>
      </c>
    </row>
    <row r="11" spans="1:15" x14ac:dyDescent="0.25">
      <c r="A11" s="129" t="s">
        <v>37</v>
      </c>
      <c r="B11" s="100">
        <v>1.6662064825813574</v>
      </c>
      <c r="C11" s="102">
        <v>0.22241916334883827</v>
      </c>
      <c r="D11" s="100">
        <v>3.4080849702359517</v>
      </c>
      <c r="E11" s="102">
        <v>0.90388610460510255</v>
      </c>
      <c r="F11" s="100">
        <v>1.3087508863392943</v>
      </c>
      <c r="G11" s="102">
        <v>0.22089174731918451</v>
      </c>
      <c r="H11" s="100">
        <v>22.492315589968719</v>
      </c>
      <c r="I11" s="102">
        <v>3.2870069190757953</v>
      </c>
      <c r="J11" s="100">
        <v>18.486940411115533</v>
      </c>
      <c r="K11" s="102">
        <v>3.4148237046828505</v>
      </c>
      <c r="L11" s="100">
        <v>5.4751065973683231</v>
      </c>
      <c r="M11" s="102">
        <v>0.63688598976565292</v>
      </c>
      <c r="N11" s="100">
        <v>4.3115677809966559</v>
      </c>
      <c r="O11" s="102">
        <v>0.66477129732559836</v>
      </c>
    </row>
    <row r="12" spans="1:15" x14ac:dyDescent="0.25">
      <c r="A12" s="129" t="s">
        <v>7</v>
      </c>
      <c r="B12" s="100" t="s">
        <v>142</v>
      </c>
      <c r="C12" s="102" t="s">
        <v>142</v>
      </c>
      <c r="D12" s="100" t="s">
        <v>142</v>
      </c>
      <c r="E12" s="102" t="s">
        <v>142</v>
      </c>
      <c r="F12" s="100" t="s">
        <v>142</v>
      </c>
      <c r="G12" s="102" t="s">
        <v>142</v>
      </c>
      <c r="H12" s="100" t="s">
        <v>142</v>
      </c>
      <c r="I12" s="102" t="s">
        <v>142</v>
      </c>
      <c r="J12" s="100" t="s">
        <v>142</v>
      </c>
      <c r="K12" s="102" t="s">
        <v>142</v>
      </c>
      <c r="L12" s="100" t="s">
        <v>142</v>
      </c>
      <c r="M12" s="102" t="s">
        <v>142</v>
      </c>
      <c r="N12" s="100" t="s">
        <v>142</v>
      </c>
      <c r="O12" s="102" t="s">
        <v>142</v>
      </c>
    </row>
    <row r="13" spans="1:15" x14ac:dyDescent="0.25">
      <c r="A13" s="129" t="s">
        <v>9</v>
      </c>
      <c r="B13" s="100">
        <v>0.77268514077746075</v>
      </c>
      <c r="C13" s="102">
        <v>0.21964663860496544</v>
      </c>
      <c r="D13" s="100">
        <v>0.60818012116287012</v>
      </c>
      <c r="E13" s="102">
        <v>0.34433106314108408</v>
      </c>
      <c r="F13" s="100">
        <v>0.39126792990853454</v>
      </c>
      <c r="G13" s="102">
        <v>0.20894851482067872</v>
      </c>
      <c r="H13" s="100">
        <v>10.785152628511648</v>
      </c>
      <c r="I13" s="102">
        <v>2.8764980056368974</v>
      </c>
      <c r="J13" s="100">
        <v>7.3302425954444246</v>
      </c>
      <c r="K13" s="102">
        <v>2.9549060457744734</v>
      </c>
      <c r="L13" s="100">
        <v>2.4981783104242226</v>
      </c>
      <c r="M13" s="102">
        <v>0.52678899908439791</v>
      </c>
      <c r="N13" s="100">
        <v>1.5858909931509508</v>
      </c>
      <c r="O13" s="102">
        <v>0.51951868658651823</v>
      </c>
    </row>
    <row r="14" spans="1:15" x14ac:dyDescent="0.25">
      <c r="A14" s="129" t="s">
        <v>28</v>
      </c>
      <c r="B14" s="100">
        <v>1.1812860313144462</v>
      </c>
      <c r="C14" s="102">
        <v>0.15974038320619957</v>
      </c>
      <c r="D14" s="100">
        <v>1.1510947766942226</v>
      </c>
      <c r="E14" s="102">
        <v>0.30275578648762808</v>
      </c>
      <c r="F14" s="100">
        <v>0.83317215106534115</v>
      </c>
      <c r="G14" s="102">
        <v>0.15736180481730483</v>
      </c>
      <c r="H14" s="100">
        <v>10.306635552011812</v>
      </c>
      <c r="I14" s="102">
        <v>1.7011921051132231</v>
      </c>
      <c r="J14" s="100">
        <v>7.8408293546840984</v>
      </c>
      <c r="K14" s="102">
        <v>1.7188939458681496</v>
      </c>
      <c r="L14" s="100">
        <v>3.2006728592352149</v>
      </c>
      <c r="M14" s="102">
        <v>0.42270374490382528</v>
      </c>
      <c r="N14" s="100">
        <v>2.3329192449166345</v>
      </c>
      <c r="O14" s="102">
        <v>0.42446080917329354</v>
      </c>
    </row>
    <row r="15" spans="1:15" x14ac:dyDescent="0.25">
      <c r="A15" s="129" t="s">
        <v>10</v>
      </c>
      <c r="B15" s="100">
        <v>1.8217280932861795</v>
      </c>
      <c r="C15" s="102">
        <v>0.18002334246051929</v>
      </c>
      <c r="D15" s="100">
        <v>3.4106883406466104</v>
      </c>
      <c r="E15" s="102">
        <v>0.66983484508997859</v>
      </c>
      <c r="F15" s="100">
        <v>1.3425925451974208</v>
      </c>
      <c r="G15" s="102">
        <v>0.19263183206022291</v>
      </c>
      <c r="H15" s="100">
        <v>20.083361975333958</v>
      </c>
      <c r="I15" s="102">
        <v>2.9842391310532701</v>
      </c>
      <c r="J15" s="100">
        <v>15.044772303147036</v>
      </c>
      <c r="K15" s="102">
        <v>3.0919574065289552</v>
      </c>
      <c r="L15" s="100">
        <v>4.8868216120002117</v>
      </c>
      <c r="M15" s="102">
        <v>0.54034896517512243</v>
      </c>
      <c r="N15" s="100">
        <v>3.5985682694623726</v>
      </c>
      <c r="O15" s="102">
        <v>0.53631687415119289</v>
      </c>
    </row>
    <row r="16" spans="1:15" x14ac:dyDescent="0.25">
      <c r="A16" s="129" t="s">
        <v>11</v>
      </c>
      <c r="B16" s="100">
        <v>1.8162721999433633</v>
      </c>
      <c r="C16" s="102">
        <v>0.28304643888820652</v>
      </c>
      <c r="D16" s="100">
        <v>2.5833215036936639</v>
      </c>
      <c r="E16" s="102">
        <v>0.80147550829226599</v>
      </c>
      <c r="F16" s="100">
        <v>1.2539799731144301</v>
      </c>
      <c r="G16" s="102">
        <v>0.27235369241451907</v>
      </c>
      <c r="H16" s="100">
        <v>21.808666398754823</v>
      </c>
      <c r="I16" s="102">
        <v>3.1863299051151941</v>
      </c>
      <c r="J16" s="100">
        <v>15.572017376721373</v>
      </c>
      <c r="K16" s="102">
        <v>3.1790339608488725</v>
      </c>
      <c r="L16" s="100">
        <v>5.6133724520889761</v>
      </c>
      <c r="M16" s="102">
        <v>0.75650107603191685</v>
      </c>
      <c r="N16" s="100">
        <v>3.8187040910165813</v>
      </c>
      <c r="O16" s="102">
        <v>0.74969033560795184</v>
      </c>
    </row>
    <row r="17" spans="1:15" x14ac:dyDescent="0.25">
      <c r="A17" s="131" t="s">
        <v>12</v>
      </c>
      <c r="B17" s="114">
        <v>1.8113449191809405</v>
      </c>
      <c r="C17" s="117">
        <v>0.16865396960657009</v>
      </c>
      <c r="D17" s="114">
        <v>2.8997260283536428</v>
      </c>
      <c r="E17" s="117">
        <v>0.51004052077417372</v>
      </c>
      <c r="F17" s="114">
        <v>1.1646890964171843</v>
      </c>
      <c r="G17" s="117">
        <v>0.15637240194924476</v>
      </c>
      <c r="H17" s="114">
        <v>15.110883250018206</v>
      </c>
      <c r="I17" s="117">
        <v>1.9811115310612586</v>
      </c>
      <c r="J17" s="114">
        <v>10.098270750879657</v>
      </c>
      <c r="K17" s="117">
        <v>2.0580705402280048</v>
      </c>
      <c r="L17" s="114">
        <v>4.6021005149187051</v>
      </c>
      <c r="M17" s="117">
        <v>0.45356212798534568</v>
      </c>
      <c r="N17" s="114">
        <v>3.0072883079095032</v>
      </c>
      <c r="O17" s="117">
        <v>0.44404357799238714</v>
      </c>
    </row>
    <row r="18" spans="1:15" x14ac:dyDescent="0.25">
      <c r="A18" s="129" t="s">
        <v>14</v>
      </c>
      <c r="B18" s="100">
        <v>1.8064655656997641</v>
      </c>
      <c r="C18" s="102">
        <v>0.1990008661053671</v>
      </c>
      <c r="D18" s="100">
        <v>3.232357413615949</v>
      </c>
      <c r="E18" s="102">
        <v>0.6645217917737325</v>
      </c>
      <c r="F18" s="100">
        <v>1.1231752101149624</v>
      </c>
      <c r="G18" s="102">
        <v>0.17790272997853984</v>
      </c>
      <c r="H18" s="100">
        <v>7.7018272720086021</v>
      </c>
      <c r="I18" s="102">
        <v>1.7289764871766224</v>
      </c>
      <c r="J18" s="100">
        <v>4.4542365131194073</v>
      </c>
      <c r="K18" s="102">
        <v>1.7216532732953533</v>
      </c>
      <c r="L18" s="100">
        <v>5.253151186806666</v>
      </c>
      <c r="M18" s="102">
        <v>0.55250983952594157</v>
      </c>
      <c r="N18" s="100">
        <v>3.2265877066163124</v>
      </c>
      <c r="O18" s="102">
        <v>0.49540824775704839</v>
      </c>
    </row>
    <row r="19" spans="1:15" x14ac:dyDescent="0.25">
      <c r="A19" s="129" t="s">
        <v>15</v>
      </c>
      <c r="B19" s="100">
        <v>1.582929039493056</v>
      </c>
      <c r="C19" s="102">
        <v>0.20514794212733811</v>
      </c>
      <c r="D19" s="100">
        <v>1.8625016873571063</v>
      </c>
      <c r="E19" s="102">
        <v>0.46244058678246991</v>
      </c>
      <c r="F19" s="100">
        <v>0.71657631259145094</v>
      </c>
      <c r="G19" s="102">
        <v>0.16517219280117051</v>
      </c>
      <c r="H19" s="100">
        <v>14.102320432647138</v>
      </c>
      <c r="I19" s="102">
        <v>2.1351178069151153</v>
      </c>
      <c r="J19" s="100">
        <v>7.7526591690937323</v>
      </c>
      <c r="K19" s="102">
        <v>2.0147926005594745</v>
      </c>
      <c r="L19" s="100">
        <v>4.9604329792325581</v>
      </c>
      <c r="M19" s="102">
        <v>0.56472901177979251</v>
      </c>
      <c r="N19" s="100">
        <v>2.4367424925686976</v>
      </c>
      <c r="O19" s="102">
        <v>0.45525584525247409</v>
      </c>
    </row>
    <row r="20" spans="1:15" x14ac:dyDescent="0.25">
      <c r="A20" s="129" t="s">
        <v>16</v>
      </c>
      <c r="B20" s="100">
        <v>1.5863134973109532</v>
      </c>
      <c r="C20" s="102">
        <v>0.27874512686540981</v>
      </c>
      <c r="D20" s="100">
        <v>2.3241651640864105</v>
      </c>
      <c r="E20" s="102">
        <v>0.8190338624818273</v>
      </c>
      <c r="F20" s="100">
        <v>1.2442162463501294</v>
      </c>
      <c r="G20" s="102">
        <v>0.26417200196915658</v>
      </c>
      <c r="H20" s="100">
        <v>16.927437805316849</v>
      </c>
      <c r="I20" s="102">
        <v>3.4080975268723646</v>
      </c>
      <c r="J20" s="100">
        <v>14.090680661337229</v>
      </c>
      <c r="K20" s="102">
        <v>3.3101728134181503</v>
      </c>
      <c r="L20" s="100">
        <v>5.8513248586264197</v>
      </c>
      <c r="M20" s="102">
        <v>0.86942472437187168</v>
      </c>
      <c r="N20" s="100">
        <v>4.721524124590383</v>
      </c>
      <c r="O20" s="102">
        <v>0.83644491291451617</v>
      </c>
    </row>
    <row r="21" spans="1:15" x14ac:dyDescent="0.25">
      <c r="A21" s="129" t="s">
        <v>17</v>
      </c>
      <c r="B21" s="100" t="s">
        <v>142</v>
      </c>
      <c r="C21" s="102" t="s">
        <v>142</v>
      </c>
      <c r="D21" s="100" t="s">
        <v>142</v>
      </c>
      <c r="E21" s="102" t="s">
        <v>142</v>
      </c>
      <c r="F21" s="100" t="s">
        <v>142</v>
      </c>
      <c r="G21" s="102" t="s">
        <v>142</v>
      </c>
      <c r="H21" s="100" t="s">
        <v>142</v>
      </c>
      <c r="I21" s="102" t="s">
        <v>142</v>
      </c>
      <c r="J21" s="100" t="s">
        <v>142</v>
      </c>
      <c r="K21" s="102" t="s">
        <v>142</v>
      </c>
      <c r="L21" s="100" t="s">
        <v>142</v>
      </c>
      <c r="M21" s="102" t="s">
        <v>142</v>
      </c>
      <c r="N21" s="100" t="s">
        <v>142</v>
      </c>
      <c r="O21" s="102" t="s">
        <v>142</v>
      </c>
    </row>
    <row r="22" spans="1:15" x14ac:dyDescent="0.25">
      <c r="A22" s="129" t="s">
        <v>18</v>
      </c>
      <c r="B22" s="100">
        <v>1.577650722789796</v>
      </c>
      <c r="C22" s="102">
        <v>0.22874890787920329</v>
      </c>
      <c r="D22" s="100">
        <v>1.6950298368816008</v>
      </c>
      <c r="E22" s="102">
        <v>0.46971588539539971</v>
      </c>
      <c r="F22" s="100">
        <v>1.2970945659316118</v>
      </c>
      <c r="G22" s="102">
        <v>0.22677687140515665</v>
      </c>
      <c r="H22" s="100">
        <v>12.884298066475983</v>
      </c>
      <c r="I22" s="102">
        <v>2.7338945197969684</v>
      </c>
      <c r="J22" s="100">
        <v>10.964085561384543</v>
      </c>
      <c r="K22" s="102">
        <v>2.7518576586563057</v>
      </c>
      <c r="L22" s="100">
        <v>4.4498131449444269</v>
      </c>
      <c r="M22" s="102">
        <v>0.58597240385417415</v>
      </c>
      <c r="N22" s="100">
        <v>3.6736782814977555</v>
      </c>
      <c r="O22" s="102">
        <v>0.58789931775524829</v>
      </c>
    </row>
    <row r="23" spans="1:15" x14ac:dyDescent="0.25">
      <c r="A23" s="129" t="s">
        <v>19</v>
      </c>
      <c r="B23" s="100">
        <v>0.61019224216988954</v>
      </c>
      <c r="C23" s="102">
        <v>0.19438292963386389</v>
      </c>
      <c r="D23" s="100">
        <v>0.50034526271587554</v>
      </c>
      <c r="E23" s="102">
        <v>0.31508962904700849</v>
      </c>
      <c r="F23" s="100">
        <v>0.20651562019690439</v>
      </c>
      <c r="G23" s="102">
        <v>0.18032526880060293</v>
      </c>
      <c r="H23" s="100">
        <v>6.5652992452498378</v>
      </c>
      <c r="I23" s="102">
        <v>3.0154454023174253</v>
      </c>
      <c r="J23" s="100">
        <v>2.4366292808274546</v>
      </c>
      <c r="K23" s="102">
        <v>2.881208062441087</v>
      </c>
      <c r="L23" s="100">
        <v>1.5739527982021706</v>
      </c>
      <c r="M23" s="102">
        <v>0.57961762550042017</v>
      </c>
      <c r="N23" s="100">
        <v>0.53512562912425288</v>
      </c>
      <c r="O23" s="102">
        <v>0.54740860099795907</v>
      </c>
    </row>
    <row r="24" spans="1:15" x14ac:dyDescent="0.25">
      <c r="A24" s="129" t="s">
        <v>20</v>
      </c>
      <c r="B24" s="100">
        <v>1.6278728072719728</v>
      </c>
      <c r="C24" s="102">
        <v>0.20426206951427764</v>
      </c>
      <c r="D24" s="100">
        <v>2.5123095295389528</v>
      </c>
      <c r="E24" s="102">
        <v>0.61250432535101518</v>
      </c>
      <c r="F24" s="100">
        <v>0.78249056631860725</v>
      </c>
      <c r="G24" s="102">
        <v>0.1918944898252691</v>
      </c>
      <c r="H24" s="100">
        <v>14.849034047454509</v>
      </c>
      <c r="I24" s="102">
        <v>2.5081134036121133</v>
      </c>
      <c r="J24" s="100">
        <v>6.8928304138266601</v>
      </c>
      <c r="K24" s="102">
        <v>2.4794342268136882</v>
      </c>
      <c r="L24" s="100">
        <v>4.8839400314023313</v>
      </c>
      <c r="M24" s="102">
        <v>0.65258519505275403</v>
      </c>
      <c r="N24" s="100">
        <v>2.2004669309953591</v>
      </c>
      <c r="O24" s="102">
        <v>0.61894917907635705</v>
      </c>
    </row>
    <row r="25" spans="1:15" x14ac:dyDescent="0.25">
      <c r="A25" s="129" t="s">
        <v>21</v>
      </c>
      <c r="B25" s="100">
        <v>0.94550539839354364</v>
      </c>
      <c r="C25" s="102">
        <v>0.22583331592562486</v>
      </c>
      <c r="D25" s="100">
        <v>0.85726485911497885</v>
      </c>
      <c r="E25" s="102">
        <v>0.4025754439670195</v>
      </c>
      <c r="F25" s="100">
        <v>0.52700387432277229</v>
      </c>
      <c r="G25" s="102">
        <v>0.21094049045312552</v>
      </c>
      <c r="H25" s="100">
        <v>5.2145905873433902</v>
      </c>
      <c r="I25" s="102">
        <v>2.2693589889832442</v>
      </c>
      <c r="J25" s="100">
        <v>2.1155145595984122</v>
      </c>
      <c r="K25" s="102">
        <v>2.1582727674984854</v>
      </c>
      <c r="L25" s="100">
        <v>2.8999073153136101</v>
      </c>
      <c r="M25" s="102">
        <v>0.58536988780276666</v>
      </c>
      <c r="N25" s="100">
        <v>1.6648938305779972</v>
      </c>
      <c r="O25" s="102">
        <v>0.54649704905762087</v>
      </c>
    </row>
    <row r="26" spans="1:15" x14ac:dyDescent="0.25">
      <c r="A26" s="129" t="s">
        <v>23</v>
      </c>
      <c r="B26" s="100">
        <v>1.8360624541995845</v>
      </c>
      <c r="C26" s="102">
        <v>0.24564202614775135</v>
      </c>
      <c r="D26" s="100">
        <v>2.7884349006674292</v>
      </c>
      <c r="E26" s="102">
        <v>0.75422780309453652</v>
      </c>
      <c r="F26" s="100">
        <v>1.0387072370649622</v>
      </c>
      <c r="G26" s="102">
        <v>0.22435594956216576</v>
      </c>
      <c r="H26" s="100">
        <v>19.522580542282832</v>
      </c>
      <c r="I26" s="102">
        <v>3.1616262604766097</v>
      </c>
      <c r="J26" s="100">
        <v>11.618844734942682</v>
      </c>
      <c r="K26" s="102">
        <v>3.2458947047921685</v>
      </c>
      <c r="L26" s="100">
        <v>4.9772573384163792</v>
      </c>
      <c r="M26" s="102">
        <v>0.63112075537920109</v>
      </c>
      <c r="N26" s="100">
        <v>2.9147882201418036</v>
      </c>
      <c r="O26" s="102">
        <v>0.61099987108218268</v>
      </c>
    </row>
    <row r="27" spans="1:15" x14ac:dyDescent="0.25">
      <c r="A27" s="131" t="s">
        <v>165</v>
      </c>
      <c r="B27" s="114">
        <v>1.3182171443993367</v>
      </c>
      <c r="C27" s="117">
        <v>4.22582435368083E-2</v>
      </c>
      <c r="D27" s="114">
        <v>1.6867940335420688</v>
      </c>
      <c r="E27" s="117">
        <v>0.10311668991186632</v>
      </c>
      <c r="F27" s="114">
        <v>0.81105413108846658</v>
      </c>
      <c r="G27" s="117">
        <v>3.9541421573176021E-2</v>
      </c>
      <c r="H27" s="114">
        <v>12.597877140695527</v>
      </c>
      <c r="I27" s="117">
        <v>0.50338534737472584</v>
      </c>
      <c r="J27" s="114">
        <v>8.2290199796121044</v>
      </c>
      <c r="K27" s="117">
        <v>0.50333760688927509</v>
      </c>
      <c r="L27" s="114">
        <v>3.9785911251553827</v>
      </c>
      <c r="M27" s="117">
        <v>0.11794018990050249</v>
      </c>
      <c r="N27" s="114">
        <v>2.5040698675314292</v>
      </c>
      <c r="O27" s="117">
        <v>0.11229571401782733</v>
      </c>
    </row>
    <row r="28" spans="1:15" x14ac:dyDescent="0.25">
      <c r="A28" s="129" t="s">
        <v>22</v>
      </c>
      <c r="B28" s="100">
        <v>0.68436442964528066</v>
      </c>
      <c r="C28" s="102">
        <v>0.23786725782987433</v>
      </c>
      <c r="D28" s="100">
        <v>0.32092383282622872</v>
      </c>
      <c r="E28" s="102">
        <v>0.23594720340536654</v>
      </c>
      <c r="F28" s="100">
        <v>0.41519990609368496</v>
      </c>
      <c r="G28" s="102">
        <v>0.19063297844516322</v>
      </c>
      <c r="H28" s="100">
        <v>10.681871451445298</v>
      </c>
      <c r="I28" s="102">
        <v>2.5950505829762398</v>
      </c>
      <c r="J28" s="100">
        <v>7.9705281989802632</v>
      </c>
      <c r="K28" s="102">
        <v>2.4660412155597005</v>
      </c>
      <c r="L28" s="100">
        <v>2.3890057322026581</v>
      </c>
      <c r="M28" s="102">
        <v>0.65694804161547726</v>
      </c>
      <c r="N28" s="100">
        <v>1.4468123820367391</v>
      </c>
      <c r="O28" s="102">
        <v>0.54473816288647858</v>
      </c>
    </row>
    <row r="29" spans="1:15" x14ac:dyDescent="0.25">
      <c r="A29" s="129" t="s">
        <v>24</v>
      </c>
      <c r="B29" s="100">
        <v>1.4424899121038042</v>
      </c>
      <c r="C29" s="102">
        <v>0.20262758838118833</v>
      </c>
      <c r="D29" s="100">
        <v>2.1561240872727088</v>
      </c>
      <c r="E29" s="102">
        <v>0.5939636235251744</v>
      </c>
      <c r="F29" s="100">
        <v>0.8840899280998884</v>
      </c>
      <c r="G29" s="102">
        <v>0.19512277708680326</v>
      </c>
      <c r="H29" s="100">
        <v>15.611645199663258</v>
      </c>
      <c r="I29" s="102">
        <v>2.8902593476647276</v>
      </c>
      <c r="J29" s="100">
        <v>9.3998211274583596</v>
      </c>
      <c r="K29" s="102">
        <v>2.9082307560664047</v>
      </c>
      <c r="L29" s="100">
        <v>4.5911695546727733</v>
      </c>
      <c r="M29" s="102">
        <v>0.63690919227183751</v>
      </c>
      <c r="N29" s="100">
        <v>2.8172676304065298</v>
      </c>
      <c r="O29" s="102">
        <v>0.62263411827589332</v>
      </c>
    </row>
    <row r="30" spans="1:15" x14ac:dyDescent="0.25">
      <c r="A30" s="129" t="s">
        <v>25</v>
      </c>
      <c r="B30" s="100">
        <v>0.94176490653357137</v>
      </c>
      <c r="C30" s="102">
        <v>0.18098127679245191</v>
      </c>
      <c r="D30" s="100">
        <v>0.77579281778048648</v>
      </c>
      <c r="E30" s="102">
        <v>0.30718333392816316</v>
      </c>
      <c r="F30" s="100">
        <v>0.49279348192669303</v>
      </c>
      <c r="G30" s="102">
        <v>0.17966802842827057</v>
      </c>
      <c r="H30" s="100">
        <v>12.205353511862411</v>
      </c>
      <c r="I30" s="102">
        <v>2.563109254593408</v>
      </c>
      <c r="J30" s="100">
        <v>7.4831570656221844</v>
      </c>
      <c r="K30" s="102">
        <v>2.5723398454448936</v>
      </c>
      <c r="L30" s="100">
        <v>3.2845268051016117</v>
      </c>
      <c r="M30" s="102">
        <v>0.48863125886491277</v>
      </c>
      <c r="N30" s="100">
        <v>1.8980535933293372</v>
      </c>
      <c r="O30" s="102">
        <v>0.48822348059090426</v>
      </c>
    </row>
    <row r="31" spans="1:15" x14ac:dyDescent="0.25">
      <c r="A31" s="129" t="s">
        <v>26</v>
      </c>
      <c r="B31" s="100">
        <v>1.233175343998433</v>
      </c>
      <c r="C31" s="102">
        <v>0.22218286327166789</v>
      </c>
      <c r="D31" s="100">
        <v>1.0704021047816015</v>
      </c>
      <c r="E31" s="102">
        <v>0.37406660474758457</v>
      </c>
      <c r="F31" s="100">
        <v>0.44476181737617404</v>
      </c>
      <c r="G31" s="102">
        <v>0.18801572656825505</v>
      </c>
      <c r="H31" s="100">
        <v>9.2309253781893474</v>
      </c>
      <c r="I31" s="102">
        <v>2.3875055413859352</v>
      </c>
      <c r="J31" s="100">
        <v>4.2563713943896166</v>
      </c>
      <c r="K31" s="102">
        <v>2.3187245649180674</v>
      </c>
      <c r="L31" s="100">
        <v>3.755235675506281</v>
      </c>
      <c r="M31" s="102">
        <v>0.62518927529267476</v>
      </c>
      <c r="N31" s="100">
        <v>1.4199483609029333</v>
      </c>
      <c r="O31" s="102">
        <v>0.54266822561605155</v>
      </c>
    </row>
    <row r="32" spans="1:15" x14ac:dyDescent="0.25">
      <c r="A32" s="129" t="s">
        <v>8</v>
      </c>
      <c r="B32" s="100">
        <v>1.5125630505419894</v>
      </c>
      <c r="C32" s="102">
        <v>0.22474485415282222</v>
      </c>
      <c r="D32" s="100">
        <v>1.9030375128632226</v>
      </c>
      <c r="E32" s="102">
        <v>0.54028447549440706</v>
      </c>
      <c r="F32" s="100">
        <v>0.87108011531458751</v>
      </c>
      <c r="G32" s="102">
        <v>0.21082050767364352</v>
      </c>
      <c r="H32" s="100">
        <v>11.736700310407576</v>
      </c>
      <c r="I32" s="102">
        <v>2.0348216109916017</v>
      </c>
      <c r="J32" s="100">
        <v>6.3857631392977048</v>
      </c>
      <c r="K32" s="102">
        <v>2.108630852507797</v>
      </c>
      <c r="L32" s="100">
        <v>3.9968333717379219</v>
      </c>
      <c r="M32" s="102">
        <v>0.56960974208193704</v>
      </c>
      <c r="N32" s="100">
        <v>2.2786653986687901</v>
      </c>
      <c r="O32" s="102">
        <v>0.51467000649299444</v>
      </c>
    </row>
    <row r="33" spans="1:17" x14ac:dyDescent="0.25">
      <c r="A33" s="130" t="s">
        <v>27</v>
      </c>
      <c r="B33" s="103">
        <v>1.1042408913373245</v>
      </c>
      <c r="C33" s="105">
        <v>0.22247785464323777</v>
      </c>
      <c r="D33" s="103">
        <v>1.1309424543850353</v>
      </c>
      <c r="E33" s="105">
        <v>0.44938999008392311</v>
      </c>
      <c r="F33" s="103">
        <v>0.67204800612801985</v>
      </c>
      <c r="G33" s="105">
        <v>0.21024553749986286</v>
      </c>
      <c r="H33" s="103">
        <v>8.8776444575059532</v>
      </c>
      <c r="I33" s="105">
        <v>2.3442028927135503</v>
      </c>
      <c r="J33" s="103">
        <v>6.5311403760861451</v>
      </c>
      <c r="K33" s="105">
        <v>2.3795282806518174</v>
      </c>
      <c r="L33" s="103">
        <v>3.2361799795726629</v>
      </c>
      <c r="M33" s="105">
        <v>0.61681367378794827</v>
      </c>
      <c r="N33" s="103">
        <v>2.140134806673236</v>
      </c>
      <c r="O33" s="105">
        <v>0.60224869003821213</v>
      </c>
    </row>
    <row r="34" spans="1:17" ht="14.45" customHeight="1" x14ac:dyDescent="0.25">
      <c r="A34" s="298" t="s">
        <v>171</v>
      </c>
      <c r="B34" s="298"/>
      <c r="C34" s="298"/>
      <c r="D34" s="298"/>
      <c r="E34" s="298"/>
      <c r="F34" s="298"/>
      <c r="G34" s="298"/>
      <c r="H34" s="298"/>
      <c r="I34" s="298"/>
      <c r="J34" s="298"/>
      <c r="K34" s="298"/>
      <c r="L34" s="298"/>
      <c r="M34" s="298"/>
      <c r="N34" s="298"/>
    </row>
    <row r="35" spans="1:17" x14ac:dyDescent="0.25">
      <c r="A35" s="256"/>
      <c r="B35" s="256"/>
      <c r="C35" s="256"/>
      <c r="D35" s="256"/>
      <c r="E35" s="256"/>
      <c r="F35" s="256"/>
      <c r="G35" s="256"/>
      <c r="H35" s="256"/>
      <c r="I35" s="256"/>
      <c r="J35" s="256"/>
      <c r="K35" s="256"/>
      <c r="L35" s="256"/>
      <c r="M35" s="256"/>
      <c r="N35" s="256"/>
    </row>
    <row r="36" spans="1:17" ht="14.45" customHeight="1" x14ac:dyDescent="0.25">
      <c r="A36" s="280" t="s">
        <v>172</v>
      </c>
      <c r="B36" s="280"/>
      <c r="C36" s="280"/>
      <c r="D36" s="280"/>
      <c r="E36" s="280"/>
      <c r="F36" s="280"/>
      <c r="G36" s="280"/>
      <c r="H36" s="280"/>
      <c r="I36" s="280"/>
      <c r="J36" s="280"/>
      <c r="K36" s="280"/>
      <c r="L36" s="280"/>
      <c r="M36" s="280"/>
      <c r="N36" s="280"/>
    </row>
    <row r="37" spans="1:17" x14ac:dyDescent="0.25">
      <c r="A37" s="300" t="s">
        <v>164</v>
      </c>
      <c r="B37" s="300"/>
      <c r="C37" s="300"/>
      <c r="D37" s="300"/>
      <c r="E37" s="300"/>
      <c r="F37" s="300"/>
      <c r="G37" s="300"/>
      <c r="H37" s="300"/>
      <c r="I37" s="300"/>
      <c r="J37" s="300"/>
      <c r="K37" s="300"/>
      <c r="L37" s="300"/>
      <c r="M37" s="300"/>
      <c r="Q37" s="253" t="s">
        <v>276</v>
      </c>
    </row>
    <row r="38" spans="1:17" x14ac:dyDescent="0.25">
      <c r="A38" s="300"/>
      <c r="B38" s="300"/>
      <c r="C38" s="300"/>
      <c r="D38" s="300"/>
      <c r="E38" s="300"/>
      <c r="F38" s="300"/>
      <c r="G38" s="300"/>
      <c r="H38" s="300"/>
      <c r="I38" s="300"/>
      <c r="J38" s="300"/>
      <c r="K38" s="300"/>
      <c r="L38" s="300"/>
      <c r="M38" s="300"/>
    </row>
    <row r="39" spans="1:17" x14ac:dyDescent="0.25">
      <c r="A39" s="297" t="s">
        <v>123</v>
      </c>
      <c r="B39" s="297"/>
      <c r="C39" s="297"/>
      <c r="D39" s="297"/>
      <c r="E39" s="297"/>
      <c r="F39" s="297"/>
      <c r="G39" s="297"/>
      <c r="H39" s="297"/>
      <c r="I39" s="297"/>
    </row>
    <row r="40" spans="1:17" x14ac:dyDescent="0.25">
      <c r="A40" s="97" t="s">
        <v>124</v>
      </c>
      <c r="B40" s="78"/>
      <c r="C40" s="78"/>
      <c r="D40" s="78"/>
      <c r="E40" s="78"/>
      <c r="F40" s="78"/>
      <c r="G40" s="78"/>
      <c r="H40" s="78"/>
      <c r="I40" s="78"/>
    </row>
  </sheetData>
  <mergeCells count="14">
    <mergeCell ref="B2:G2"/>
    <mergeCell ref="H2:K2"/>
    <mergeCell ref="L2:O2"/>
    <mergeCell ref="B3:C3"/>
    <mergeCell ref="D3:E3"/>
    <mergeCell ref="F3:G3"/>
    <mergeCell ref="A37:M38"/>
    <mergeCell ref="A39:I39"/>
    <mergeCell ref="A36:N36"/>
    <mergeCell ref="A34:N35"/>
    <mergeCell ref="H3:I3"/>
    <mergeCell ref="J3:K3"/>
    <mergeCell ref="L3:M3"/>
    <mergeCell ref="N3:O3"/>
  </mergeCells>
  <conditionalFormatting sqref="B5:B33 F5:F33 H5:H33 J5:J33 L5:L33 N5:N33">
    <cfRule type="expression" dxfId="11" priority="3">
      <formula>ABS(B5/C5)&gt;1.96</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39"/>
  <sheetViews>
    <sheetView workbookViewId="0">
      <selection activeCell="AD23" activeCellId="1" sqref="AB23 AD23"/>
    </sheetView>
  </sheetViews>
  <sheetFormatPr baseColWidth="10" defaultColWidth="11.5703125" defaultRowHeight="15" x14ac:dyDescent="0.25"/>
  <cols>
    <col min="1" max="1" width="26.5703125" style="3" customWidth="1"/>
    <col min="2" max="16384" width="11.5703125" style="3"/>
  </cols>
  <sheetData>
    <row r="1" spans="1:47" x14ac:dyDescent="0.25">
      <c r="A1" s="17" t="s">
        <v>257</v>
      </c>
    </row>
    <row r="2" spans="1:47" x14ac:dyDescent="0.25">
      <c r="A2" s="151"/>
      <c r="B2" s="310" t="s">
        <v>173</v>
      </c>
      <c r="C2" s="311"/>
      <c r="D2" s="311"/>
      <c r="E2" s="311"/>
      <c r="F2" s="311"/>
      <c r="G2" s="312"/>
      <c r="H2" s="316" t="s">
        <v>179</v>
      </c>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8"/>
    </row>
    <row r="3" spans="1:47" x14ac:dyDescent="0.25">
      <c r="A3" s="152"/>
      <c r="B3" s="313"/>
      <c r="C3" s="314"/>
      <c r="D3" s="314"/>
      <c r="E3" s="314"/>
      <c r="F3" s="314"/>
      <c r="G3" s="315"/>
      <c r="H3" s="304" t="s">
        <v>174</v>
      </c>
      <c r="I3" s="305"/>
      <c r="J3" s="305"/>
      <c r="K3" s="305"/>
      <c r="L3" s="305"/>
      <c r="M3" s="305"/>
      <c r="N3" s="305"/>
      <c r="O3" s="306"/>
      <c r="P3" s="304" t="s">
        <v>175</v>
      </c>
      <c r="Q3" s="305"/>
      <c r="R3" s="305"/>
      <c r="S3" s="305"/>
      <c r="T3" s="305"/>
      <c r="U3" s="305"/>
      <c r="V3" s="305"/>
      <c r="W3" s="306"/>
      <c r="X3" s="304" t="s">
        <v>176</v>
      </c>
      <c r="Y3" s="305"/>
      <c r="Z3" s="305"/>
      <c r="AA3" s="305"/>
      <c r="AB3" s="305"/>
      <c r="AC3" s="305"/>
      <c r="AD3" s="305"/>
      <c r="AE3" s="306"/>
      <c r="AF3" s="304" t="s">
        <v>177</v>
      </c>
      <c r="AG3" s="305"/>
      <c r="AH3" s="305"/>
      <c r="AI3" s="305"/>
      <c r="AJ3" s="305"/>
      <c r="AK3" s="305"/>
      <c r="AL3" s="305"/>
      <c r="AM3" s="306"/>
      <c r="AN3" s="304" t="s">
        <v>178</v>
      </c>
      <c r="AO3" s="305"/>
      <c r="AP3" s="305"/>
      <c r="AQ3" s="305"/>
      <c r="AR3" s="305"/>
      <c r="AS3" s="305"/>
      <c r="AT3" s="305"/>
      <c r="AU3" s="306"/>
    </row>
    <row r="4" spans="1:47" x14ac:dyDescent="0.25">
      <c r="A4" s="152"/>
      <c r="B4" s="307" t="s">
        <v>94</v>
      </c>
      <c r="C4" s="308"/>
      <c r="D4" s="309"/>
      <c r="E4" s="307" t="s">
        <v>144</v>
      </c>
      <c r="F4" s="308"/>
      <c r="G4" s="309"/>
      <c r="H4" s="304" t="s">
        <v>131</v>
      </c>
      <c r="I4" s="306"/>
      <c r="J4" s="304" t="s">
        <v>132</v>
      </c>
      <c r="K4" s="306"/>
      <c r="L4" s="304" t="s">
        <v>134</v>
      </c>
      <c r="M4" s="306"/>
      <c r="N4" s="304" t="s">
        <v>133</v>
      </c>
      <c r="O4" s="306"/>
      <c r="P4" s="304" t="s">
        <v>131</v>
      </c>
      <c r="Q4" s="306"/>
      <c r="R4" s="304" t="s">
        <v>132</v>
      </c>
      <c r="S4" s="306"/>
      <c r="T4" s="304" t="s">
        <v>134</v>
      </c>
      <c r="U4" s="306"/>
      <c r="V4" s="304" t="s">
        <v>133</v>
      </c>
      <c r="W4" s="306"/>
      <c r="X4" s="304" t="s">
        <v>131</v>
      </c>
      <c r="Y4" s="306"/>
      <c r="Z4" s="304" t="s">
        <v>132</v>
      </c>
      <c r="AA4" s="306"/>
      <c r="AB4" s="304" t="s">
        <v>134</v>
      </c>
      <c r="AC4" s="306"/>
      <c r="AD4" s="304" t="s">
        <v>133</v>
      </c>
      <c r="AE4" s="306"/>
      <c r="AF4" s="304" t="s">
        <v>131</v>
      </c>
      <c r="AG4" s="306"/>
      <c r="AH4" s="304" t="s">
        <v>132</v>
      </c>
      <c r="AI4" s="306"/>
      <c r="AJ4" s="304" t="s">
        <v>134</v>
      </c>
      <c r="AK4" s="306"/>
      <c r="AL4" s="304" t="s">
        <v>133</v>
      </c>
      <c r="AM4" s="306"/>
      <c r="AN4" s="304" t="s">
        <v>131</v>
      </c>
      <c r="AO4" s="306"/>
      <c r="AP4" s="304" t="s">
        <v>132</v>
      </c>
      <c r="AQ4" s="306"/>
      <c r="AR4" s="304" t="s">
        <v>134</v>
      </c>
      <c r="AS4" s="306"/>
      <c r="AT4" s="304" t="s">
        <v>133</v>
      </c>
      <c r="AU4" s="306"/>
    </row>
    <row r="5" spans="1:47" s="186" customFormat="1" ht="31.15" customHeight="1" x14ac:dyDescent="0.25">
      <c r="A5" s="152"/>
      <c r="B5" s="155" t="s">
        <v>145</v>
      </c>
      <c r="C5" s="156" t="s">
        <v>42</v>
      </c>
      <c r="D5" s="165" t="s">
        <v>128</v>
      </c>
      <c r="E5" s="155" t="s">
        <v>40</v>
      </c>
      <c r="F5" s="156" t="s">
        <v>42</v>
      </c>
      <c r="G5" s="165" t="s">
        <v>128</v>
      </c>
      <c r="H5" s="155" t="s">
        <v>74</v>
      </c>
      <c r="I5" s="165" t="s">
        <v>42</v>
      </c>
      <c r="J5" s="155" t="s">
        <v>74</v>
      </c>
      <c r="K5" s="165" t="s">
        <v>42</v>
      </c>
      <c r="L5" s="155" t="s">
        <v>74</v>
      </c>
      <c r="M5" s="165" t="s">
        <v>42</v>
      </c>
      <c r="N5" s="155" t="s">
        <v>74</v>
      </c>
      <c r="O5" s="165" t="s">
        <v>42</v>
      </c>
      <c r="P5" s="155" t="s">
        <v>74</v>
      </c>
      <c r="Q5" s="165" t="s">
        <v>42</v>
      </c>
      <c r="R5" s="155" t="s">
        <v>74</v>
      </c>
      <c r="S5" s="165" t="s">
        <v>42</v>
      </c>
      <c r="T5" s="155" t="s">
        <v>74</v>
      </c>
      <c r="U5" s="165" t="s">
        <v>42</v>
      </c>
      <c r="V5" s="155" t="s">
        <v>74</v>
      </c>
      <c r="W5" s="165" t="s">
        <v>42</v>
      </c>
      <c r="X5" s="155" t="s">
        <v>74</v>
      </c>
      <c r="Y5" s="165" t="s">
        <v>42</v>
      </c>
      <c r="Z5" s="155" t="s">
        <v>74</v>
      </c>
      <c r="AA5" s="165" t="s">
        <v>42</v>
      </c>
      <c r="AB5" s="155" t="s">
        <v>74</v>
      </c>
      <c r="AC5" s="165" t="s">
        <v>42</v>
      </c>
      <c r="AD5" s="155" t="s">
        <v>74</v>
      </c>
      <c r="AE5" s="165" t="s">
        <v>42</v>
      </c>
      <c r="AF5" s="155" t="s">
        <v>74</v>
      </c>
      <c r="AG5" s="165" t="s">
        <v>42</v>
      </c>
      <c r="AH5" s="155" t="s">
        <v>74</v>
      </c>
      <c r="AI5" s="165" t="s">
        <v>42</v>
      </c>
      <c r="AJ5" s="155" t="s">
        <v>74</v>
      </c>
      <c r="AK5" s="165" t="s">
        <v>42</v>
      </c>
      <c r="AL5" s="155" t="s">
        <v>74</v>
      </c>
      <c r="AM5" s="165" t="s">
        <v>42</v>
      </c>
      <c r="AN5" s="155" t="s">
        <v>74</v>
      </c>
      <c r="AO5" s="165" t="s">
        <v>42</v>
      </c>
      <c r="AP5" s="155" t="s">
        <v>74</v>
      </c>
      <c r="AQ5" s="165" t="s">
        <v>42</v>
      </c>
      <c r="AR5" s="155" t="s">
        <v>74</v>
      </c>
      <c r="AS5" s="165" t="s">
        <v>42</v>
      </c>
      <c r="AT5" s="155" t="s">
        <v>74</v>
      </c>
      <c r="AU5" s="165" t="s">
        <v>42</v>
      </c>
    </row>
    <row r="6" spans="1:47" x14ac:dyDescent="0.25">
      <c r="A6" s="128" t="s">
        <v>6</v>
      </c>
      <c r="B6" s="172">
        <v>0.31933834259828192</v>
      </c>
      <c r="C6" s="173">
        <v>1.1307980136220103E-2</v>
      </c>
      <c r="D6" s="162" t="s">
        <v>129</v>
      </c>
      <c r="E6" s="172">
        <v>0.84720097556173046</v>
      </c>
      <c r="F6" s="173">
        <v>1.3270036760227533E-2</v>
      </c>
      <c r="G6" s="162" t="s">
        <v>129</v>
      </c>
      <c r="H6" s="98">
        <v>10.25800381042832</v>
      </c>
      <c r="I6" s="145">
        <v>0.44169713097542784</v>
      </c>
      <c r="J6" s="98">
        <v>30.594189252761691</v>
      </c>
      <c r="K6" s="145">
        <v>0.66940009646521048</v>
      </c>
      <c r="L6" s="98">
        <v>43.515579477741682</v>
      </c>
      <c r="M6" s="145">
        <v>0.80558201143688568</v>
      </c>
      <c r="N6" s="98">
        <v>15.6322274590683</v>
      </c>
      <c r="O6" s="145">
        <v>0.48315877023502907</v>
      </c>
      <c r="P6" s="98">
        <v>6.6657082170882829</v>
      </c>
      <c r="Q6" s="145">
        <v>0.29122482932501692</v>
      </c>
      <c r="R6" s="98">
        <v>16.359934552890749</v>
      </c>
      <c r="S6" s="145">
        <v>0.51225999429703728</v>
      </c>
      <c r="T6" s="98">
        <v>57.330147697718601</v>
      </c>
      <c r="U6" s="145">
        <v>0.8029873694453743</v>
      </c>
      <c r="V6" s="98">
        <v>19.644209532302369</v>
      </c>
      <c r="W6" s="145">
        <v>0.68334940966894542</v>
      </c>
      <c r="X6" s="98">
        <v>9.6704387693604961</v>
      </c>
      <c r="Y6" s="145">
        <v>0.41639066972305361</v>
      </c>
      <c r="Z6" s="98">
        <v>34.621799483448022</v>
      </c>
      <c r="AA6" s="145">
        <v>0.75295109183819375</v>
      </c>
      <c r="AB6" s="98">
        <v>40.320014543077967</v>
      </c>
      <c r="AC6" s="145">
        <v>0.86368462281699632</v>
      </c>
      <c r="AD6" s="98">
        <v>15.387747204113509</v>
      </c>
      <c r="AE6" s="145">
        <v>0.62242665100937977</v>
      </c>
      <c r="AF6" s="98">
        <v>5.9255283893588064</v>
      </c>
      <c r="AG6" s="145">
        <v>0.37635205479848688</v>
      </c>
      <c r="AH6" s="98">
        <v>18.177101844602749</v>
      </c>
      <c r="AI6" s="145">
        <v>0.53444051529443959</v>
      </c>
      <c r="AJ6" s="98">
        <v>56.539525143501947</v>
      </c>
      <c r="AK6" s="145">
        <v>0.8312283324105656</v>
      </c>
      <c r="AL6" s="98">
        <v>19.357844622536511</v>
      </c>
      <c r="AM6" s="145">
        <v>0.69839621154312459</v>
      </c>
      <c r="AN6" s="98">
        <v>5.657159989723632</v>
      </c>
      <c r="AO6" s="145">
        <v>0.3183342391013616</v>
      </c>
      <c r="AP6" s="98">
        <v>14.97194454975873</v>
      </c>
      <c r="AQ6" s="145">
        <v>0.50324983099412623</v>
      </c>
      <c r="AR6" s="98">
        <v>57.877541072847968</v>
      </c>
      <c r="AS6" s="145">
        <v>0.73530218261174052</v>
      </c>
      <c r="AT6" s="98">
        <v>21.49335438766969</v>
      </c>
      <c r="AU6" s="145">
        <v>0.58240767351940081</v>
      </c>
    </row>
    <row r="7" spans="1:47" x14ac:dyDescent="0.25">
      <c r="A7" s="129" t="s">
        <v>17</v>
      </c>
      <c r="B7" s="166">
        <v>0.22876901169939631</v>
      </c>
      <c r="C7" s="168">
        <v>1.9408439645418826E-2</v>
      </c>
      <c r="D7" s="163" t="s">
        <v>129</v>
      </c>
      <c r="E7" s="166">
        <v>1.034801389839717</v>
      </c>
      <c r="F7" s="168">
        <v>1.1755899242941521E-2</v>
      </c>
      <c r="G7" s="163" t="s">
        <v>129</v>
      </c>
      <c r="H7" s="100">
        <v>17.11984291581933</v>
      </c>
      <c r="I7" s="102">
        <v>0.66347060909701305</v>
      </c>
      <c r="J7" s="100">
        <v>19.536263333536549</v>
      </c>
      <c r="K7" s="102">
        <v>0.59225794334244408</v>
      </c>
      <c r="L7" s="100">
        <v>37.355590250060459</v>
      </c>
      <c r="M7" s="102">
        <v>0.68299380484069117</v>
      </c>
      <c r="N7" s="100">
        <v>25.988303500583669</v>
      </c>
      <c r="O7" s="102">
        <v>0.80390347420669284</v>
      </c>
      <c r="P7" s="100">
        <v>15.57879591559696</v>
      </c>
      <c r="Q7" s="102">
        <v>0.6082456770296103</v>
      </c>
      <c r="R7" s="100">
        <v>20.85447914043381</v>
      </c>
      <c r="S7" s="102">
        <v>0.56545028321657298</v>
      </c>
      <c r="T7" s="100">
        <v>38.044142206684732</v>
      </c>
      <c r="U7" s="102">
        <v>0.64179050593597387</v>
      </c>
      <c r="V7" s="100">
        <v>25.522582737284491</v>
      </c>
      <c r="W7" s="102">
        <v>0.78243371600462919</v>
      </c>
      <c r="X7" s="100">
        <v>22.632384136335862</v>
      </c>
      <c r="Y7" s="102">
        <v>0.7275389830503366</v>
      </c>
      <c r="Z7" s="100">
        <v>35.853838060450997</v>
      </c>
      <c r="AA7" s="102">
        <v>0.75228898948117207</v>
      </c>
      <c r="AB7" s="100">
        <v>23.645085103876259</v>
      </c>
      <c r="AC7" s="102">
        <v>0.54052182009819816</v>
      </c>
      <c r="AD7" s="100">
        <v>17.868692699336869</v>
      </c>
      <c r="AE7" s="102">
        <v>0.72048853970385374</v>
      </c>
      <c r="AF7" s="100">
        <v>9.9620399170072229</v>
      </c>
      <c r="AG7" s="102">
        <v>0.46660596780571517</v>
      </c>
      <c r="AH7" s="100">
        <v>13.511576880481041</v>
      </c>
      <c r="AI7" s="102">
        <v>0.57863916739712495</v>
      </c>
      <c r="AJ7" s="100">
        <v>43.224201072942599</v>
      </c>
      <c r="AK7" s="102">
        <v>0.63423883474032927</v>
      </c>
      <c r="AL7" s="100">
        <v>33.302182129569132</v>
      </c>
      <c r="AM7" s="102">
        <v>0.70394296615673135</v>
      </c>
      <c r="AN7" s="100">
        <v>9.2601582537637039</v>
      </c>
      <c r="AO7" s="102">
        <v>0.4520759083059071</v>
      </c>
      <c r="AP7" s="100">
        <v>15.59532121333806</v>
      </c>
      <c r="AQ7" s="102">
        <v>0.56933465212121837</v>
      </c>
      <c r="AR7" s="100">
        <v>43.693130390491092</v>
      </c>
      <c r="AS7" s="102">
        <v>0.71158314679507895</v>
      </c>
      <c r="AT7" s="100">
        <v>31.451390142407138</v>
      </c>
      <c r="AU7" s="102">
        <v>0.72620336334001589</v>
      </c>
    </row>
    <row r="8" spans="1:47" x14ac:dyDescent="0.25">
      <c r="A8" s="129" t="s">
        <v>4</v>
      </c>
      <c r="B8" s="166">
        <v>0.18985444719352029</v>
      </c>
      <c r="C8" s="168">
        <v>1.0551442526695464E-2</v>
      </c>
      <c r="D8" s="163" t="s">
        <v>129</v>
      </c>
      <c r="E8" s="166">
        <v>0.99750858910732387</v>
      </c>
      <c r="F8" s="168">
        <v>1.0184533817055157E-2</v>
      </c>
      <c r="G8" s="163" t="s">
        <v>129</v>
      </c>
      <c r="H8" s="100">
        <v>14.820832227725599</v>
      </c>
      <c r="I8" s="102">
        <v>0.37399289953371245</v>
      </c>
      <c r="J8" s="100">
        <v>23.400151437017939</v>
      </c>
      <c r="K8" s="102">
        <v>0.44493125668267247</v>
      </c>
      <c r="L8" s="100">
        <v>40.755471693835403</v>
      </c>
      <c r="M8" s="102">
        <v>0.63175678825748915</v>
      </c>
      <c r="N8" s="100">
        <v>21.023544641421051</v>
      </c>
      <c r="O8" s="102">
        <v>0.45831958407457796</v>
      </c>
      <c r="P8" s="100">
        <v>13.73966990338976</v>
      </c>
      <c r="Q8" s="102">
        <v>0.38355711517716928</v>
      </c>
      <c r="R8" s="100">
        <v>23.272173538140969</v>
      </c>
      <c r="S8" s="102">
        <v>0.47360205060285926</v>
      </c>
      <c r="T8" s="100">
        <v>42.039915927374089</v>
      </c>
      <c r="U8" s="102">
        <v>0.59370418201052211</v>
      </c>
      <c r="V8" s="100">
        <v>20.948240631095171</v>
      </c>
      <c r="W8" s="102">
        <v>0.43170987182866738</v>
      </c>
      <c r="X8" s="100">
        <v>18.906878295510118</v>
      </c>
      <c r="Y8" s="102">
        <v>0.40211222813318459</v>
      </c>
      <c r="Z8" s="100">
        <v>37.573295491888992</v>
      </c>
      <c r="AA8" s="102">
        <v>0.55173707527971194</v>
      </c>
      <c r="AB8" s="100">
        <v>27.59502796851001</v>
      </c>
      <c r="AC8" s="102">
        <v>0.60221445800522755</v>
      </c>
      <c r="AD8" s="100">
        <v>15.924798244090891</v>
      </c>
      <c r="AE8" s="102">
        <v>0.4072289833352899</v>
      </c>
      <c r="AF8" s="100">
        <v>10.03914116083511</v>
      </c>
      <c r="AG8" s="102">
        <v>0.29128797461343142</v>
      </c>
      <c r="AH8" s="100">
        <v>22.41664593742064</v>
      </c>
      <c r="AI8" s="102">
        <v>0.44483415079476324</v>
      </c>
      <c r="AJ8" s="100">
        <v>46.044419763612801</v>
      </c>
      <c r="AK8" s="102">
        <v>0.56328642381521143</v>
      </c>
      <c r="AL8" s="100">
        <v>21.499793138131452</v>
      </c>
      <c r="AM8" s="102">
        <v>0.45255248531462433</v>
      </c>
      <c r="AN8" s="100">
        <v>7.7869970371707842</v>
      </c>
      <c r="AO8" s="102">
        <v>0.2272315272945622</v>
      </c>
      <c r="AP8" s="100">
        <v>18.88857619477125</v>
      </c>
      <c r="AQ8" s="102">
        <v>0.41672018386404364</v>
      </c>
      <c r="AR8" s="100">
        <v>50.486722087718242</v>
      </c>
      <c r="AS8" s="102">
        <v>0.54384603292005718</v>
      </c>
      <c r="AT8" s="100">
        <v>22.837704680339719</v>
      </c>
      <c r="AU8" s="102">
        <v>0.43051393113140984</v>
      </c>
    </row>
    <row r="9" spans="1:47" x14ac:dyDescent="0.25">
      <c r="A9" s="129" t="s">
        <v>37</v>
      </c>
      <c r="B9" s="166">
        <v>0.17779204037746671</v>
      </c>
      <c r="C9" s="168">
        <v>2.1365621288498733E-2</v>
      </c>
      <c r="D9" s="163" t="s">
        <v>129</v>
      </c>
      <c r="E9" s="166">
        <v>1.039696588231936</v>
      </c>
      <c r="F9" s="168">
        <v>1.4867487535701693E-2</v>
      </c>
      <c r="G9" s="163" t="s">
        <v>129</v>
      </c>
      <c r="H9" s="100">
        <v>15.75387634984275</v>
      </c>
      <c r="I9" s="102">
        <v>0.86326169472905578</v>
      </c>
      <c r="J9" s="100">
        <v>31.06299133301604</v>
      </c>
      <c r="K9" s="102">
        <v>1.1066038984409516</v>
      </c>
      <c r="L9" s="100">
        <v>35.303274643573751</v>
      </c>
      <c r="M9" s="102">
        <v>0.90436841149535829</v>
      </c>
      <c r="N9" s="100">
        <v>17.879857673567471</v>
      </c>
      <c r="O9" s="102">
        <v>0.60484809633255032</v>
      </c>
      <c r="P9" s="100">
        <v>13.408757869055631</v>
      </c>
      <c r="Q9" s="102">
        <v>0.78702153189959412</v>
      </c>
      <c r="R9" s="100">
        <v>22.046347145226129</v>
      </c>
      <c r="S9" s="102">
        <v>0.86321588614293421</v>
      </c>
      <c r="T9" s="100">
        <v>43.271914203473521</v>
      </c>
      <c r="U9" s="102">
        <v>0.90116978868527609</v>
      </c>
      <c r="V9" s="100">
        <v>21.27298078224473</v>
      </c>
      <c r="W9" s="102">
        <v>0.67614116187784579</v>
      </c>
      <c r="X9" s="100">
        <v>17.64005740339201</v>
      </c>
      <c r="Y9" s="102">
        <v>0.89681602793535675</v>
      </c>
      <c r="Z9" s="100">
        <v>36.408092963516467</v>
      </c>
      <c r="AA9" s="102">
        <v>0.87045672219424786</v>
      </c>
      <c r="AB9" s="100">
        <v>30.214996933975598</v>
      </c>
      <c r="AC9" s="102">
        <v>0.78553465437060888</v>
      </c>
      <c r="AD9" s="100">
        <v>15.736852699115911</v>
      </c>
      <c r="AE9" s="102">
        <v>0.53700917464647346</v>
      </c>
      <c r="AF9" s="100">
        <v>7.494741830892961</v>
      </c>
      <c r="AG9" s="102">
        <v>0.43174094547994302</v>
      </c>
      <c r="AH9" s="100">
        <v>15.402013225680991</v>
      </c>
      <c r="AI9" s="102">
        <v>0.62976184508778166</v>
      </c>
      <c r="AJ9" s="100">
        <v>50.829585709641933</v>
      </c>
      <c r="AK9" s="102">
        <v>0.77823468582910926</v>
      </c>
      <c r="AL9" s="100">
        <v>26.273659233784119</v>
      </c>
      <c r="AM9" s="102">
        <v>0.76761435192489191</v>
      </c>
      <c r="AN9" s="100">
        <v>9.0755972615883866</v>
      </c>
      <c r="AO9" s="102">
        <v>0.39089509351119467</v>
      </c>
      <c r="AP9" s="100">
        <v>21.72493463847151</v>
      </c>
      <c r="AQ9" s="102">
        <v>0.70817580776751765</v>
      </c>
      <c r="AR9" s="100">
        <v>45.872039691712082</v>
      </c>
      <c r="AS9" s="102">
        <v>0.90301398553527013</v>
      </c>
      <c r="AT9" s="100">
        <v>23.32742840822802</v>
      </c>
      <c r="AU9" s="102">
        <v>0.61200795860587998</v>
      </c>
    </row>
    <row r="10" spans="1:47" x14ac:dyDescent="0.25">
      <c r="A10" s="129" t="s">
        <v>19</v>
      </c>
      <c r="B10" s="166">
        <v>0.15285970752293959</v>
      </c>
      <c r="C10" s="168">
        <v>1.5714653233127564E-2</v>
      </c>
      <c r="D10" s="163" t="s">
        <v>129</v>
      </c>
      <c r="E10" s="166">
        <v>0.95280894263267313</v>
      </c>
      <c r="F10" s="168">
        <v>1.1416173041489123E-2</v>
      </c>
      <c r="G10" s="163" t="s">
        <v>129</v>
      </c>
      <c r="H10" s="100">
        <v>13.56757938723484</v>
      </c>
      <c r="I10" s="102">
        <v>0.54046320053128893</v>
      </c>
      <c r="J10" s="100">
        <v>27.9721752087619</v>
      </c>
      <c r="K10" s="102">
        <v>0.72973483535911954</v>
      </c>
      <c r="L10" s="100">
        <v>41.569603875592684</v>
      </c>
      <c r="M10" s="102">
        <v>0.90906269664367345</v>
      </c>
      <c r="N10" s="100">
        <v>16.89064152841059</v>
      </c>
      <c r="O10" s="102">
        <v>0.60296541856162966</v>
      </c>
      <c r="P10" s="100">
        <v>12.675751617600239</v>
      </c>
      <c r="Q10" s="102">
        <v>0.54220889469852707</v>
      </c>
      <c r="R10" s="100">
        <v>29.402384174650429</v>
      </c>
      <c r="S10" s="102">
        <v>0.71688572105341286</v>
      </c>
      <c r="T10" s="100">
        <v>41.290274997783158</v>
      </c>
      <c r="U10" s="102">
        <v>0.78086527311935294</v>
      </c>
      <c r="V10" s="100">
        <v>16.631589209966169</v>
      </c>
      <c r="W10" s="102">
        <v>0.62802436480382351</v>
      </c>
      <c r="X10" s="100">
        <v>14.94296634180305</v>
      </c>
      <c r="Y10" s="102">
        <v>0.56448941529476693</v>
      </c>
      <c r="Z10" s="100">
        <v>41.693225983512548</v>
      </c>
      <c r="AA10" s="102">
        <v>0.79778289511590472</v>
      </c>
      <c r="AB10" s="100">
        <v>29.35622445877102</v>
      </c>
      <c r="AC10" s="102">
        <v>0.69106923987491231</v>
      </c>
      <c r="AD10" s="100">
        <v>14.00758321591338</v>
      </c>
      <c r="AE10" s="102">
        <v>0.58037476836641488</v>
      </c>
      <c r="AF10" s="100">
        <v>7.4251304189782079</v>
      </c>
      <c r="AG10" s="102">
        <v>0.37630471477947114</v>
      </c>
      <c r="AH10" s="100">
        <v>16.69015266299348</v>
      </c>
      <c r="AI10" s="102">
        <v>0.62917625339967653</v>
      </c>
      <c r="AJ10" s="100">
        <v>53.564530344522353</v>
      </c>
      <c r="AK10" s="102">
        <v>0.73561467669938196</v>
      </c>
      <c r="AL10" s="100">
        <v>22.320186573505971</v>
      </c>
      <c r="AM10" s="102">
        <v>0.66102402290865758</v>
      </c>
      <c r="AN10" s="100">
        <v>8.218977652916081</v>
      </c>
      <c r="AO10" s="102">
        <v>0.34682366022117639</v>
      </c>
      <c r="AP10" s="100">
        <v>20.91221304158384</v>
      </c>
      <c r="AQ10" s="102">
        <v>0.58062641930651837</v>
      </c>
      <c r="AR10" s="100">
        <v>51.858369489392267</v>
      </c>
      <c r="AS10" s="102">
        <v>0.77151299652436767</v>
      </c>
      <c r="AT10" s="100">
        <v>19.010439816107819</v>
      </c>
      <c r="AU10" s="102">
        <v>0.66371154224774331</v>
      </c>
    </row>
    <row r="11" spans="1:47" x14ac:dyDescent="0.25">
      <c r="A11" s="129" t="s">
        <v>21</v>
      </c>
      <c r="B11" s="166">
        <v>0.14113277220052911</v>
      </c>
      <c r="C11" s="168">
        <v>1.721081480251201E-2</v>
      </c>
      <c r="D11" s="163" t="s">
        <v>129</v>
      </c>
      <c r="E11" s="166">
        <v>0.90294112375132773</v>
      </c>
      <c r="F11" s="168">
        <v>1.3621762399829136E-2</v>
      </c>
      <c r="G11" s="163" t="s">
        <v>129</v>
      </c>
      <c r="H11" s="100">
        <v>14.54277238743396</v>
      </c>
      <c r="I11" s="102">
        <v>0.56078016764910998</v>
      </c>
      <c r="J11" s="100">
        <v>34.29304752938426</v>
      </c>
      <c r="K11" s="102">
        <v>0.75618275246859656</v>
      </c>
      <c r="L11" s="100">
        <v>37.788205859500607</v>
      </c>
      <c r="M11" s="102">
        <v>0.79092901382701108</v>
      </c>
      <c r="N11" s="100">
        <v>13.37597422368118</v>
      </c>
      <c r="O11" s="102">
        <v>0.64460245920338377</v>
      </c>
      <c r="P11" s="100">
        <v>10.961927280039649</v>
      </c>
      <c r="Q11" s="102">
        <v>0.51088503301052135</v>
      </c>
      <c r="R11" s="100">
        <v>23.81819929937701</v>
      </c>
      <c r="S11" s="102">
        <v>0.77517913920345283</v>
      </c>
      <c r="T11" s="100">
        <v>48.062788041658081</v>
      </c>
      <c r="U11" s="102">
        <v>0.88212489050166998</v>
      </c>
      <c r="V11" s="100">
        <v>17.157085378925249</v>
      </c>
      <c r="W11" s="102">
        <v>0.77649706641358396</v>
      </c>
      <c r="X11" s="100">
        <v>15.04465191999051</v>
      </c>
      <c r="Y11" s="102">
        <v>0.66873802142576699</v>
      </c>
      <c r="Z11" s="100">
        <v>41.581014617005998</v>
      </c>
      <c r="AA11" s="102">
        <v>0.90232719821939078</v>
      </c>
      <c r="AB11" s="100">
        <v>31.055461050508409</v>
      </c>
      <c r="AC11" s="102">
        <v>0.76768019921827579</v>
      </c>
      <c r="AD11" s="100">
        <v>12.318872412495081</v>
      </c>
      <c r="AE11" s="102">
        <v>0.59705730216913133</v>
      </c>
      <c r="AF11" s="100">
        <v>8.0002909648965304</v>
      </c>
      <c r="AG11" s="102">
        <v>0.35215016163630147</v>
      </c>
      <c r="AH11" s="100">
        <v>19.612307421963191</v>
      </c>
      <c r="AI11" s="102">
        <v>0.53370635375888897</v>
      </c>
      <c r="AJ11" s="100">
        <v>53.191109936763517</v>
      </c>
      <c r="AK11" s="102">
        <v>0.79282972797521711</v>
      </c>
      <c r="AL11" s="100">
        <v>19.196291676376749</v>
      </c>
      <c r="AM11" s="102">
        <v>0.69679781775693139</v>
      </c>
      <c r="AN11" s="100">
        <v>7.4953172151027996</v>
      </c>
      <c r="AO11" s="102">
        <v>0.41161563631020937</v>
      </c>
      <c r="AP11" s="100">
        <v>18.631248111635252</v>
      </c>
      <c r="AQ11" s="102">
        <v>0.65827098313598309</v>
      </c>
      <c r="AR11" s="100">
        <v>53.12362818319599</v>
      </c>
      <c r="AS11" s="102">
        <v>0.8210816333553409</v>
      </c>
      <c r="AT11" s="100">
        <v>20.749806490065961</v>
      </c>
      <c r="AU11" s="102">
        <v>0.71682378391995771</v>
      </c>
    </row>
    <row r="12" spans="1:47" x14ac:dyDescent="0.25">
      <c r="A12" s="129" t="s">
        <v>2</v>
      </c>
      <c r="B12" s="166">
        <v>0.1382629475796453</v>
      </c>
      <c r="C12" s="168">
        <v>9.8935098662871861E-3</v>
      </c>
      <c r="D12" s="163" t="s">
        <v>129</v>
      </c>
      <c r="E12" s="166">
        <v>0.95352128342464759</v>
      </c>
      <c r="F12" s="168">
        <v>9.1305871447185886E-3</v>
      </c>
      <c r="G12" s="163" t="s">
        <v>129</v>
      </c>
      <c r="H12" s="100">
        <v>13.11318360129639</v>
      </c>
      <c r="I12" s="102">
        <v>0.35552976880440923</v>
      </c>
      <c r="J12" s="100">
        <v>25.610208268082921</v>
      </c>
      <c r="K12" s="102">
        <v>0.42755383334552249</v>
      </c>
      <c r="L12" s="100">
        <v>42.346771009535892</v>
      </c>
      <c r="M12" s="102">
        <v>0.5045388198721279</v>
      </c>
      <c r="N12" s="100">
        <v>18.929837121084791</v>
      </c>
      <c r="O12" s="102">
        <v>0.35763994810963867</v>
      </c>
      <c r="P12" s="100">
        <v>12.718916864850449</v>
      </c>
      <c r="Q12" s="102">
        <v>0.35700525443166614</v>
      </c>
      <c r="R12" s="100">
        <v>26.883683856726051</v>
      </c>
      <c r="S12" s="102">
        <v>0.45392948454983362</v>
      </c>
      <c r="T12" s="100">
        <v>42.352571264009768</v>
      </c>
      <c r="U12" s="102">
        <v>0.52582784373566438</v>
      </c>
      <c r="V12" s="100">
        <v>18.044828014413721</v>
      </c>
      <c r="W12" s="102">
        <v>0.35742567553079496</v>
      </c>
      <c r="X12" s="100">
        <v>18.482958995498151</v>
      </c>
      <c r="Y12" s="102">
        <v>0.43991187224126399</v>
      </c>
      <c r="Z12" s="100">
        <v>43.906446969437241</v>
      </c>
      <c r="AA12" s="102">
        <v>0.49257415384514236</v>
      </c>
      <c r="AB12" s="100">
        <v>24.744383876312462</v>
      </c>
      <c r="AC12" s="102">
        <v>0.45596469557784602</v>
      </c>
      <c r="AD12" s="100">
        <v>12.86621015875216</v>
      </c>
      <c r="AE12" s="102">
        <v>0.32159618707005944</v>
      </c>
      <c r="AF12" s="100">
        <v>9.8446926046235053</v>
      </c>
      <c r="AG12" s="102">
        <v>0.28952458422573368</v>
      </c>
      <c r="AH12" s="100">
        <v>26.054222375769001</v>
      </c>
      <c r="AI12" s="102">
        <v>0.48224715416825503</v>
      </c>
      <c r="AJ12" s="100">
        <v>44.713249020222683</v>
      </c>
      <c r="AK12" s="102">
        <v>0.52278550976394156</v>
      </c>
      <c r="AL12" s="100">
        <v>19.387835999384819</v>
      </c>
      <c r="AM12" s="102">
        <v>0.4436575791176447</v>
      </c>
      <c r="AN12" s="100">
        <v>7.4484122342826966</v>
      </c>
      <c r="AO12" s="102">
        <v>0.29737800771783318</v>
      </c>
      <c r="AP12" s="100">
        <v>23.481291926397091</v>
      </c>
      <c r="AQ12" s="102">
        <v>0.40639671648805292</v>
      </c>
      <c r="AR12" s="100">
        <v>50.175045024662623</v>
      </c>
      <c r="AS12" s="102">
        <v>0.53749082084590816</v>
      </c>
      <c r="AT12" s="100">
        <v>18.895250814657601</v>
      </c>
      <c r="AU12" s="102">
        <v>0.39592717520909071</v>
      </c>
    </row>
    <row r="13" spans="1:47" x14ac:dyDescent="0.25">
      <c r="A13" s="129" t="s">
        <v>10</v>
      </c>
      <c r="B13" s="166">
        <v>0.1132826466668088</v>
      </c>
      <c r="C13" s="168">
        <v>1.113829883567196E-2</v>
      </c>
      <c r="D13" s="163" t="s">
        <v>129</v>
      </c>
      <c r="E13" s="166">
        <v>0.92632579053825592</v>
      </c>
      <c r="F13" s="168">
        <v>1.4263290321772466E-2</v>
      </c>
      <c r="G13" s="163" t="s">
        <v>129</v>
      </c>
      <c r="H13" s="100">
        <v>14.9954873469062</v>
      </c>
      <c r="I13" s="102">
        <v>0.50702076532224083</v>
      </c>
      <c r="J13" s="100">
        <v>28.698046357669462</v>
      </c>
      <c r="K13" s="102">
        <v>0.64630102261943778</v>
      </c>
      <c r="L13" s="100">
        <v>39.957271438346112</v>
      </c>
      <c r="M13" s="102">
        <v>0.60074844963594731</v>
      </c>
      <c r="N13" s="100">
        <v>16.349194857078221</v>
      </c>
      <c r="O13" s="102">
        <v>0.45168871328295235</v>
      </c>
      <c r="P13" s="100">
        <v>13.63185504435226</v>
      </c>
      <c r="Q13" s="102">
        <v>0.56019816281381218</v>
      </c>
      <c r="R13" s="100">
        <v>27.842566476231411</v>
      </c>
      <c r="S13" s="102">
        <v>0.65089438825174784</v>
      </c>
      <c r="T13" s="100">
        <v>41.880120157848893</v>
      </c>
      <c r="U13" s="102">
        <v>0.6543502445511854</v>
      </c>
      <c r="V13" s="100">
        <v>16.645458321567439</v>
      </c>
      <c r="W13" s="102">
        <v>0.3855270933262715</v>
      </c>
      <c r="X13" s="100">
        <v>18.7934461717674</v>
      </c>
      <c r="Y13" s="102">
        <v>0.57368059344139066</v>
      </c>
      <c r="Z13" s="100">
        <v>43.744743572441877</v>
      </c>
      <c r="AA13" s="102">
        <v>0.7572531608442834</v>
      </c>
      <c r="AB13" s="100">
        <v>25.27975169516084</v>
      </c>
      <c r="AC13" s="102">
        <v>0.64122156053683865</v>
      </c>
      <c r="AD13" s="100">
        <v>12.182058560629869</v>
      </c>
      <c r="AE13" s="102">
        <v>0.3983584854317227</v>
      </c>
      <c r="AF13" s="100">
        <v>6.5500775513637786</v>
      </c>
      <c r="AG13" s="102">
        <v>0.36597175572159485</v>
      </c>
      <c r="AH13" s="100">
        <v>16.09993016077388</v>
      </c>
      <c r="AI13" s="102">
        <v>0.53527228202009658</v>
      </c>
      <c r="AJ13" s="100">
        <v>54.234937377225982</v>
      </c>
      <c r="AK13" s="102">
        <v>0.8260182506583289</v>
      </c>
      <c r="AL13" s="100">
        <v>23.115054910636381</v>
      </c>
      <c r="AM13" s="102">
        <v>0.6175195816827459</v>
      </c>
      <c r="AN13" s="100">
        <v>8.1994969561304245</v>
      </c>
      <c r="AO13" s="102">
        <v>0.40803187872418067</v>
      </c>
      <c r="AP13" s="100">
        <v>23.41403436502079</v>
      </c>
      <c r="AQ13" s="102">
        <v>0.59159553966866196</v>
      </c>
      <c r="AR13" s="100">
        <v>50.037751749290358</v>
      </c>
      <c r="AS13" s="102">
        <v>0.64786630515954491</v>
      </c>
      <c r="AT13" s="100">
        <v>18.348716929558421</v>
      </c>
      <c r="AU13" s="102">
        <v>0.55617500511538631</v>
      </c>
    </row>
    <row r="14" spans="1:47" x14ac:dyDescent="0.25">
      <c r="A14" s="129" t="s">
        <v>20</v>
      </c>
      <c r="B14" s="166">
        <v>0.10738768618227</v>
      </c>
      <c r="C14" s="168">
        <v>1.3696472227357242E-2</v>
      </c>
      <c r="D14" s="163" t="s">
        <v>129</v>
      </c>
      <c r="E14" s="166">
        <v>0.98852210738007973</v>
      </c>
      <c r="F14" s="168">
        <v>1.3756828159517832E-2</v>
      </c>
      <c r="G14" s="163" t="s">
        <v>129</v>
      </c>
      <c r="H14" s="100">
        <v>16.709014855340449</v>
      </c>
      <c r="I14" s="102">
        <v>0.52674166100733733</v>
      </c>
      <c r="J14" s="100">
        <v>31.87602140846251</v>
      </c>
      <c r="K14" s="102">
        <v>0.70351548615464388</v>
      </c>
      <c r="L14" s="100">
        <v>35.681279152979307</v>
      </c>
      <c r="M14" s="102">
        <v>0.67328388316540755</v>
      </c>
      <c r="N14" s="100">
        <v>15.73368458321773</v>
      </c>
      <c r="O14" s="102">
        <v>0.47093823867351103</v>
      </c>
      <c r="P14" s="100">
        <v>14.82520617801166</v>
      </c>
      <c r="Q14" s="102">
        <v>0.50946869584348675</v>
      </c>
      <c r="R14" s="100">
        <v>27.802647462781479</v>
      </c>
      <c r="S14" s="102">
        <v>0.6347036108258487</v>
      </c>
      <c r="T14" s="100">
        <v>40.287485090570698</v>
      </c>
      <c r="U14" s="102">
        <v>0.69904432857454446</v>
      </c>
      <c r="V14" s="100">
        <v>17.084661268636161</v>
      </c>
      <c r="W14" s="102">
        <v>0.48610816419101005</v>
      </c>
      <c r="X14" s="100">
        <v>17.380039624792129</v>
      </c>
      <c r="Y14" s="102">
        <v>0.51002421957516797</v>
      </c>
      <c r="Z14" s="100">
        <v>38.000118991871517</v>
      </c>
      <c r="AA14" s="102">
        <v>0.68361872558713965</v>
      </c>
      <c r="AB14" s="100">
        <v>30.05643612471405</v>
      </c>
      <c r="AC14" s="102">
        <v>0.60387297822385821</v>
      </c>
      <c r="AD14" s="100">
        <v>14.5634052586223</v>
      </c>
      <c r="AE14" s="102">
        <v>0.48745830298583342</v>
      </c>
      <c r="AF14" s="100">
        <v>7.3211062952835677</v>
      </c>
      <c r="AG14" s="102">
        <v>0.38520556024984215</v>
      </c>
      <c r="AH14" s="100">
        <v>16.791193610237361</v>
      </c>
      <c r="AI14" s="102">
        <v>0.49729498124009636</v>
      </c>
      <c r="AJ14" s="100">
        <v>52.512972215259943</v>
      </c>
      <c r="AK14" s="102">
        <v>0.71390719762499</v>
      </c>
      <c r="AL14" s="100">
        <v>23.374727879219119</v>
      </c>
      <c r="AM14" s="102">
        <v>0.52065321010145993</v>
      </c>
      <c r="AN14" s="100">
        <v>8.5368031661317527</v>
      </c>
      <c r="AO14" s="102">
        <v>0.3804491474687175</v>
      </c>
      <c r="AP14" s="100">
        <v>22.231963617607551</v>
      </c>
      <c r="AQ14" s="102">
        <v>0.5844299539539396</v>
      </c>
      <c r="AR14" s="100">
        <v>49.143769238282012</v>
      </c>
      <c r="AS14" s="102">
        <v>0.71512880983623928</v>
      </c>
      <c r="AT14" s="100">
        <v>20.08746397797869</v>
      </c>
      <c r="AU14" s="102">
        <v>0.59506320121916656</v>
      </c>
    </row>
    <row r="15" spans="1:47" x14ac:dyDescent="0.25">
      <c r="A15" s="129" t="s">
        <v>7</v>
      </c>
      <c r="B15" s="166">
        <v>0.1020076760104324</v>
      </c>
      <c r="C15" s="168">
        <v>1.8490492203108791E-2</v>
      </c>
      <c r="D15" s="163" t="s">
        <v>129</v>
      </c>
      <c r="E15" s="166">
        <v>0.95922004507701764</v>
      </c>
      <c r="F15" s="168">
        <v>1.1886017649413737E-2</v>
      </c>
      <c r="G15" s="163" t="s">
        <v>129</v>
      </c>
      <c r="H15" s="100">
        <v>18.168856664572569</v>
      </c>
      <c r="I15" s="102">
        <v>0.56527185233469457</v>
      </c>
      <c r="J15" s="100">
        <v>32.871075409038333</v>
      </c>
      <c r="K15" s="102">
        <v>0.69391516215117144</v>
      </c>
      <c r="L15" s="100">
        <v>32.799953515489598</v>
      </c>
      <c r="M15" s="102">
        <v>0.64288659145543314</v>
      </c>
      <c r="N15" s="100">
        <v>16.16011441089951</v>
      </c>
      <c r="O15" s="102">
        <v>0.69160633533434313</v>
      </c>
      <c r="P15" s="100">
        <v>14.066700693252359</v>
      </c>
      <c r="Q15" s="102">
        <v>0.53547306653638271</v>
      </c>
      <c r="R15" s="100">
        <v>23.821866133162281</v>
      </c>
      <c r="S15" s="102">
        <v>0.5576464391281728</v>
      </c>
      <c r="T15" s="100">
        <v>42.275452539256513</v>
      </c>
      <c r="U15" s="102">
        <v>0.57520634973257445</v>
      </c>
      <c r="V15" s="100">
        <v>19.835980634328841</v>
      </c>
      <c r="W15" s="102">
        <v>0.70037982920678865</v>
      </c>
      <c r="X15" s="100">
        <v>20.62190196789502</v>
      </c>
      <c r="Y15" s="102">
        <v>0.6432905885982747</v>
      </c>
      <c r="Z15" s="100">
        <v>41.349422659518943</v>
      </c>
      <c r="AA15" s="102">
        <v>0.6454838419746316</v>
      </c>
      <c r="AB15" s="100">
        <v>24.310533465378199</v>
      </c>
      <c r="AC15" s="102">
        <v>0.71270926901853038</v>
      </c>
      <c r="AD15" s="100">
        <v>13.71814190720783</v>
      </c>
      <c r="AE15" s="102">
        <v>0.63795244047149957</v>
      </c>
      <c r="AF15" s="100">
        <v>9.5275154393074679</v>
      </c>
      <c r="AG15" s="102">
        <v>0.39867889831302245</v>
      </c>
      <c r="AH15" s="100">
        <v>19.310285361718151</v>
      </c>
      <c r="AI15" s="102">
        <v>0.61451778303368587</v>
      </c>
      <c r="AJ15" s="100">
        <v>49.006905513808967</v>
      </c>
      <c r="AK15" s="102">
        <v>0.84657337073672634</v>
      </c>
      <c r="AL15" s="100">
        <v>22.155293685165411</v>
      </c>
      <c r="AM15" s="102">
        <v>0.62909107915463458</v>
      </c>
      <c r="AN15" s="100">
        <v>7.5863836784029246</v>
      </c>
      <c r="AO15" s="102">
        <v>0.35209293279487719</v>
      </c>
      <c r="AP15" s="100">
        <v>15.166032425482589</v>
      </c>
      <c r="AQ15" s="102">
        <v>0.44603908561422628</v>
      </c>
      <c r="AR15" s="100">
        <v>50.079703485864179</v>
      </c>
      <c r="AS15" s="102">
        <v>0.59758296077482453</v>
      </c>
      <c r="AT15" s="100">
        <v>27.167880410250302</v>
      </c>
      <c r="AU15" s="102">
        <v>0.63705901067444459</v>
      </c>
    </row>
    <row r="16" spans="1:47" x14ac:dyDescent="0.25">
      <c r="A16" s="129" t="s">
        <v>23</v>
      </c>
      <c r="B16" s="166">
        <v>7.4195787992875906E-2</v>
      </c>
      <c r="C16" s="168">
        <v>1.5711330030631247E-2</v>
      </c>
      <c r="D16" s="163" t="s">
        <v>129</v>
      </c>
      <c r="E16" s="166">
        <v>0.94224986709438352</v>
      </c>
      <c r="F16" s="168">
        <v>1.2978329456363217E-2</v>
      </c>
      <c r="G16" s="163" t="s">
        <v>129</v>
      </c>
      <c r="H16" s="100">
        <v>14.32651958334564</v>
      </c>
      <c r="I16" s="102">
        <v>0.53018047886291042</v>
      </c>
      <c r="J16" s="100">
        <v>26.535756421794659</v>
      </c>
      <c r="K16" s="102">
        <v>0.84619629023719034</v>
      </c>
      <c r="L16" s="100">
        <v>42.351400436159757</v>
      </c>
      <c r="M16" s="102">
        <v>0.90385978276844026</v>
      </c>
      <c r="N16" s="100">
        <v>16.78632355869993</v>
      </c>
      <c r="O16" s="102">
        <v>0.60077631650833452</v>
      </c>
      <c r="P16" s="100">
        <v>13.87264727242175</v>
      </c>
      <c r="Q16" s="102">
        <v>0.57244023716654902</v>
      </c>
      <c r="R16" s="100">
        <v>27.72868911869525</v>
      </c>
      <c r="S16" s="102">
        <v>0.83654283205244295</v>
      </c>
      <c r="T16" s="100">
        <v>42.255376438218782</v>
      </c>
      <c r="U16" s="102">
        <v>0.90957604477273457</v>
      </c>
      <c r="V16" s="100">
        <v>16.14328717066423</v>
      </c>
      <c r="W16" s="102">
        <v>0.60801795852445262</v>
      </c>
      <c r="X16" s="100">
        <v>20.423326226372041</v>
      </c>
      <c r="Y16" s="102">
        <v>0.73277490281662172</v>
      </c>
      <c r="Z16" s="100">
        <v>45.877262925148827</v>
      </c>
      <c r="AA16" s="102">
        <v>0.93466127520014586</v>
      </c>
      <c r="AB16" s="100">
        <v>22.710632372655791</v>
      </c>
      <c r="AC16" s="102">
        <v>0.79379414096305412</v>
      </c>
      <c r="AD16" s="100">
        <v>10.98877847582332</v>
      </c>
      <c r="AE16" s="102">
        <v>0.46681129818649736</v>
      </c>
      <c r="AF16" s="100">
        <v>11.021278176671361</v>
      </c>
      <c r="AG16" s="102">
        <v>0.52344580369534621</v>
      </c>
      <c r="AH16" s="100">
        <v>27.7779640009798</v>
      </c>
      <c r="AI16" s="102">
        <v>0.71360323054756503</v>
      </c>
      <c r="AJ16" s="100">
        <v>43.847004917492889</v>
      </c>
      <c r="AK16" s="102">
        <v>0.8376178083862873</v>
      </c>
      <c r="AL16" s="100">
        <v>17.353752904855931</v>
      </c>
      <c r="AM16" s="102">
        <v>0.66265923109563696</v>
      </c>
      <c r="AN16" s="100">
        <v>8.1960586525111285</v>
      </c>
      <c r="AO16" s="102">
        <v>0.45557891953641688</v>
      </c>
      <c r="AP16" s="100">
        <v>25.481702017976971</v>
      </c>
      <c r="AQ16" s="102">
        <v>0.76154643240564024</v>
      </c>
      <c r="AR16" s="100">
        <v>49.036579036529581</v>
      </c>
      <c r="AS16" s="102">
        <v>0.9435690730144537</v>
      </c>
      <c r="AT16" s="100">
        <v>17.285660292982339</v>
      </c>
      <c r="AU16" s="102">
        <v>0.6620706692313213</v>
      </c>
    </row>
    <row r="17" spans="1:47" x14ac:dyDescent="0.25">
      <c r="A17" s="129" t="s">
        <v>14</v>
      </c>
      <c r="B17" s="166">
        <v>7.1984244754644905E-2</v>
      </c>
      <c r="C17" s="168">
        <v>1.5204553432727841E-2</v>
      </c>
      <c r="D17" s="163" t="s">
        <v>129</v>
      </c>
      <c r="E17" s="166">
        <v>0.90892444731983058</v>
      </c>
      <c r="F17" s="168">
        <v>1.1813294248083289E-2</v>
      </c>
      <c r="G17" s="163" t="s">
        <v>129</v>
      </c>
      <c r="H17" s="100">
        <v>17.5604733531836</v>
      </c>
      <c r="I17" s="102">
        <v>0.62741135877895737</v>
      </c>
      <c r="J17" s="100">
        <v>34.947467399001361</v>
      </c>
      <c r="K17" s="102">
        <v>0.59479199259492443</v>
      </c>
      <c r="L17" s="100">
        <v>33.456353225383737</v>
      </c>
      <c r="M17" s="102">
        <v>0.6520317534535307</v>
      </c>
      <c r="N17" s="100">
        <v>14.035706022431301</v>
      </c>
      <c r="O17" s="102">
        <v>0.45077671169967359</v>
      </c>
      <c r="P17" s="100">
        <v>14.721981129316701</v>
      </c>
      <c r="Q17" s="102">
        <v>0.5565696207583769</v>
      </c>
      <c r="R17" s="100">
        <v>31.890557291163152</v>
      </c>
      <c r="S17" s="102">
        <v>0.60565686424675447</v>
      </c>
      <c r="T17" s="100">
        <v>38.070267597889831</v>
      </c>
      <c r="U17" s="102">
        <v>0.67566932179432748</v>
      </c>
      <c r="V17" s="100">
        <v>15.31719398163032</v>
      </c>
      <c r="W17" s="102">
        <v>0.50560328495669715</v>
      </c>
      <c r="X17" s="100">
        <v>15.839364946141769</v>
      </c>
      <c r="Y17" s="102">
        <v>0.56322683008662189</v>
      </c>
      <c r="Z17" s="100">
        <v>39.593290875625897</v>
      </c>
      <c r="AA17" s="102">
        <v>0.74819799240459772</v>
      </c>
      <c r="AB17" s="100">
        <v>30.784987916348641</v>
      </c>
      <c r="AC17" s="102">
        <v>0.71949119074814172</v>
      </c>
      <c r="AD17" s="100">
        <v>13.782356261883679</v>
      </c>
      <c r="AE17" s="102">
        <v>0.46881898399137073</v>
      </c>
      <c r="AF17" s="100">
        <v>7.9408763364406774</v>
      </c>
      <c r="AG17" s="102">
        <v>0.42330803955762214</v>
      </c>
      <c r="AH17" s="100">
        <v>23.231860678883759</v>
      </c>
      <c r="AI17" s="102">
        <v>0.53121189415335257</v>
      </c>
      <c r="AJ17" s="100">
        <v>50.370727894743723</v>
      </c>
      <c r="AK17" s="102">
        <v>0.61075403482000123</v>
      </c>
      <c r="AL17" s="100">
        <v>18.456535089931851</v>
      </c>
      <c r="AM17" s="102">
        <v>0.5636139078763901</v>
      </c>
      <c r="AN17" s="100">
        <v>7.2716114305015331</v>
      </c>
      <c r="AO17" s="102">
        <v>0.39044343911842405</v>
      </c>
      <c r="AP17" s="100">
        <v>19.167597124141789</v>
      </c>
      <c r="AQ17" s="102">
        <v>0.52930176245380933</v>
      </c>
      <c r="AR17" s="100">
        <v>52.566344762468262</v>
      </c>
      <c r="AS17" s="102">
        <v>0.65317258733204231</v>
      </c>
      <c r="AT17" s="100">
        <v>20.99444668288842</v>
      </c>
      <c r="AU17" s="102">
        <v>0.51931482679612018</v>
      </c>
    </row>
    <row r="18" spans="1:47" x14ac:dyDescent="0.25">
      <c r="A18" s="129" t="s">
        <v>26</v>
      </c>
      <c r="B18" s="166">
        <v>6.3399281945527006E-2</v>
      </c>
      <c r="C18" s="168">
        <v>1.8285759451827852E-2</v>
      </c>
      <c r="D18" s="163" t="s">
        <v>129</v>
      </c>
      <c r="E18" s="166">
        <v>0.9469858707378761</v>
      </c>
      <c r="F18" s="168">
        <v>1.5166551562337415E-2</v>
      </c>
      <c r="G18" s="163" t="s">
        <v>129</v>
      </c>
      <c r="H18" s="100">
        <v>15.93972221398519</v>
      </c>
      <c r="I18" s="102">
        <v>0.59559378978148403</v>
      </c>
      <c r="J18" s="100">
        <v>32.177669651735123</v>
      </c>
      <c r="K18" s="102">
        <v>0.87899083833356384</v>
      </c>
      <c r="L18" s="100">
        <v>38.977714953576957</v>
      </c>
      <c r="M18" s="102">
        <v>0.82315551943379861</v>
      </c>
      <c r="N18" s="100">
        <v>12.90489318070275</v>
      </c>
      <c r="O18" s="102">
        <v>0.67921026069138213</v>
      </c>
      <c r="P18" s="100">
        <v>13.102715100539349</v>
      </c>
      <c r="Q18" s="102">
        <v>0.53373367157751361</v>
      </c>
      <c r="R18" s="100">
        <v>31.755032387806079</v>
      </c>
      <c r="S18" s="102">
        <v>0.83627789926514129</v>
      </c>
      <c r="T18" s="100">
        <v>42.573404168096353</v>
      </c>
      <c r="U18" s="102">
        <v>0.83189679940169869</v>
      </c>
      <c r="V18" s="100">
        <v>12.568848343558219</v>
      </c>
      <c r="W18" s="102">
        <v>0.6378304978532976</v>
      </c>
      <c r="X18" s="100">
        <v>14.808339403998099</v>
      </c>
      <c r="Y18" s="102">
        <v>0.53347592326722681</v>
      </c>
      <c r="Z18" s="100">
        <v>37.956501392875538</v>
      </c>
      <c r="AA18" s="102">
        <v>0.93376298675631975</v>
      </c>
      <c r="AB18" s="100">
        <v>36.357931022174448</v>
      </c>
      <c r="AC18" s="102">
        <v>0.80333904548578827</v>
      </c>
      <c r="AD18" s="100">
        <v>10.87722818095191</v>
      </c>
      <c r="AE18" s="102">
        <v>0.5533873290860003</v>
      </c>
      <c r="AF18" s="100">
        <v>7.9331016602747928</v>
      </c>
      <c r="AG18" s="102">
        <v>0.42734542430943967</v>
      </c>
      <c r="AH18" s="100">
        <v>18.176175871884102</v>
      </c>
      <c r="AI18" s="102">
        <v>0.71449630417889487</v>
      </c>
      <c r="AJ18" s="100">
        <v>55.234642335332381</v>
      </c>
      <c r="AK18" s="102">
        <v>0.82170272432488967</v>
      </c>
      <c r="AL18" s="100">
        <v>18.65608013250872</v>
      </c>
      <c r="AM18" s="102">
        <v>0.7032612754389328</v>
      </c>
      <c r="AN18" s="100">
        <v>10.13912996640615</v>
      </c>
      <c r="AO18" s="102">
        <v>0.50093379159852047</v>
      </c>
      <c r="AP18" s="100">
        <v>25.481156206310981</v>
      </c>
      <c r="AQ18" s="102">
        <v>0.66020911393024739</v>
      </c>
      <c r="AR18" s="100">
        <v>49.536184660581092</v>
      </c>
      <c r="AS18" s="102">
        <v>0.76664885172439701</v>
      </c>
      <c r="AT18" s="100">
        <v>14.843529166701771</v>
      </c>
      <c r="AU18" s="102">
        <v>0.72258787510084665</v>
      </c>
    </row>
    <row r="19" spans="1:47" x14ac:dyDescent="0.25">
      <c r="A19" s="129" t="s">
        <v>15</v>
      </c>
      <c r="B19" s="166">
        <v>2.5703961497898099E-2</v>
      </c>
      <c r="C19" s="168">
        <v>1.7291146675476626E-2</v>
      </c>
      <c r="D19" s="163" t="s">
        <v>129</v>
      </c>
      <c r="E19" s="166">
        <v>0.90884863150334749</v>
      </c>
      <c r="F19" s="168">
        <v>1.4398198557171874E-2</v>
      </c>
      <c r="G19" s="163" t="s">
        <v>129</v>
      </c>
      <c r="H19" s="100">
        <v>18.36682050351672</v>
      </c>
      <c r="I19" s="102">
        <v>0.55381917212938903</v>
      </c>
      <c r="J19" s="100">
        <v>33.852036722342163</v>
      </c>
      <c r="K19" s="102">
        <v>0.79018008477224422</v>
      </c>
      <c r="L19" s="100">
        <v>33.10967197869774</v>
      </c>
      <c r="M19" s="102">
        <v>0.80876132542030799</v>
      </c>
      <c r="N19" s="100">
        <v>14.671470795443369</v>
      </c>
      <c r="O19" s="102">
        <v>0.63178094670982077</v>
      </c>
      <c r="P19" s="100">
        <v>15.956905860022911</v>
      </c>
      <c r="Q19" s="102">
        <v>0.54091325522223221</v>
      </c>
      <c r="R19" s="100">
        <v>32.902028686782323</v>
      </c>
      <c r="S19" s="102">
        <v>0.76199352952243826</v>
      </c>
      <c r="T19" s="100">
        <v>36.414285523006512</v>
      </c>
      <c r="U19" s="102">
        <v>0.82920905990052773</v>
      </c>
      <c r="V19" s="100">
        <v>14.726779930188281</v>
      </c>
      <c r="W19" s="102">
        <v>0.66958998246750945</v>
      </c>
      <c r="X19" s="100">
        <v>20.727952581797631</v>
      </c>
      <c r="Y19" s="102">
        <v>0.60722215839468729</v>
      </c>
      <c r="Z19" s="100">
        <v>45.613771477770563</v>
      </c>
      <c r="AA19" s="102">
        <v>0.81078820110855621</v>
      </c>
      <c r="AB19" s="100">
        <v>23.15610325923619</v>
      </c>
      <c r="AC19" s="102">
        <v>0.79210746849918401</v>
      </c>
      <c r="AD19" s="100">
        <v>10.502172681195621</v>
      </c>
      <c r="AE19" s="102">
        <v>0.57042493155743401</v>
      </c>
      <c r="AF19" s="100">
        <v>5.5194836554868498</v>
      </c>
      <c r="AG19" s="102">
        <v>0.32236375053333882</v>
      </c>
      <c r="AH19" s="100">
        <v>14.12599977979429</v>
      </c>
      <c r="AI19" s="102">
        <v>0.50053508434658145</v>
      </c>
      <c r="AJ19" s="100">
        <v>55.884211547176967</v>
      </c>
      <c r="AK19" s="102">
        <v>0.66692844762376657</v>
      </c>
      <c r="AL19" s="100">
        <v>24.470305017541889</v>
      </c>
      <c r="AM19" s="102">
        <v>0.7396887319390596</v>
      </c>
      <c r="AN19" s="100">
        <v>8.3024952341929161</v>
      </c>
      <c r="AO19" s="102">
        <v>0.41359086981684079</v>
      </c>
      <c r="AP19" s="100">
        <v>21.29948209829551</v>
      </c>
      <c r="AQ19" s="102">
        <v>0.52882633691404568</v>
      </c>
      <c r="AR19" s="100">
        <v>52.315083249297437</v>
      </c>
      <c r="AS19" s="102">
        <v>0.74638895197862498</v>
      </c>
      <c r="AT19" s="100">
        <v>18.082939418214121</v>
      </c>
      <c r="AU19" s="102">
        <v>0.64980444962457717</v>
      </c>
    </row>
    <row r="20" spans="1:47" x14ac:dyDescent="0.25">
      <c r="A20" s="129" t="s">
        <v>5</v>
      </c>
      <c r="B20" s="166">
        <v>2.5020190426195001E-2</v>
      </c>
      <c r="C20" s="168">
        <v>1.9062310370110701E-2</v>
      </c>
      <c r="D20" s="163" t="s">
        <v>130</v>
      </c>
      <c r="E20" s="166">
        <v>1.1094852996178619</v>
      </c>
      <c r="F20" s="168">
        <v>1.7427145512231013E-2</v>
      </c>
      <c r="G20" s="163" t="s">
        <v>130</v>
      </c>
      <c r="H20" s="100">
        <v>21.211040852994461</v>
      </c>
      <c r="I20" s="102">
        <v>0.6469709440242819</v>
      </c>
      <c r="J20" s="100">
        <v>26.16293014533764</v>
      </c>
      <c r="K20" s="102">
        <v>0.71346059935846085</v>
      </c>
      <c r="L20" s="100">
        <v>34.73524536889007</v>
      </c>
      <c r="M20" s="102">
        <v>0.84304069808204718</v>
      </c>
      <c r="N20" s="100">
        <v>17.89078363277785</v>
      </c>
      <c r="O20" s="102">
        <v>0.68007375047099594</v>
      </c>
      <c r="P20" s="100">
        <v>18.975872724708509</v>
      </c>
      <c r="Q20" s="102">
        <v>0.65474687816074284</v>
      </c>
      <c r="R20" s="100">
        <v>23.707075656468071</v>
      </c>
      <c r="S20" s="102">
        <v>0.68951108314545106</v>
      </c>
      <c r="T20" s="100">
        <v>38.167655383489567</v>
      </c>
      <c r="U20" s="102">
        <v>0.95986873466792977</v>
      </c>
      <c r="V20" s="100">
        <v>19.14939623533386</v>
      </c>
      <c r="W20" s="102">
        <v>0.66420521756893647</v>
      </c>
      <c r="X20" s="100">
        <v>24.481618224086951</v>
      </c>
      <c r="Y20" s="102">
        <v>0.72125725732844748</v>
      </c>
      <c r="Z20" s="100">
        <v>35.057603191485228</v>
      </c>
      <c r="AA20" s="102">
        <v>0.69915393690281724</v>
      </c>
      <c r="AB20" s="100">
        <v>25.223888890847299</v>
      </c>
      <c r="AC20" s="102">
        <v>0.82432084598607169</v>
      </c>
      <c r="AD20" s="100">
        <v>15.236889693580521</v>
      </c>
      <c r="AE20" s="102">
        <v>0.60885467663811277</v>
      </c>
      <c r="AF20" s="100">
        <v>13.301349298551781</v>
      </c>
      <c r="AG20" s="102">
        <v>0.51007867323276679</v>
      </c>
      <c r="AH20" s="100">
        <v>20.847766882201949</v>
      </c>
      <c r="AI20" s="102">
        <v>0.6773855421867454</v>
      </c>
      <c r="AJ20" s="100">
        <v>42.554149747808488</v>
      </c>
      <c r="AK20" s="102">
        <v>0.82234098409606238</v>
      </c>
      <c r="AL20" s="100">
        <v>23.296734071437768</v>
      </c>
      <c r="AM20" s="102">
        <v>0.70289218975763235</v>
      </c>
      <c r="AN20" s="100">
        <v>12.942780656132911</v>
      </c>
      <c r="AO20" s="102">
        <v>0.57206669116623177</v>
      </c>
      <c r="AP20" s="100">
        <v>20.597978331855849</v>
      </c>
      <c r="AQ20" s="102">
        <v>0.71311468310747572</v>
      </c>
      <c r="AR20" s="100">
        <v>42.773544269348648</v>
      </c>
      <c r="AS20" s="102">
        <v>0.90400079613396045</v>
      </c>
      <c r="AT20" s="100">
        <v>23.685696742662589</v>
      </c>
      <c r="AU20" s="102">
        <v>0.74912392055221166</v>
      </c>
    </row>
    <row r="21" spans="1:47" x14ac:dyDescent="0.25">
      <c r="A21" s="129" t="s">
        <v>11</v>
      </c>
      <c r="B21" s="166">
        <v>2.2479376376975699E-2</v>
      </c>
      <c r="C21" s="168">
        <v>1.7615076931331127E-2</v>
      </c>
      <c r="D21" s="163" t="s">
        <v>129</v>
      </c>
      <c r="E21" s="166">
        <v>1.0337237405562421</v>
      </c>
      <c r="F21" s="168">
        <v>1.2625973400779551E-2</v>
      </c>
      <c r="G21" s="163" t="s">
        <v>129</v>
      </c>
      <c r="H21" s="100">
        <v>13.99198275106782</v>
      </c>
      <c r="I21" s="102">
        <v>0.57507125074185272</v>
      </c>
      <c r="J21" s="100">
        <v>32.904348452256293</v>
      </c>
      <c r="K21" s="102">
        <v>0.65025791467874705</v>
      </c>
      <c r="L21" s="100">
        <v>36.365525941474303</v>
      </c>
      <c r="M21" s="102">
        <v>0.66977936224522305</v>
      </c>
      <c r="N21" s="100">
        <v>16.738142855201591</v>
      </c>
      <c r="O21" s="102">
        <v>0.57498365763640646</v>
      </c>
      <c r="P21" s="100">
        <v>13.98292596102438</v>
      </c>
      <c r="Q21" s="102">
        <v>0.53705985690501445</v>
      </c>
      <c r="R21" s="100">
        <v>33.37821345219978</v>
      </c>
      <c r="S21" s="102">
        <v>0.62927239944524216</v>
      </c>
      <c r="T21" s="100">
        <v>36.873708679225388</v>
      </c>
      <c r="U21" s="102">
        <v>0.6439001223049865</v>
      </c>
      <c r="V21" s="100">
        <v>15.765151907550459</v>
      </c>
      <c r="W21" s="102">
        <v>0.59533656072518548</v>
      </c>
      <c r="X21" s="100">
        <v>19.252236488045359</v>
      </c>
      <c r="Y21" s="102">
        <v>0.6258432934028143</v>
      </c>
      <c r="Z21" s="100">
        <v>42.759458419192313</v>
      </c>
      <c r="AA21" s="102">
        <v>0.62980023021605469</v>
      </c>
      <c r="AB21" s="100">
        <v>25.293455118351329</v>
      </c>
      <c r="AC21" s="102">
        <v>0.58617569472749398</v>
      </c>
      <c r="AD21" s="100">
        <v>12.694849974410999</v>
      </c>
      <c r="AE21" s="102">
        <v>0.49218591963244107</v>
      </c>
      <c r="AF21" s="100">
        <v>10.742649954691039</v>
      </c>
      <c r="AG21" s="102">
        <v>0.47667056950607628</v>
      </c>
      <c r="AH21" s="100">
        <v>28.867567621608341</v>
      </c>
      <c r="AI21" s="102">
        <v>0.52629451865059729</v>
      </c>
      <c r="AJ21" s="100">
        <v>44.115214263952851</v>
      </c>
      <c r="AK21" s="102">
        <v>0.72541640383719419</v>
      </c>
      <c r="AL21" s="100">
        <v>16.274568159747759</v>
      </c>
      <c r="AM21" s="102">
        <v>0.5089780284759664</v>
      </c>
      <c r="AN21" s="100">
        <v>10.332820863576559</v>
      </c>
      <c r="AO21" s="102">
        <v>0.45602377198766408</v>
      </c>
      <c r="AP21" s="100">
        <v>31.275629476133101</v>
      </c>
      <c r="AQ21" s="102">
        <v>0.62353394319738586</v>
      </c>
      <c r="AR21" s="100">
        <v>43.853988972182869</v>
      </c>
      <c r="AS21" s="102">
        <v>0.60596532043846774</v>
      </c>
      <c r="AT21" s="100">
        <v>14.53756068810749</v>
      </c>
      <c r="AU21" s="102">
        <v>0.48703737915086176</v>
      </c>
    </row>
    <row r="22" spans="1:47" x14ac:dyDescent="0.25">
      <c r="A22" s="129" t="s">
        <v>27</v>
      </c>
      <c r="B22" s="166">
        <v>1.8336864970790401E-2</v>
      </c>
      <c r="C22" s="168">
        <v>1.4676794125653602E-2</v>
      </c>
      <c r="D22" s="163" t="s">
        <v>129</v>
      </c>
      <c r="E22" s="166">
        <v>0.96954162257769372</v>
      </c>
      <c r="F22" s="168">
        <v>1.3652545657723806E-2</v>
      </c>
      <c r="G22" s="163" t="s">
        <v>129</v>
      </c>
      <c r="H22" s="100">
        <v>17.341707852591309</v>
      </c>
      <c r="I22" s="102">
        <v>0.56130968406889659</v>
      </c>
      <c r="J22" s="100">
        <v>28.831978415495641</v>
      </c>
      <c r="K22" s="102">
        <v>0.73177450435672531</v>
      </c>
      <c r="L22" s="100">
        <v>39.854776727514569</v>
      </c>
      <c r="M22" s="102">
        <v>0.7077225008582283</v>
      </c>
      <c r="N22" s="100">
        <v>13.971537004398501</v>
      </c>
      <c r="O22" s="102">
        <v>0.50554630511207899</v>
      </c>
      <c r="P22" s="100">
        <v>15.738022923427909</v>
      </c>
      <c r="Q22" s="102">
        <v>0.52834973739623425</v>
      </c>
      <c r="R22" s="100">
        <v>31.094804683647649</v>
      </c>
      <c r="S22" s="102">
        <v>0.73380432047020239</v>
      </c>
      <c r="T22" s="100">
        <v>39.886614433735438</v>
      </c>
      <c r="U22" s="102">
        <v>0.70684185256284982</v>
      </c>
      <c r="V22" s="100">
        <v>13.280557959189</v>
      </c>
      <c r="W22" s="102">
        <v>0.45164619482029239</v>
      </c>
      <c r="X22" s="100">
        <v>18.729448610396069</v>
      </c>
      <c r="Y22" s="102">
        <v>0.58215975218092464</v>
      </c>
      <c r="Z22" s="100">
        <v>41.40571003532483</v>
      </c>
      <c r="AA22" s="102">
        <v>0.82605907570588399</v>
      </c>
      <c r="AB22" s="100">
        <v>29.430155178941789</v>
      </c>
      <c r="AC22" s="102">
        <v>0.81655865853371778</v>
      </c>
      <c r="AD22" s="100">
        <v>10.434686175337299</v>
      </c>
      <c r="AE22" s="102">
        <v>0.43504885402820082</v>
      </c>
      <c r="AF22" s="100">
        <v>8.107805620305216</v>
      </c>
      <c r="AG22" s="102">
        <v>0.45204683734348522</v>
      </c>
      <c r="AH22" s="100">
        <v>16.798630803613399</v>
      </c>
      <c r="AI22" s="102">
        <v>0.57221809314048011</v>
      </c>
      <c r="AJ22" s="100">
        <v>53.930231402330143</v>
      </c>
      <c r="AK22" s="102">
        <v>0.83268684227694245</v>
      </c>
      <c r="AL22" s="100">
        <v>21.16333217375125</v>
      </c>
      <c r="AM22" s="102">
        <v>0.67400067191866564</v>
      </c>
      <c r="AN22" s="100">
        <v>10.621433842158931</v>
      </c>
      <c r="AO22" s="102">
        <v>0.4628869963940006</v>
      </c>
      <c r="AP22" s="100">
        <v>27.813496806659071</v>
      </c>
      <c r="AQ22" s="102">
        <v>0.67405262464128213</v>
      </c>
      <c r="AR22" s="100">
        <v>48.082920528115089</v>
      </c>
      <c r="AS22" s="102">
        <v>0.74136891833881513</v>
      </c>
      <c r="AT22" s="100">
        <v>13.482148823066909</v>
      </c>
      <c r="AU22" s="102">
        <v>0.50780872420239531</v>
      </c>
    </row>
    <row r="23" spans="1:47" x14ac:dyDescent="0.25">
      <c r="A23" s="131" t="s">
        <v>79</v>
      </c>
      <c r="B23" s="177">
        <v>1.5413992833353209E-2</v>
      </c>
      <c r="C23" s="178">
        <v>3.0577890346793258E-3</v>
      </c>
      <c r="D23" s="179"/>
      <c r="E23" s="177">
        <v>0.97712132413235531</v>
      </c>
      <c r="F23" s="178">
        <v>2.6062044338110097E-3</v>
      </c>
      <c r="G23" s="179"/>
      <c r="H23" s="114">
        <v>18.69842478174791</v>
      </c>
      <c r="I23" s="117">
        <v>0.11412224591690445</v>
      </c>
      <c r="J23" s="114">
        <v>31.466021656179162</v>
      </c>
      <c r="K23" s="117">
        <v>0.13734082551624396</v>
      </c>
      <c r="L23" s="114">
        <v>34.842493114448608</v>
      </c>
      <c r="M23" s="117">
        <v>0.13699905898429543</v>
      </c>
      <c r="N23" s="114">
        <v>14.993060447624313</v>
      </c>
      <c r="O23" s="117">
        <v>0.10566739084787968</v>
      </c>
      <c r="P23" s="114">
        <v>16.78213449086639</v>
      </c>
      <c r="Q23" s="117">
        <v>0.1087763238731235</v>
      </c>
      <c r="R23" s="114">
        <v>28.671131023626483</v>
      </c>
      <c r="S23" s="117">
        <v>0.13025243627597644</v>
      </c>
      <c r="T23" s="114">
        <v>38.715702407548179</v>
      </c>
      <c r="U23" s="117">
        <v>0.14087434668234458</v>
      </c>
      <c r="V23" s="114">
        <v>15.831032077958957</v>
      </c>
      <c r="W23" s="117">
        <v>0.10936653796785185</v>
      </c>
      <c r="X23" s="114">
        <v>21.73553993051075</v>
      </c>
      <c r="Y23" s="117">
        <v>0.12046790000831183</v>
      </c>
      <c r="Z23" s="114">
        <v>41.697214580095</v>
      </c>
      <c r="AA23" s="117">
        <v>0.14470563911615883</v>
      </c>
      <c r="AB23" s="114">
        <v>24.753027202274559</v>
      </c>
      <c r="AC23" s="117">
        <v>0.12865871760802225</v>
      </c>
      <c r="AD23" s="114">
        <v>11.814218287119676</v>
      </c>
      <c r="AE23" s="117">
        <v>9.6141427347710112E-2</v>
      </c>
      <c r="AF23" s="114">
        <v>9.2475092020023943</v>
      </c>
      <c r="AG23" s="117">
        <v>8.2722069101459114E-2</v>
      </c>
      <c r="AH23" s="114">
        <v>19.628580690515566</v>
      </c>
      <c r="AI23" s="117">
        <v>0.11220886174662566</v>
      </c>
      <c r="AJ23" s="114">
        <v>49.78847542800122</v>
      </c>
      <c r="AK23" s="117">
        <v>0.14433193577095701</v>
      </c>
      <c r="AL23" s="114">
        <v>21.335434679480816</v>
      </c>
      <c r="AM23" s="117">
        <v>0.12079313864182424</v>
      </c>
      <c r="AN23" s="114">
        <v>9.9386051533528779</v>
      </c>
      <c r="AO23" s="117">
        <v>8.7643739260812661E-2</v>
      </c>
      <c r="AP23" s="114">
        <v>23.65340201305364</v>
      </c>
      <c r="AQ23" s="117">
        <v>0.11726297432392259</v>
      </c>
      <c r="AR23" s="114">
        <v>47.736366722565329</v>
      </c>
      <c r="AS23" s="117">
        <v>0.14265820238362306</v>
      </c>
      <c r="AT23" s="114">
        <v>18.67162611102815</v>
      </c>
      <c r="AU23" s="117">
        <v>0.11258955872849885</v>
      </c>
    </row>
    <row r="24" spans="1:47" x14ac:dyDescent="0.25">
      <c r="A24" s="129" t="s">
        <v>25</v>
      </c>
      <c r="B24" s="166">
        <v>1.4304660494784601E-2</v>
      </c>
      <c r="C24" s="168">
        <v>1.4380616021786308E-2</v>
      </c>
      <c r="D24" s="163" t="s">
        <v>129</v>
      </c>
      <c r="E24" s="166">
        <v>0.90254142866741782</v>
      </c>
      <c r="F24" s="168">
        <v>1.0403413063745957E-2</v>
      </c>
      <c r="G24" s="163" t="s">
        <v>129</v>
      </c>
      <c r="H24" s="100">
        <v>18.635597299621931</v>
      </c>
      <c r="I24" s="102">
        <v>0.58257163286779123</v>
      </c>
      <c r="J24" s="100">
        <v>38.23620016531315</v>
      </c>
      <c r="K24" s="102">
        <v>0.63850533848840596</v>
      </c>
      <c r="L24" s="100">
        <v>30.933882073895688</v>
      </c>
      <c r="M24" s="102">
        <v>0.65081756537209956</v>
      </c>
      <c r="N24" s="100">
        <v>12.19432046116922</v>
      </c>
      <c r="O24" s="102">
        <v>0.52720302513596595</v>
      </c>
      <c r="P24" s="100">
        <v>16.425277261066469</v>
      </c>
      <c r="Q24" s="102">
        <v>0.46843684600305435</v>
      </c>
      <c r="R24" s="100">
        <v>30.263426183603919</v>
      </c>
      <c r="S24" s="102">
        <v>0.6328401327146761</v>
      </c>
      <c r="T24" s="100">
        <v>39.076694053596341</v>
      </c>
      <c r="U24" s="102">
        <v>0.60039232940233134</v>
      </c>
      <c r="V24" s="100">
        <v>14.234602501733271</v>
      </c>
      <c r="W24" s="102">
        <v>0.58014733280306463</v>
      </c>
      <c r="X24" s="100">
        <v>21.18800900270568</v>
      </c>
      <c r="Y24" s="102">
        <v>0.53245501163473807</v>
      </c>
      <c r="Z24" s="100">
        <v>44.222809460741011</v>
      </c>
      <c r="AA24" s="102">
        <v>0.63425522673365142</v>
      </c>
      <c r="AB24" s="100">
        <v>23.672029278940471</v>
      </c>
      <c r="AC24" s="102">
        <v>0.60348141184134796</v>
      </c>
      <c r="AD24" s="100">
        <v>10.91715225761283</v>
      </c>
      <c r="AE24" s="102">
        <v>0.47254103608525555</v>
      </c>
      <c r="AF24" s="100">
        <v>6.2994167033727342</v>
      </c>
      <c r="AG24" s="102">
        <v>0.35268885219273577</v>
      </c>
      <c r="AH24" s="100">
        <v>16.888594585582311</v>
      </c>
      <c r="AI24" s="102">
        <v>0.51007021741122283</v>
      </c>
      <c r="AJ24" s="100">
        <v>55.667750963828666</v>
      </c>
      <c r="AK24" s="102">
        <v>0.63117662608462799</v>
      </c>
      <c r="AL24" s="100">
        <v>21.144237747216291</v>
      </c>
      <c r="AM24" s="102">
        <v>0.57469157084501943</v>
      </c>
      <c r="AN24" s="100">
        <v>5.2892674365397019</v>
      </c>
      <c r="AO24" s="102">
        <v>0.32210710505866014</v>
      </c>
      <c r="AP24" s="100">
        <v>15.064206393546479</v>
      </c>
      <c r="AQ24" s="102">
        <v>0.47266075976381156</v>
      </c>
      <c r="AR24" s="100">
        <v>58.90126421420436</v>
      </c>
      <c r="AS24" s="102">
        <v>0.66443619969271206</v>
      </c>
      <c r="AT24" s="100">
        <v>20.745261955709459</v>
      </c>
      <c r="AU24" s="102">
        <v>0.62456530108998609</v>
      </c>
    </row>
    <row r="25" spans="1:47" x14ac:dyDescent="0.25">
      <c r="A25" s="129" t="s">
        <v>16</v>
      </c>
      <c r="B25" s="166">
        <v>-4.5964878878309301E-2</v>
      </c>
      <c r="C25" s="168">
        <v>2.1441845093734802E-2</v>
      </c>
      <c r="D25" s="163" t="s">
        <v>130</v>
      </c>
      <c r="E25" s="166">
        <v>1.0951166308220031</v>
      </c>
      <c r="F25" s="168">
        <v>2.048211060674883E-2</v>
      </c>
      <c r="G25" s="163" t="s">
        <v>130</v>
      </c>
      <c r="H25" s="100">
        <v>16.69004954780884</v>
      </c>
      <c r="I25" s="102">
        <v>0.74047123339866239</v>
      </c>
      <c r="J25" s="100">
        <v>30.904888910721919</v>
      </c>
      <c r="K25" s="102">
        <v>0.79552394300175533</v>
      </c>
      <c r="L25" s="100">
        <v>38.080073121452301</v>
      </c>
      <c r="M25" s="102">
        <v>0.89748869590642411</v>
      </c>
      <c r="N25" s="100">
        <v>14.32498842001694</v>
      </c>
      <c r="O25" s="102">
        <v>0.67355118795334634</v>
      </c>
      <c r="P25" s="100">
        <v>16.316607810257839</v>
      </c>
      <c r="Q25" s="102">
        <v>0.73022321645074617</v>
      </c>
      <c r="R25" s="100">
        <v>29.450958156239189</v>
      </c>
      <c r="S25" s="102">
        <v>0.89540506758929428</v>
      </c>
      <c r="T25" s="100">
        <v>39.654358451561762</v>
      </c>
      <c r="U25" s="102">
        <v>1.0328809323017909</v>
      </c>
      <c r="V25" s="100">
        <v>14.578075581941199</v>
      </c>
      <c r="W25" s="102">
        <v>0.66173119489576315</v>
      </c>
      <c r="X25" s="100">
        <v>22.617670591836681</v>
      </c>
      <c r="Y25" s="102">
        <v>0.86291667026401309</v>
      </c>
      <c r="Z25" s="100">
        <v>43.219444421232012</v>
      </c>
      <c r="AA25" s="102">
        <v>0.99445577836080457</v>
      </c>
      <c r="AB25" s="100">
        <v>23.015808796416</v>
      </c>
      <c r="AC25" s="102">
        <v>0.82064471064954181</v>
      </c>
      <c r="AD25" s="100">
        <v>11.1470761905153</v>
      </c>
      <c r="AE25" s="102">
        <v>0.61070310825798479</v>
      </c>
      <c r="AF25" s="100">
        <v>10.743995717929661</v>
      </c>
      <c r="AG25" s="102">
        <v>0.62657104315728618</v>
      </c>
      <c r="AH25" s="100">
        <v>20.16127934599659</v>
      </c>
      <c r="AI25" s="102">
        <v>0.78784323321916805</v>
      </c>
      <c r="AJ25" s="100">
        <v>47.814934264861833</v>
      </c>
      <c r="AK25" s="102">
        <v>1.00729911595965</v>
      </c>
      <c r="AL25" s="100">
        <v>21.279790671211931</v>
      </c>
      <c r="AM25" s="102">
        <v>0.81898153625969594</v>
      </c>
      <c r="AN25" s="100">
        <v>13.508690637915221</v>
      </c>
      <c r="AO25" s="102">
        <v>0.74219908220428565</v>
      </c>
      <c r="AP25" s="100">
        <v>29.927710337636508</v>
      </c>
      <c r="AQ25" s="102">
        <v>0.82696650606579769</v>
      </c>
      <c r="AR25" s="100">
        <v>42.074777806617448</v>
      </c>
      <c r="AS25" s="102">
        <v>1.0235001850510019</v>
      </c>
      <c r="AT25" s="100">
        <v>14.48882121783083</v>
      </c>
      <c r="AU25" s="102">
        <v>0.71052019255534726</v>
      </c>
    </row>
    <row r="26" spans="1:47" x14ac:dyDescent="0.25">
      <c r="A26" s="129" t="s">
        <v>18</v>
      </c>
      <c r="B26" s="166">
        <v>-6.8604751003204401E-2</v>
      </c>
      <c r="C26" s="168">
        <v>1.524452338543195E-2</v>
      </c>
      <c r="D26" s="163" t="s">
        <v>129</v>
      </c>
      <c r="E26" s="166">
        <v>0.90708462187069916</v>
      </c>
      <c r="F26" s="168">
        <v>1.3526747813525778E-2</v>
      </c>
      <c r="G26" s="163" t="s">
        <v>129</v>
      </c>
      <c r="H26" s="100">
        <v>22.678918681284049</v>
      </c>
      <c r="I26" s="102">
        <v>0.68065473495976081</v>
      </c>
      <c r="J26" s="100">
        <v>36.484991179638037</v>
      </c>
      <c r="K26" s="102">
        <v>0.76250172090057622</v>
      </c>
      <c r="L26" s="100">
        <v>29.964893269085131</v>
      </c>
      <c r="M26" s="102">
        <v>0.63035932664967875</v>
      </c>
      <c r="N26" s="100">
        <v>10.87119686999279</v>
      </c>
      <c r="O26" s="102">
        <v>0.52164865508177893</v>
      </c>
      <c r="P26" s="100">
        <v>19.563019015586431</v>
      </c>
      <c r="Q26" s="102">
        <v>0.5783046097479857</v>
      </c>
      <c r="R26" s="100">
        <v>29.309429587147889</v>
      </c>
      <c r="S26" s="102">
        <v>0.68996363685469964</v>
      </c>
      <c r="T26" s="100">
        <v>38.495458646093603</v>
      </c>
      <c r="U26" s="102">
        <v>0.79457509946982052</v>
      </c>
      <c r="V26" s="100">
        <v>12.63209275117207</v>
      </c>
      <c r="W26" s="102">
        <v>0.56939703938272856</v>
      </c>
      <c r="X26" s="100">
        <v>24.022766420045301</v>
      </c>
      <c r="Y26" s="102">
        <v>0.60267351855955553</v>
      </c>
      <c r="Z26" s="100">
        <v>41.903891642586743</v>
      </c>
      <c r="AA26" s="102">
        <v>0.70148315388712301</v>
      </c>
      <c r="AB26" s="100">
        <v>24.087308580035032</v>
      </c>
      <c r="AC26" s="102">
        <v>0.71358645012169886</v>
      </c>
      <c r="AD26" s="100">
        <v>9.9860333573329143</v>
      </c>
      <c r="AE26" s="102">
        <v>0.4946318874239885</v>
      </c>
      <c r="AF26" s="100">
        <v>8.0407744512391393</v>
      </c>
      <c r="AG26" s="102">
        <v>0.30154184614430346</v>
      </c>
      <c r="AH26" s="100">
        <v>16.572725709605692</v>
      </c>
      <c r="AI26" s="102">
        <v>0.52078168229835153</v>
      </c>
      <c r="AJ26" s="100">
        <v>52.228376094586153</v>
      </c>
      <c r="AK26" s="102">
        <v>0.69798850299728366</v>
      </c>
      <c r="AL26" s="100">
        <v>23.158123744569011</v>
      </c>
      <c r="AM26" s="102">
        <v>0.64418939626887051</v>
      </c>
      <c r="AN26" s="100">
        <v>10.038903395010291</v>
      </c>
      <c r="AO26" s="102">
        <v>0.37832585225747922</v>
      </c>
      <c r="AP26" s="100">
        <v>26.865307984883891</v>
      </c>
      <c r="AQ26" s="102">
        <v>0.61567175356204451</v>
      </c>
      <c r="AR26" s="100">
        <v>45.040564317241312</v>
      </c>
      <c r="AS26" s="102">
        <v>0.68310041239473251</v>
      </c>
      <c r="AT26" s="100">
        <v>18.055224302864509</v>
      </c>
      <c r="AU26" s="102">
        <v>0.50659129836758932</v>
      </c>
    </row>
    <row r="27" spans="1:47" x14ac:dyDescent="0.25">
      <c r="A27" s="129" t="s">
        <v>8</v>
      </c>
      <c r="B27" s="166">
        <v>-0.1019812448092874</v>
      </c>
      <c r="C27" s="168">
        <v>1.789514225416166E-2</v>
      </c>
      <c r="D27" s="163" t="s">
        <v>129</v>
      </c>
      <c r="E27" s="166">
        <v>0.93389327313797865</v>
      </c>
      <c r="F27" s="168">
        <v>1.3597450265633158E-2</v>
      </c>
      <c r="G27" s="163" t="s">
        <v>129</v>
      </c>
      <c r="H27" s="100">
        <v>22.168805497430139</v>
      </c>
      <c r="I27" s="102">
        <v>0.68580174141798955</v>
      </c>
      <c r="J27" s="100">
        <v>37.890194857083287</v>
      </c>
      <c r="K27" s="102">
        <v>0.78043992708080079</v>
      </c>
      <c r="L27" s="100">
        <v>28.926202233676172</v>
      </c>
      <c r="M27" s="102">
        <v>0.63952917600907166</v>
      </c>
      <c r="N27" s="100">
        <v>11.01479741181039</v>
      </c>
      <c r="O27" s="102">
        <v>0.59152272483904533</v>
      </c>
      <c r="P27" s="100">
        <v>18.867469777989299</v>
      </c>
      <c r="Q27" s="102">
        <v>0.67334833900063495</v>
      </c>
      <c r="R27" s="100">
        <v>32.085509564208103</v>
      </c>
      <c r="S27" s="102">
        <v>0.63689286489361974</v>
      </c>
      <c r="T27" s="100">
        <v>37.337541457051813</v>
      </c>
      <c r="U27" s="102">
        <v>0.63466040575923599</v>
      </c>
      <c r="V27" s="100">
        <v>11.709479200750801</v>
      </c>
      <c r="W27" s="102">
        <v>0.59478455180020229</v>
      </c>
      <c r="X27" s="100">
        <v>21.847738936846181</v>
      </c>
      <c r="Y27" s="102">
        <v>0.64497816849228018</v>
      </c>
      <c r="Z27" s="100">
        <v>47.582725444472047</v>
      </c>
      <c r="AA27" s="102">
        <v>0.75172708640554053</v>
      </c>
      <c r="AB27" s="100">
        <v>21.78424747947345</v>
      </c>
      <c r="AC27" s="102">
        <v>0.55697682276823124</v>
      </c>
      <c r="AD27" s="100">
        <v>8.7852881392083102</v>
      </c>
      <c r="AE27" s="102">
        <v>0.50828910328679211</v>
      </c>
      <c r="AF27" s="100">
        <v>7.490358581141181</v>
      </c>
      <c r="AG27" s="102">
        <v>0.37945609135617481</v>
      </c>
      <c r="AH27" s="100">
        <v>14.118063012957069</v>
      </c>
      <c r="AI27" s="102">
        <v>0.51180984101283178</v>
      </c>
      <c r="AJ27" s="100">
        <v>56.021767151588143</v>
      </c>
      <c r="AK27" s="102">
        <v>0.69300280648873547</v>
      </c>
      <c r="AL27" s="100">
        <v>22.3698112543136</v>
      </c>
      <c r="AM27" s="102">
        <v>0.58115490216094745</v>
      </c>
      <c r="AN27" s="100">
        <v>11.64410072032021</v>
      </c>
      <c r="AO27" s="102">
        <v>0.49936508490009801</v>
      </c>
      <c r="AP27" s="100">
        <v>29.528841017080239</v>
      </c>
      <c r="AQ27" s="102">
        <v>0.59326837433071467</v>
      </c>
      <c r="AR27" s="100">
        <v>45.177743124883847</v>
      </c>
      <c r="AS27" s="102">
        <v>0.64897038251410788</v>
      </c>
      <c r="AT27" s="100">
        <v>13.64931513771571</v>
      </c>
      <c r="AU27" s="102">
        <v>0.56773066420875617</v>
      </c>
    </row>
    <row r="28" spans="1:47" x14ac:dyDescent="0.25">
      <c r="A28" s="129" t="s">
        <v>24</v>
      </c>
      <c r="B28" s="166">
        <v>-0.1084745885785047</v>
      </c>
      <c r="C28" s="168">
        <v>1.5631739943233643E-2</v>
      </c>
      <c r="D28" s="163" t="s">
        <v>129</v>
      </c>
      <c r="E28" s="166">
        <v>0.98340384796000468</v>
      </c>
      <c r="F28" s="168">
        <v>1.5689329566165318E-2</v>
      </c>
      <c r="G28" s="163" t="s">
        <v>129</v>
      </c>
      <c r="H28" s="100">
        <v>19.834459856512652</v>
      </c>
      <c r="I28" s="102">
        <v>0.54908637748462918</v>
      </c>
      <c r="J28" s="100">
        <v>35.672573870215878</v>
      </c>
      <c r="K28" s="102">
        <v>0.73832481855494747</v>
      </c>
      <c r="L28" s="100">
        <v>31.978460862629898</v>
      </c>
      <c r="M28" s="102">
        <v>0.73806532089845056</v>
      </c>
      <c r="N28" s="100">
        <v>12.51450541064156</v>
      </c>
      <c r="O28" s="102">
        <v>0.48720327112855644</v>
      </c>
      <c r="P28" s="100">
        <v>19.975900234159319</v>
      </c>
      <c r="Q28" s="102">
        <v>0.53957087238430923</v>
      </c>
      <c r="R28" s="100">
        <v>36.899426785829881</v>
      </c>
      <c r="S28" s="102">
        <v>0.81647995006489504</v>
      </c>
      <c r="T28" s="100">
        <v>31.707714429976178</v>
      </c>
      <c r="U28" s="102">
        <v>0.82748432675261707</v>
      </c>
      <c r="V28" s="100">
        <v>11.416958550034609</v>
      </c>
      <c r="W28" s="102">
        <v>0.51333218701045991</v>
      </c>
      <c r="X28" s="100">
        <v>21.06143391092515</v>
      </c>
      <c r="Y28" s="102">
        <v>0.5858508972283949</v>
      </c>
      <c r="Z28" s="100">
        <v>47.38323463145484</v>
      </c>
      <c r="AA28" s="102">
        <v>0.89607079119640676</v>
      </c>
      <c r="AB28" s="100">
        <v>21.51200051616312</v>
      </c>
      <c r="AC28" s="102">
        <v>0.69532112288622205</v>
      </c>
      <c r="AD28" s="100">
        <v>10.04333094145689</v>
      </c>
      <c r="AE28" s="102">
        <v>0.53567606256169598</v>
      </c>
      <c r="AF28" s="100">
        <v>9.1934217102010081</v>
      </c>
      <c r="AG28" s="102">
        <v>0.45112016210320038</v>
      </c>
      <c r="AH28" s="100">
        <v>17.892435438170331</v>
      </c>
      <c r="AI28" s="102">
        <v>0.59152480175471522</v>
      </c>
      <c r="AJ28" s="100">
        <v>50.582117108930497</v>
      </c>
      <c r="AK28" s="102">
        <v>0.758961532958219</v>
      </c>
      <c r="AL28" s="100">
        <v>22.332025742698161</v>
      </c>
      <c r="AM28" s="102">
        <v>0.62116387044829646</v>
      </c>
      <c r="AN28" s="100">
        <v>11.74738547688858</v>
      </c>
      <c r="AO28" s="102">
        <v>0.57845810309180823</v>
      </c>
      <c r="AP28" s="100">
        <v>26.863208774653309</v>
      </c>
      <c r="AQ28" s="102">
        <v>0.73239174654771333</v>
      </c>
      <c r="AR28" s="100">
        <v>44.450985656083063</v>
      </c>
      <c r="AS28" s="102">
        <v>0.73936380461808204</v>
      </c>
      <c r="AT28" s="100">
        <v>16.938420092375061</v>
      </c>
      <c r="AU28" s="102">
        <v>0.5286139477173234</v>
      </c>
    </row>
    <row r="29" spans="1:47" x14ac:dyDescent="0.25">
      <c r="A29" s="129" t="s">
        <v>28</v>
      </c>
      <c r="B29" s="166">
        <v>-0.1159379915369264</v>
      </c>
      <c r="C29" s="168">
        <v>1.0857281226039102E-2</v>
      </c>
      <c r="D29" s="163" t="s">
        <v>129</v>
      </c>
      <c r="E29" s="166">
        <v>1.047830753078602</v>
      </c>
      <c r="F29" s="168">
        <v>7.798742048003373E-3</v>
      </c>
      <c r="G29" s="163" t="s">
        <v>129</v>
      </c>
      <c r="H29" s="100">
        <v>22.164478069663051</v>
      </c>
      <c r="I29" s="102">
        <v>0.42142300848158193</v>
      </c>
      <c r="J29" s="100">
        <v>32.523147029192131</v>
      </c>
      <c r="K29" s="102">
        <v>0.50351974215063089</v>
      </c>
      <c r="L29" s="100">
        <v>29.468767233002769</v>
      </c>
      <c r="M29" s="102">
        <v>0.4454217840842753</v>
      </c>
      <c r="N29" s="100">
        <v>15.843607668142051</v>
      </c>
      <c r="O29" s="102">
        <v>0.3200437964088288</v>
      </c>
      <c r="P29" s="100">
        <v>21.42911292655754</v>
      </c>
      <c r="Q29" s="102">
        <v>0.42375128071910895</v>
      </c>
      <c r="R29" s="100">
        <v>31.76882663867401</v>
      </c>
      <c r="S29" s="102">
        <v>0.46790677921487117</v>
      </c>
      <c r="T29" s="100">
        <v>31.09920090612469</v>
      </c>
      <c r="U29" s="102">
        <v>0.4673999144872279</v>
      </c>
      <c r="V29" s="100">
        <v>15.702859528643749</v>
      </c>
      <c r="W29" s="102">
        <v>0.33685454977050605</v>
      </c>
      <c r="X29" s="100">
        <v>27.570671495853961</v>
      </c>
      <c r="Y29" s="102">
        <v>0.46337009754695563</v>
      </c>
      <c r="Z29" s="100">
        <v>43.275407052368998</v>
      </c>
      <c r="AA29" s="102">
        <v>0.48546460521244189</v>
      </c>
      <c r="AB29" s="100">
        <v>18.019408768605611</v>
      </c>
      <c r="AC29" s="102">
        <v>0.44901443675164771</v>
      </c>
      <c r="AD29" s="100">
        <v>11.134512683171421</v>
      </c>
      <c r="AE29" s="102">
        <v>0.26300124469593589</v>
      </c>
      <c r="AF29" s="100">
        <v>11.567360207993969</v>
      </c>
      <c r="AG29" s="102">
        <v>0.25589378013540359</v>
      </c>
      <c r="AH29" s="100">
        <v>22.7743105816628</v>
      </c>
      <c r="AI29" s="102">
        <v>0.40247609951454649</v>
      </c>
      <c r="AJ29" s="100">
        <v>46.170036357388483</v>
      </c>
      <c r="AK29" s="102">
        <v>0.53078495446580676</v>
      </c>
      <c r="AL29" s="100">
        <v>19.488292852954761</v>
      </c>
      <c r="AM29" s="102">
        <v>0.37212178717970007</v>
      </c>
      <c r="AN29" s="100">
        <v>13.251456232977249</v>
      </c>
      <c r="AO29" s="102">
        <v>0.32043894902012116</v>
      </c>
      <c r="AP29" s="100">
        <v>29.15635094434726</v>
      </c>
      <c r="AQ29" s="102">
        <v>0.33694887545336588</v>
      </c>
      <c r="AR29" s="100">
        <v>41.156385909770407</v>
      </c>
      <c r="AS29" s="102">
        <v>0.46161111181459535</v>
      </c>
      <c r="AT29" s="100">
        <v>16.4358069129051</v>
      </c>
      <c r="AU29" s="102">
        <v>0.37439582995862436</v>
      </c>
    </row>
    <row r="30" spans="1:47" x14ac:dyDescent="0.25">
      <c r="A30" s="131" t="s">
        <v>12</v>
      </c>
      <c r="B30" s="177">
        <v>-0.18349397055024649</v>
      </c>
      <c r="C30" s="178">
        <v>1.5453720397757591E-2</v>
      </c>
      <c r="D30" s="179" t="s">
        <v>129</v>
      </c>
      <c r="E30" s="177">
        <v>1.050152731268581</v>
      </c>
      <c r="F30" s="178">
        <v>1.5401787678863224E-2</v>
      </c>
      <c r="G30" s="179" t="s">
        <v>129</v>
      </c>
      <c r="H30" s="114">
        <v>30.47900963226364</v>
      </c>
      <c r="I30" s="117">
        <v>0.68640144759131572</v>
      </c>
      <c r="J30" s="114">
        <v>31.948843537799149</v>
      </c>
      <c r="K30" s="117">
        <v>0.72955394556304021</v>
      </c>
      <c r="L30" s="114">
        <v>24.63838353905324</v>
      </c>
      <c r="M30" s="117">
        <v>0.62207958413344855</v>
      </c>
      <c r="N30" s="114">
        <v>12.933763290883959</v>
      </c>
      <c r="O30" s="117">
        <v>0.5201774316029868</v>
      </c>
      <c r="P30" s="114">
        <v>25.83323466554781</v>
      </c>
      <c r="Q30" s="117">
        <v>0.63355826648295166</v>
      </c>
      <c r="R30" s="114">
        <v>24.858154276733341</v>
      </c>
      <c r="S30" s="117">
        <v>0.68110841345176243</v>
      </c>
      <c r="T30" s="114">
        <v>33.533048246711871</v>
      </c>
      <c r="U30" s="117">
        <v>0.70942953354997496</v>
      </c>
      <c r="V30" s="114">
        <v>15.77556281100696</v>
      </c>
      <c r="W30" s="117">
        <v>0.52331754131221253</v>
      </c>
      <c r="X30" s="114">
        <v>34.156562400848927</v>
      </c>
      <c r="Y30" s="117">
        <v>0.61706662527716927</v>
      </c>
      <c r="Z30" s="114">
        <v>38.528638765435588</v>
      </c>
      <c r="AA30" s="117">
        <v>0.73983585027641241</v>
      </c>
      <c r="AB30" s="114">
        <v>17.453627369568501</v>
      </c>
      <c r="AC30" s="117">
        <v>0.5570884939303371</v>
      </c>
      <c r="AD30" s="114">
        <v>9.861171464146965</v>
      </c>
      <c r="AE30" s="117">
        <v>0.48744652727958071</v>
      </c>
      <c r="AF30" s="114">
        <v>11.28524705226239</v>
      </c>
      <c r="AG30" s="117">
        <v>0.55294191129118764</v>
      </c>
      <c r="AH30" s="114">
        <v>16.237256242057349</v>
      </c>
      <c r="AI30" s="117">
        <v>0.46094712112392933</v>
      </c>
      <c r="AJ30" s="114">
        <v>49.684036139569614</v>
      </c>
      <c r="AK30" s="117">
        <v>0.72513077817374783</v>
      </c>
      <c r="AL30" s="114">
        <v>22.793460566110671</v>
      </c>
      <c r="AM30" s="117">
        <v>0.64493998408624853</v>
      </c>
      <c r="AN30" s="114">
        <v>13.55718711860326</v>
      </c>
      <c r="AO30" s="117">
        <v>0.49775684154600691</v>
      </c>
      <c r="AP30" s="114">
        <v>21.33884073373757</v>
      </c>
      <c r="AQ30" s="117">
        <v>0.54188818656344406</v>
      </c>
      <c r="AR30" s="114">
        <v>45.071695197672007</v>
      </c>
      <c r="AS30" s="117">
        <v>0.70763998970094866</v>
      </c>
      <c r="AT30" s="114">
        <v>20.03227694998716</v>
      </c>
      <c r="AU30" s="117">
        <v>0.45917721821412993</v>
      </c>
    </row>
    <row r="31" spans="1:47" x14ac:dyDescent="0.25">
      <c r="A31" s="129" t="s">
        <v>3</v>
      </c>
      <c r="B31" s="166">
        <v>-0.18621732046080469</v>
      </c>
      <c r="C31" s="168">
        <v>1.8029129389719237E-2</v>
      </c>
      <c r="D31" s="163" t="s">
        <v>130</v>
      </c>
      <c r="E31" s="166">
        <v>1.030391584086817</v>
      </c>
      <c r="F31" s="168">
        <v>1.3776906023673765E-2</v>
      </c>
      <c r="G31" s="163" t="s">
        <v>130</v>
      </c>
      <c r="H31" s="100">
        <v>24.861664906035951</v>
      </c>
      <c r="I31" s="102">
        <v>0.66835773571222756</v>
      </c>
      <c r="J31" s="100">
        <v>31.277635982110901</v>
      </c>
      <c r="K31" s="102">
        <v>0.67623856555369088</v>
      </c>
      <c r="L31" s="100">
        <v>31.96577425498284</v>
      </c>
      <c r="M31" s="102">
        <v>0.65457272159519586</v>
      </c>
      <c r="N31" s="100">
        <v>11.894924856870309</v>
      </c>
      <c r="O31" s="102">
        <v>0.53651932479926234</v>
      </c>
      <c r="P31" s="100">
        <v>22.86548734146605</v>
      </c>
      <c r="Q31" s="102">
        <v>0.67230866283234392</v>
      </c>
      <c r="R31" s="100">
        <v>29.069034773523171</v>
      </c>
      <c r="S31" s="102">
        <v>0.59891760337400579</v>
      </c>
      <c r="T31" s="100">
        <v>35.063581989586773</v>
      </c>
      <c r="U31" s="102">
        <v>0.72298265606473988</v>
      </c>
      <c r="V31" s="100">
        <v>13.001895895424029</v>
      </c>
      <c r="W31" s="102">
        <v>0.5580366597113452</v>
      </c>
      <c r="X31" s="100">
        <v>31.095815520496611</v>
      </c>
      <c r="Y31" s="102">
        <v>0.75618151277633749</v>
      </c>
      <c r="Z31" s="100">
        <v>43.232140632915907</v>
      </c>
      <c r="AA31" s="102">
        <v>0.68273976947132986</v>
      </c>
      <c r="AB31" s="100">
        <v>17.239291710292669</v>
      </c>
      <c r="AC31" s="102">
        <v>0.55629650079155246</v>
      </c>
      <c r="AD31" s="100">
        <v>8.4327521362948143</v>
      </c>
      <c r="AE31" s="102">
        <v>0.51536756162019082</v>
      </c>
      <c r="AF31" s="100">
        <v>13.209551114415129</v>
      </c>
      <c r="AG31" s="102">
        <v>0.52577846569893261</v>
      </c>
      <c r="AH31" s="100">
        <v>22.202028312964369</v>
      </c>
      <c r="AI31" s="102">
        <v>0.53645913836335157</v>
      </c>
      <c r="AJ31" s="100">
        <v>47.641406091231062</v>
      </c>
      <c r="AK31" s="102">
        <v>0.77398196319253787</v>
      </c>
      <c r="AL31" s="100">
        <v>16.947014481389431</v>
      </c>
      <c r="AM31" s="102">
        <v>0.56080590844788958</v>
      </c>
      <c r="AN31" s="100">
        <v>12.96186621100351</v>
      </c>
      <c r="AO31" s="102">
        <v>0.52814320428015982</v>
      </c>
      <c r="AP31" s="100">
        <v>25.480949748896421</v>
      </c>
      <c r="AQ31" s="102">
        <v>0.53366305200707398</v>
      </c>
      <c r="AR31" s="100">
        <v>46.939820604818919</v>
      </c>
      <c r="AS31" s="102">
        <v>0.77917202537561869</v>
      </c>
      <c r="AT31" s="100">
        <v>14.617363435281151</v>
      </c>
      <c r="AU31" s="102">
        <v>0.55015985064799056</v>
      </c>
    </row>
    <row r="32" spans="1:47" x14ac:dyDescent="0.25">
      <c r="A32" s="129" t="s">
        <v>9</v>
      </c>
      <c r="B32" s="166">
        <v>-0.2253485698754305</v>
      </c>
      <c r="C32" s="168">
        <v>1.8202581032222467E-2</v>
      </c>
      <c r="D32" s="163" t="s">
        <v>130</v>
      </c>
      <c r="E32" s="166">
        <v>0.96547549681076839</v>
      </c>
      <c r="F32" s="168">
        <v>1.6279133682819313E-2</v>
      </c>
      <c r="G32" s="163" t="s">
        <v>130</v>
      </c>
      <c r="H32" s="100">
        <v>19.983359304530889</v>
      </c>
      <c r="I32" s="102">
        <v>0.67788871696294095</v>
      </c>
      <c r="J32" s="100">
        <v>41.991353478817629</v>
      </c>
      <c r="K32" s="102">
        <v>0.91583705200434817</v>
      </c>
      <c r="L32" s="100">
        <v>28.331446528651551</v>
      </c>
      <c r="M32" s="102">
        <v>0.74296932854660158</v>
      </c>
      <c r="N32" s="100">
        <v>9.693840687999943</v>
      </c>
      <c r="O32" s="102">
        <v>0.50500173548606986</v>
      </c>
      <c r="P32" s="100">
        <v>19.7666795768946</v>
      </c>
      <c r="Q32" s="102">
        <v>0.65855370341748976</v>
      </c>
      <c r="R32" s="100">
        <v>41.430913483734933</v>
      </c>
      <c r="S32" s="102">
        <v>0.92511465425614192</v>
      </c>
      <c r="T32" s="100">
        <v>29.082179998197219</v>
      </c>
      <c r="U32" s="102">
        <v>0.76584418081855854</v>
      </c>
      <c r="V32" s="100">
        <v>9.720226941173248</v>
      </c>
      <c r="W32" s="102">
        <v>0.50208182598903361</v>
      </c>
      <c r="X32" s="100">
        <v>24.37721954584719</v>
      </c>
      <c r="Y32" s="102">
        <v>0.77204374230330175</v>
      </c>
      <c r="Z32" s="100">
        <v>51.52858395892661</v>
      </c>
      <c r="AA32" s="102">
        <v>0.97234379561878626</v>
      </c>
      <c r="AB32" s="100">
        <v>17.170406503970529</v>
      </c>
      <c r="AC32" s="102">
        <v>0.68542360579119332</v>
      </c>
      <c r="AD32" s="100">
        <v>6.9237899912556644</v>
      </c>
      <c r="AE32" s="102">
        <v>0.3922861112438446</v>
      </c>
      <c r="AF32" s="100">
        <v>11.300462980245459</v>
      </c>
      <c r="AG32" s="102">
        <v>0.55378746336477047</v>
      </c>
      <c r="AH32" s="100">
        <v>28.731714045633659</v>
      </c>
      <c r="AI32" s="102">
        <v>0.86366383649131206</v>
      </c>
      <c r="AJ32" s="100">
        <v>47.249273191336513</v>
      </c>
      <c r="AK32" s="102">
        <v>0.94733381975706077</v>
      </c>
      <c r="AL32" s="100">
        <v>12.718549782784359</v>
      </c>
      <c r="AM32" s="102">
        <v>0.62671141050234325</v>
      </c>
      <c r="AN32" s="100">
        <v>11.345825409763499</v>
      </c>
      <c r="AO32" s="102">
        <v>0.54724475382036775</v>
      </c>
      <c r="AP32" s="100">
        <v>31.78010080029139</v>
      </c>
      <c r="AQ32" s="102">
        <v>0.902969017537255</v>
      </c>
      <c r="AR32" s="100">
        <v>46.31500861365641</v>
      </c>
      <c r="AS32" s="102">
        <v>0.94420699270562947</v>
      </c>
      <c r="AT32" s="100">
        <v>10.559065176288669</v>
      </c>
      <c r="AU32" s="102">
        <v>0.51711979480593717</v>
      </c>
    </row>
    <row r="33" spans="1:47" x14ac:dyDescent="0.25">
      <c r="A33" s="129" t="s">
        <v>13</v>
      </c>
      <c r="B33" s="166">
        <v>-0.2387768304334025</v>
      </c>
      <c r="C33" s="168">
        <v>1.3512661123698861E-2</v>
      </c>
      <c r="D33" s="163" t="s">
        <v>130</v>
      </c>
      <c r="E33" s="166">
        <v>1.0339195590914021</v>
      </c>
      <c r="F33" s="168">
        <v>1.5281321107602308E-2</v>
      </c>
      <c r="G33" s="163" t="s">
        <v>130</v>
      </c>
      <c r="H33" s="100">
        <v>34.458931151104963</v>
      </c>
      <c r="I33" s="102">
        <v>0.67517087339776527</v>
      </c>
      <c r="J33" s="100">
        <v>28.752227917170899</v>
      </c>
      <c r="K33" s="102">
        <v>0.77144363162801655</v>
      </c>
      <c r="L33" s="100">
        <v>23.332360247071051</v>
      </c>
      <c r="M33" s="102">
        <v>0.62644350785938119</v>
      </c>
      <c r="N33" s="100">
        <v>13.456480684653069</v>
      </c>
      <c r="O33" s="102">
        <v>0.52678867836538323</v>
      </c>
      <c r="P33" s="100">
        <v>30.82609183691789</v>
      </c>
      <c r="Q33" s="102">
        <v>0.61416273975444269</v>
      </c>
      <c r="R33" s="100">
        <v>25.740118895878659</v>
      </c>
      <c r="S33" s="102">
        <v>0.60487230325935071</v>
      </c>
      <c r="T33" s="100">
        <v>27.747294042069662</v>
      </c>
      <c r="U33" s="102">
        <v>0.68471849003987673</v>
      </c>
      <c r="V33" s="100">
        <v>15.6864952251338</v>
      </c>
      <c r="W33" s="102">
        <v>0.52735928673972188</v>
      </c>
      <c r="X33" s="100">
        <v>42.302021842577872</v>
      </c>
      <c r="Y33" s="102">
        <v>0.69673568030424393</v>
      </c>
      <c r="Z33" s="100">
        <v>35.020666904954439</v>
      </c>
      <c r="AA33" s="102">
        <v>0.71170714058366102</v>
      </c>
      <c r="AB33" s="100">
        <v>13.58640761493923</v>
      </c>
      <c r="AC33" s="102">
        <v>0.44094942909051105</v>
      </c>
      <c r="AD33" s="100">
        <v>9.0909036375284522</v>
      </c>
      <c r="AE33" s="102">
        <v>0.4280862809388753</v>
      </c>
      <c r="AF33" s="100">
        <v>10.741644716630629</v>
      </c>
      <c r="AG33" s="102">
        <v>0.5298777563361845</v>
      </c>
      <c r="AH33" s="100">
        <v>15.2482989946604</v>
      </c>
      <c r="AI33" s="102">
        <v>0.65024853497392621</v>
      </c>
      <c r="AJ33" s="100">
        <v>43.367117575260281</v>
      </c>
      <c r="AK33" s="102">
        <v>0.86475130102598119</v>
      </c>
      <c r="AL33" s="100">
        <v>30.642938713448689</v>
      </c>
      <c r="AM33" s="102">
        <v>0.6969317615975783</v>
      </c>
      <c r="AN33" s="100">
        <v>13.08257226756308</v>
      </c>
      <c r="AO33" s="102">
        <v>0.67487268427704317</v>
      </c>
      <c r="AP33" s="100">
        <v>24.894575257502549</v>
      </c>
      <c r="AQ33" s="102">
        <v>0.72749678361991688</v>
      </c>
      <c r="AR33" s="100">
        <v>40.407984482445663</v>
      </c>
      <c r="AS33" s="102">
        <v>0.95283379225227416</v>
      </c>
      <c r="AT33" s="100">
        <v>21.614867992488719</v>
      </c>
      <c r="AU33" s="102">
        <v>0.83900727888769455</v>
      </c>
    </row>
    <row r="34" spans="1:47" x14ac:dyDescent="0.25">
      <c r="A34" s="130" t="s">
        <v>22</v>
      </c>
      <c r="B34" s="174">
        <v>-0.27971970103097571</v>
      </c>
      <c r="C34" s="175">
        <v>1.7430450145717351E-2</v>
      </c>
      <c r="D34" s="176" t="s">
        <v>129</v>
      </c>
      <c r="E34" s="174">
        <v>0.98728083395973121</v>
      </c>
      <c r="F34" s="175">
        <v>1.5162922858008783E-2</v>
      </c>
      <c r="G34" s="176" t="s">
        <v>129</v>
      </c>
      <c r="H34" s="103">
        <v>23.812903285400179</v>
      </c>
      <c r="I34" s="105">
        <v>0.75441818842773345</v>
      </c>
      <c r="J34" s="103">
        <v>34.040192699259258</v>
      </c>
      <c r="K34" s="105">
        <v>0.70582985705564694</v>
      </c>
      <c r="L34" s="103">
        <v>32.045874292707907</v>
      </c>
      <c r="M34" s="105">
        <v>0.82207707086274417</v>
      </c>
      <c r="N34" s="103">
        <v>10.10102972263266</v>
      </c>
      <c r="O34" s="105">
        <v>0.47898942878891348</v>
      </c>
      <c r="P34" s="103">
        <v>23.40652474311689</v>
      </c>
      <c r="Q34" s="105">
        <v>0.79119315512405708</v>
      </c>
      <c r="R34" s="103">
        <v>37.35518725958579</v>
      </c>
      <c r="S34" s="105">
        <v>0.72169868473883547</v>
      </c>
      <c r="T34" s="103">
        <v>30.16647084033912</v>
      </c>
      <c r="U34" s="105">
        <v>0.69317496969409487</v>
      </c>
      <c r="V34" s="103">
        <v>9.0718171569582093</v>
      </c>
      <c r="W34" s="105">
        <v>0.47875562096310731</v>
      </c>
      <c r="X34" s="103">
        <v>29.97719827913485</v>
      </c>
      <c r="Y34" s="105">
        <v>0.76749771593193739</v>
      </c>
      <c r="Z34" s="103">
        <v>48.628868217056187</v>
      </c>
      <c r="AA34" s="105">
        <v>0.76684919299158461</v>
      </c>
      <c r="AB34" s="103">
        <v>16.009156066442671</v>
      </c>
      <c r="AC34" s="105">
        <v>0.68154931342586156</v>
      </c>
      <c r="AD34" s="103">
        <v>5.3847774373662833</v>
      </c>
      <c r="AE34" s="105">
        <v>0.34438581642261923</v>
      </c>
      <c r="AF34" s="103">
        <v>12.401215145666921</v>
      </c>
      <c r="AG34" s="105">
        <v>0.56706049884242959</v>
      </c>
      <c r="AH34" s="103">
        <v>24.882157944539141</v>
      </c>
      <c r="AI34" s="105">
        <v>0.78798364216207828</v>
      </c>
      <c r="AJ34" s="103">
        <v>47.852878839112748</v>
      </c>
      <c r="AK34" s="105">
        <v>0.93030389414839754</v>
      </c>
      <c r="AL34" s="103">
        <v>14.86374807068119</v>
      </c>
      <c r="AM34" s="105">
        <v>0.77566996261943111</v>
      </c>
      <c r="AN34" s="103">
        <v>14.78205529660265</v>
      </c>
      <c r="AO34" s="105">
        <v>0.633437426372916</v>
      </c>
      <c r="AP34" s="103">
        <v>35.260562227486361</v>
      </c>
      <c r="AQ34" s="105">
        <v>0.75047008637983659</v>
      </c>
      <c r="AR34" s="103">
        <v>40.56969241245622</v>
      </c>
      <c r="AS34" s="105">
        <v>0.84321434666465234</v>
      </c>
      <c r="AT34" s="103">
        <v>9.3876900634547589</v>
      </c>
      <c r="AU34" s="105">
        <v>0.49441401977923788</v>
      </c>
    </row>
    <row r="35" spans="1:47" x14ac:dyDescent="0.25">
      <c r="A35" s="298" t="s">
        <v>162</v>
      </c>
      <c r="B35" s="298"/>
      <c r="C35" s="298"/>
      <c r="D35" s="298"/>
      <c r="E35" s="298"/>
      <c r="F35" s="298"/>
      <c r="G35" s="298"/>
      <c r="H35" s="298"/>
      <c r="I35" s="298"/>
      <c r="J35" s="298"/>
      <c r="K35" s="298"/>
      <c r="L35" s="298"/>
      <c r="M35" s="298"/>
    </row>
    <row r="36" spans="1:47" ht="14.45" customHeight="1" x14ac:dyDescent="0.25">
      <c r="A36" s="280" t="s">
        <v>204</v>
      </c>
      <c r="B36" s="280"/>
      <c r="C36" s="280"/>
      <c r="D36" s="280"/>
      <c r="E36" s="280"/>
      <c r="F36" s="280"/>
      <c r="G36" s="280"/>
      <c r="H36" s="280"/>
      <c r="I36" s="280"/>
      <c r="J36" s="280"/>
      <c r="K36" s="280"/>
      <c r="L36" s="280"/>
      <c r="M36" s="280"/>
    </row>
    <row r="37" spans="1:47" x14ac:dyDescent="0.25">
      <c r="A37" s="280"/>
      <c r="B37" s="280"/>
      <c r="C37" s="280"/>
      <c r="D37" s="280"/>
      <c r="E37" s="280"/>
      <c r="F37" s="280"/>
      <c r="G37" s="280"/>
      <c r="H37" s="280"/>
      <c r="I37" s="280"/>
      <c r="J37" s="280"/>
      <c r="K37" s="280"/>
      <c r="L37" s="280"/>
      <c r="M37" s="280"/>
    </row>
    <row r="38" spans="1:47" x14ac:dyDescent="0.25">
      <c r="A38" s="297" t="s">
        <v>123</v>
      </c>
      <c r="B38" s="297"/>
      <c r="C38" s="297"/>
      <c r="D38" s="297"/>
      <c r="E38" s="297"/>
      <c r="F38" s="297"/>
      <c r="G38" s="297"/>
      <c r="H38" s="297"/>
      <c r="I38" s="297"/>
    </row>
    <row r="39" spans="1:47" x14ac:dyDescent="0.25">
      <c r="A39" s="97" t="s">
        <v>124</v>
      </c>
      <c r="B39" s="78"/>
      <c r="C39" s="78"/>
      <c r="D39" s="78"/>
      <c r="E39" s="78"/>
      <c r="F39" s="78"/>
      <c r="G39" s="78"/>
      <c r="H39" s="78"/>
      <c r="I39" s="78"/>
    </row>
  </sheetData>
  <mergeCells count="32">
    <mergeCell ref="B2:G3"/>
    <mergeCell ref="H2:AU2"/>
    <mergeCell ref="H3:O3"/>
    <mergeCell ref="P3:W3"/>
    <mergeCell ref="X3:AE3"/>
    <mergeCell ref="AF3:AM3"/>
    <mergeCell ref="AN3:AU3"/>
    <mergeCell ref="AT4:AU4"/>
    <mergeCell ref="A35:M35"/>
    <mergeCell ref="AB4:AC4"/>
    <mergeCell ref="AD4:AE4"/>
    <mergeCell ref="AF4:AG4"/>
    <mergeCell ref="AH4:AI4"/>
    <mergeCell ref="AJ4:AK4"/>
    <mergeCell ref="AL4:AM4"/>
    <mergeCell ref="P4:Q4"/>
    <mergeCell ref="R4:S4"/>
    <mergeCell ref="T4:U4"/>
    <mergeCell ref="V4:W4"/>
    <mergeCell ref="X4:Y4"/>
    <mergeCell ref="Z4:AA4"/>
    <mergeCell ref="B4:D4"/>
    <mergeCell ref="E4:G4"/>
    <mergeCell ref="A38:I38"/>
    <mergeCell ref="A36:M37"/>
    <mergeCell ref="AN4:AO4"/>
    <mergeCell ref="AP4:AQ4"/>
    <mergeCell ref="AR4:AS4"/>
    <mergeCell ref="H4:I4"/>
    <mergeCell ref="J4:K4"/>
    <mergeCell ref="L4:M4"/>
    <mergeCell ref="N4:O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workbookViewId="0"/>
  </sheetViews>
  <sheetFormatPr baseColWidth="10" defaultRowHeight="15" x14ac:dyDescent="0.25"/>
  <cols>
    <col min="1" max="1" width="19.42578125" customWidth="1"/>
  </cols>
  <sheetData>
    <row r="1" spans="1:15" x14ac:dyDescent="0.25">
      <c r="A1" s="17" t="s">
        <v>258</v>
      </c>
    </row>
    <row r="2" spans="1:15" ht="63" customHeight="1" x14ac:dyDescent="0.25">
      <c r="A2" s="180"/>
      <c r="B2" s="304" t="s">
        <v>180</v>
      </c>
      <c r="C2" s="305"/>
      <c r="D2" s="305"/>
      <c r="E2" s="305"/>
      <c r="F2" s="305"/>
      <c r="G2" s="306"/>
      <c r="H2" s="304" t="s">
        <v>181</v>
      </c>
      <c r="I2" s="305"/>
      <c r="J2" s="305"/>
      <c r="K2" s="306"/>
      <c r="L2" s="296" t="s">
        <v>182</v>
      </c>
      <c r="M2" s="296"/>
      <c r="N2" s="296"/>
      <c r="O2" s="296"/>
    </row>
    <row r="3" spans="1:15" ht="61.15" customHeight="1" x14ac:dyDescent="0.25">
      <c r="A3" s="180"/>
      <c r="B3" s="301" t="s">
        <v>167</v>
      </c>
      <c r="C3" s="302"/>
      <c r="D3" s="301" t="s">
        <v>168</v>
      </c>
      <c r="E3" s="302"/>
      <c r="F3" s="301" t="s">
        <v>122</v>
      </c>
      <c r="G3" s="302"/>
      <c r="H3" s="301" t="s">
        <v>167</v>
      </c>
      <c r="I3" s="302"/>
      <c r="J3" s="301" t="s">
        <v>122</v>
      </c>
      <c r="K3" s="302"/>
      <c r="L3" s="301" t="s">
        <v>167</v>
      </c>
      <c r="M3" s="302"/>
      <c r="N3" s="301" t="s">
        <v>122</v>
      </c>
      <c r="O3" s="302"/>
    </row>
    <row r="4" spans="1:15" ht="30" x14ac:dyDescent="0.25">
      <c r="A4" s="181"/>
      <c r="B4" s="182" t="s">
        <v>105</v>
      </c>
      <c r="C4" s="183" t="s">
        <v>42</v>
      </c>
      <c r="D4" s="182" t="s">
        <v>74</v>
      </c>
      <c r="E4" s="183" t="s">
        <v>42</v>
      </c>
      <c r="F4" s="182" t="s">
        <v>105</v>
      </c>
      <c r="G4" s="183" t="s">
        <v>42</v>
      </c>
      <c r="H4" s="182" t="s">
        <v>101</v>
      </c>
      <c r="I4" s="183" t="s">
        <v>42</v>
      </c>
      <c r="J4" s="182" t="s">
        <v>101</v>
      </c>
      <c r="K4" s="183" t="s">
        <v>42</v>
      </c>
      <c r="L4" s="182" t="s">
        <v>105</v>
      </c>
      <c r="M4" s="183" t="s">
        <v>42</v>
      </c>
      <c r="N4" s="182" t="s">
        <v>105</v>
      </c>
      <c r="O4" s="183" t="s">
        <v>42</v>
      </c>
    </row>
    <row r="5" spans="1:15" x14ac:dyDescent="0.25">
      <c r="A5" s="128" t="s">
        <v>13</v>
      </c>
      <c r="B5" s="122">
        <v>1.4575182318170032</v>
      </c>
      <c r="C5" s="123">
        <v>0.22753672403505729</v>
      </c>
      <c r="D5" s="122">
        <v>1.8444452154197899</v>
      </c>
      <c r="E5" s="123">
        <v>0.58880869964958915</v>
      </c>
      <c r="F5" s="122">
        <v>0.71986812150435053</v>
      </c>
      <c r="G5" s="123">
        <v>0.2297922059782315</v>
      </c>
      <c r="H5" s="122">
        <v>14.503007537464971</v>
      </c>
      <c r="I5" s="123">
        <v>3.1347689392815035</v>
      </c>
      <c r="J5" s="122">
        <v>8.7699908861842903</v>
      </c>
      <c r="K5" s="123">
        <v>3.0277540194336172</v>
      </c>
      <c r="L5" s="122">
        <v>3.2011653199208192</v>
      </c>
      <c r="M5" s="123">
        <v>0.62771087190013797</v>
      </c>
      <c r="N5" s="124">
        <v>1.1606802344780678</v>
      </c>
      <c r="O5" s="120">
        <v>0.71485936924391691</v>
      </c>
    </row>
    <row r="6" spans="1:15" x14ac:dyDescent="0.25">
      <c r="A6" s="129" t="s">
        <v>2</v>
      </c>
      <c r="B6" s="124">
        <v>1.4095648809121419</v>
      </c>
      <c r="C6" s="125">
        <v>0.15222667088335842</v>
      </c>
      <c r="D6" s="124">
        <v>1.6344359124027996</v>
      </c>
      <c r="E6" s="125">
        <v>0.35058770414455048</v>
      </c>
      <c r="F6" s="124">
        <v>0.87336815085789432</v>
      </c>
      <c r="G6" s="125">
        <v>0.15333268001502254</v>
      </c>
      <c r="H6" s="124">
        <v>13.381658711543269</v>
      </c>
      <c r="I6" s="125">
        <v>2.1001120548521124</v>
      </c>
      <c r="J6" s="124">
        <v>8.6665607233168664</v>
      </c>
      <c r="K6" s="125">
        <v>2.3040625330210491</v>
      </c>
      <c r="L6" s="124">
        <v>3.4499223393275034</v>
      </c>
      <c r="M6" s="125">
        <v>0.43195117658036336</v>
      </c>
      <c r="N6" s="122">
        <v>2.1201161633833379</v>
      </c>
      <c r="O6" s="123">
        <v>0.43027622694267109</v>
      </c>
    </row>
    <row r="7" spans="1:15" x14ac:dyDescent="0.25">
      <c r="A7" s="129" t="s">
        <v>3</v>
      </c>
      <c r="B7" s="124">
        <v>1.0411102322198678</v>
      </c>
      <c r="C7" s="125">
        <v>0.20616793765270713</v>
      </c>
      <c r="D7" s="124">
        <v>1.1048850425283476</v>
      </c>
      <c r="E7" s="125">
        <v>0.429525863534229</v>
      </c>
      <c r="F7" s="124">
        <v>0.58159438997705537</v>
      </c>
      <c r="G7" s="125">
        <v>0.21610092356029645</v>
      </c>
      <c r="H7" s="124">
        <v>5.7582615594474467</v>
      </c>
      <c r="I7" s="125">
        <v>3.0043039993291689</v>
      </c>
      <c r="J7" s="124">
        <v>2.3674090005338608</v>
      </c>
      <c r="K7" s="125">
        <v>2.9099903481583875</v>
      </c>
      <c r="L7" s="124">
        <v>1.1180861106704929</v>
      </c>
      <c r="M7" s="125">
        <v>0.59573285566989875</v>
      </c>
      <c r="N7" s="124">
        <v>-4.455858627448625E-2</v>
      </c>
      <c r="O7" s="125">
        <v>0.64933408380299029</v>
      </c>
    </row>
    <row r="8" spans="1:15" x14ac:dyDescent="0.25">
      <c r="A8" s="129" t="s">
        <v>4</v>
      </c>
      <c r="B8" s="124">
        <v>1.2654454806940316</v>
      </c>
      <c r="C8" s="125">
        <v>0.19930807039802531</v>
      </c>
      <c r="D8" s="124">
        <v>1.3292076923528016</v>
      </c>
      <c r="E8" s="125">
        <v>0.41326935938523751</v>
      </c>
      <c r="F8" s="124">
        <v>0.9121911046030603</v>
      </c>
      <c r="G8" s="125">
        <v>0.19864904050005053</v>
      </c>
      <c r="H8" s="124">
        <v>14.991076487398939</v>
      </c>
      <c r="I8" s="125">
        <v>2.0418413560190567</v>
      </c>
      <c r="J8" s="124">
        <v>11.869281153253128</v>
      </c>
      <c r="K8" s="125">
        <v>2.1320070989329616</v>
      </c>
      <c r="L8" s="124">
        <v>3.8778765381636959</v>
      </c>
      <c r="M8" s="125">
        <v>0.52194065227281705</v>
      </c>
      <c r="N8" s="124">
        <v>2.90432998139958</v>
      </c>
      <c r="O8" s="125">
        <v>0.518367565524532</v>
      </c>
    </row>
    <row r="9" spans="1:15" x14ac:dyDescent="0.25">
      <c r="A9" s="129" t="s">
        <v>5</v>
      </c>
      <c r="B9" s="124">
        <v>0.91499307669548358</v>
      </c>
      <c r="C9" s="125">
        <v>0.22705509468137672</v>
      </c>
      <c r="D9" s="124">
        <v>0.86792575250217119</v>
      </c>
      <c r="E9" s="125">
        <v>0.41028348691791067</v>
      </c>
      <c r="F9" s="124">
        <v>0.79736207014855409</v>
      </c>
      <c r="G9" s="125">
        <v>0.22631693029695371</v>
      </c>
      <c r="H9" s="124">
        <v>8.0590668408710844</v>
      </c>
      <c r="I9" s="125">
        <v>2.4475060070110342</v>
      </c>
      <c r="J9" s="124">
        <v>7.4677360993850348</v>
      </c>
      <c r="K9" s="125">
        <v>2.4731775244151253</v>
      </c>
      <c r="L9" s="124">
        <v>2.5513698406689791</v>
      </c>
      <c r="M9" s="125">
        <v>0.75170574226452413</v>
      </c>
      <c r="N9" s="124">
        <v>2.2280032214406957</v>
      </c>
      <c r="O9" s="125">
        <v>0.74311081479143137</v>
      </c>
    </row>
    <row r="10" spans="1:15" x14ac:dyDescent="0.25">
      <c r="A10" s="129" t="s">
        <v>6</v>
      </c>
      <c r="B10" s="124">
        <v>0.54910848151713176</v>
      </c>
      <c r="C10" s="125">
        <v>0.27361988550534183</v>
      </c>
      <c r="D10" s="124">
        <v>0.17452887660770688</v>
      </c>
      <c r="E10" s="125">
        <v>0.16881603705264275</v>
      </c>
      <c r="F10" s="124">
        <v>0.427848170043235</v>
      </c>
      <c r="G10" s="125">
        <v>0.25646363898455299</v>
      </c>
      <c r="H10" s="124">
        <v>3.1543343240881199</v>
      </c>
      <c r="I10" s="125">
        <v>1.9857322525892007</v>
      </c>
      <c r="J10" s="124">
        <v>2.2294450777969081</v>
      </c>
      <c r="K10" s="125">
        <v>1.9791404451495336</v>
      </c>
      <c r="L10" s="124">
        <v>0.99870880837950105</v>
      </c>
      <c r="M10" s="125">
        <v>0.60296927339321893</v>
      </c>
      <c r="N10" s="124">
        <v>0.53390906184445341</v>
      </c>
      <c r="O10" s="125">
        <v>0.56011792879103484</v>
      </c>
    </row>
    <row r="11" spans="1:15" x14ac:dyDescent="0.25">
      <c r="A11" s="129" t="s">
        <v>37</v>
      </c>
      <c r="B11" s="124">
        <v>1.6489992582395439</v>
      </c>
      <c r="C11" s="125">
        <v>0.28012199630555767</v>
      </c>
      <c r="D11" s="124">
        <v>2.8683022086227297</v>
      </c>
      <c r="E11" s="125">
        <v>0.96879984461738045</v>
      </c>
      <c r="F11" s="124">
        <v>0.9734654230724763</v>
      </c>
      <c r="G11" s="125">
        <v>0.28033616946531204</v>
      </c>
      <c r="H11" s="124">
        <v>20.014971638695371</v>
      </c>
      <c r="I11" s="125">
        <v>3.1111684448879227</v>
      </c>
      <c r="J11" s="124">
        <v>12.6893778287548</v>
      </c>
      <c r="K11" s="125">
        <v>3.4753249190808333</v>
      </c>
      <c r="L11" s="124">
        <v>5.2020046218012617</v>
      </c>
      <c r="M11" s="125">
        <v>0.73808146801319041</v>
      </c>
      <c r="N11" s="124">
        <v>3.0714173644132603</v>
      </c>
      <c r="O11" s="125">
        <v>0.72773200966382523</v>
      </c>
    </row>
    <row r="12" spans="1:15" x14ac:dyDescent="0.25">
      <c r="A12" s="129" t="s">
        <v>7</v>
      </c>
      <c r="B12" s="124" t="s">
        <v>142</v>
      </c>
      <c r="C12" s="125" t="s">
        <v>142</v>
      </c>
      <c r="D12" s="124" t="s">
        <v>142</v>
      </c>
      <c r="E12" s="125" t="s">
        <v>142</v>
      </c>
      <c r="F12" s="124" t="s">
        <v>142</v>
      </c>
      <c r="G12" s="125" t="s">
        <v>142</v>
      </c>
      <c r="H12" s="124" t="s">
        <v>142</v>
      </c>
      <c r="I12" s="125" t="s">
        <v>142</v>
      </c>
      <c r="J12" s="124" t="s">
        <v>142</v>
      </c>
      <c r="K12" s="125" t="s">
        <v>142</v>
      </c>
      <c r="L12" s="124" t="s">
        <v>142</v>
      </c>
      <c r="M12" s="125" t="s">
        <v>142</v>
      </c>
      <c r="N12" s="124" t="s">
        <v>142</v>
      </c>
      <c r="O12" s="125" t="s">
        <v>142</v>
      </c>
    </row>
    <row r="13" spans="1:15" x14ac:dyDescent="0.25">
      <c r="A13" s="129" t="s">
        <v>9</v>
      </c>
      <c r="B13" s="124">
        <v>1.5007266527968315</v>
      </c>
      <c r="C13" s="125">
        <v>0.20640457103716969</v>
      </c>
      <c r="D13" s="124">
        <v>2.3590289138319673</v>
      </c>
      <c r="E13" s="125">
        <v>0.64189554281462113</v>
      </c>
      <c r="F13" s="124">
        <v>0.99996335365245204</v>
      </c>
      <c r="G13" s="125">
        <v>0.20958163256860937</v>
      </c>
      <c r="H13" s="124">
        <v>13.199887861877743</v>
      </c>
      <c r="I13" s="125">
        <v>2.8820260767252903</v>
      </c>
      <c r="J13" s="124">
        <v>8.578775312606119</v>
      </c>
      <c r="K13" s="125">
        <v>3.2423593927158803</v>
      </c>
      <c r="L13" s="124">
        <v>2.6268652412214375</v>
      </c>
      <c r="M13" s="125">
        <v>0.54341571488043183</v>
      </c>
      <c r="N13" s="124">
        <v>1.4470139521132577</v>
      </c>
      <c r="O13" s="125">
        <v>0.57702705305377067</v>
      </c>
    </row>
    <row r="14" spans="1:15" x14ac:dyDescent="0.25">
      <c r="A14" s="129" t="s">
        <v>28</v>
      </c>
      <c r="B14" s="124">
        <v>1.1802698047106261</v>
      </c>
      <c r="C14" s="125">
        <v>0.16634166471107256</v>
      </c>
      <c r="D14" s="124">
        <v>1.381972874317726</v>
      </c>
      <c r="E14" s="125">
        <v>0.37533275583472325</v>
      </c>
      <c r="F14" s="124">
        <v>0.88769005081737085</v>
      </c>
      <c r="G14" s="125">
        <v>0.17873287153243805</v>
      </c>
      <c r="H14" s="124">
        <v>8.0726014663099583</v>
      </c>
      <c r="I14" s="125">
        <v>2.2052137552365516</v>
      </c>
      <c r="J14" s="124">
        <v>5.5396859910045091</v>
      </c>
      <c r="K14" s="125">
        <v>2.3792316298332898</v>
      </c>
      <c r="L14" s="124">
        <v>2.0915446535127309</v>
      </c>
      <c r="M14" s="125">
        <v>0.52168797970328296</v>
      </c>
      <c r="N14" s="124">
        <v>1.2283846149121265</v>
      </c>
      <c r="O14" s="125">
        <v>0.54621721081663643</v>
      </c>
    </row>
    <row r="15" spans="1:15" x14ac:dyDescent="0.25">
      <c r="A15" s="129" t="s">
        <v>10</v>
      </c>
      <c r="B15" s="124">
        <v>2.202182262961478</v>
      </c>
      <c r="C15" s="125">
        <v>0.21930217318348869</v>
      </c>
      <c r="D15" s="124">
        <v>4.5381941540854411</v>
      </c>
      <c r="E15" s="125">
        <v>0.8846776891650362</v>
      </c>
      <c r="F15" s="124">
        <v>1.4491657975384056</v>
      </c>
      <c r="G15" s="125">
        <v>0.20142002426183458</v>
      </c>
      <c r="H15" s="124">
        <v>21.028557784893266</v>
      </c>
      <c r="I15" s="125">
        <v>3.0857997983963354</v>
      </c>
      <c r="J15" s="124">
        <v>13.256547411456641</v>
      </c>
      <c r="K15" s="125">
        <v>2.9934358904413214</v>
      </c>
      <c r="L15" s="124">
        <v>5.3001631612674442</v>
      </c>
      <c r="M15" s="125">
        <v>0.63070632042825703</v>
      </c>
      <c r="N15" s="124">
        <v>3.218879608199805</v>
      </c>
      <c r="O15" s="125">
        <v>0.62246565025897882</v>
      </c>
    </row>
    <row r="16" spans="1:15" x14ac:dyDescent="0.25">
      <c r="A16" s="129" t="s">
        <v>11</v>
      </c>
      <c r="B16" s="124">
        <v>1.9658283851278808</v>
      </c>
      <c r="C16" s="125">
        <v>0.23529027383387846</v>
      </c>
      <c r="D16" s="124">
        <v>3.1804089878185393</v>
      </c>
      <c r="E16" s="125">
        <v>0.7500148476884525</v>
      </c>
      <c r="F16" s="124">
        <v>1.0318791961003508</v>
      </c>
      <c r="G16" s="125">
        <v>0.2447508301673911</v>
      </c>
      <c r="H16" s="124">
        <v>20.366065633908391</v>
      </c>
      <c r="I16" s="125">
        <v>2.5284151122838852</v>
      </c>
      <c r="J16" s="124">
        <v>10.947599690448079</v>
      </c>
      <c r="K16" s="125">
        <v>2.7227267423822235</v>
      </c>
      <c r="L16" s="124">
        <v>5.0989561823384317</v>
      </c>
      <c r="M16" s="125">
        <v>0.63494475940713979</v>
      </c>
      <c r="N16" s="124">
        <v>2.2819986132827537</v>
      </c>
      <c r="O16" s="125">
        <v>0.7009872478161453</v>
      </c>
    </row>
    <row r="17" spans="1:15" x14ac:dyDescent="0.25">
      <c r="A17" s="131" t="s">
        <v>12</v>
      </c>
      <c r="B17" s="132">
        <v>1.6829887137310313</v>
      </c>
      <c r="C17" s="133">
        <v>0.20457109229093132</v>
      </c>
      <c r="D17" s="132">
        <v>2.910705831682439</v>
      </c>
      <c r="E17" s="133">
        <v>0.67902344837117645</v>
      </c>
      <c r="F17" s="132">
        <v>1.1044480110821098</v>
      </c>
      <c r="G17" s="133">
        <v>0.18263993841803383</v>
      </c>
      <c r="H17" s="132">
        <v>15.923590525901638</v>
      </c>
      <c r="I17" s="133">
        <v>2.1490389058133346</v>
      </c>
      <c r="J17" s="132">
        <v>11.3479840752243</v>
      </c>
      <c r="K17" s="133">
        <v>2.0793291556930895</v>
      </c>
      <c r="L17" s="132">
        <v>3.782895016812768</v>
      </c>
      <c r="M17" s="133">
        <v>0.5645340636281293</v>
      </c>
      <c r="N17" s="132">
        <v>2.327152981970714</v>
      </c>
      <c r="O17" s="133">
        <v>0.52338161448525078</v>
      </c>
    </row>
    <row r="18" spans="1:15" x14ac:dyDescent="0.25">
      <c r="A18" s="129" t="s">
        <v>14</v>
      </c>
      <c r="B18" s="124">
        <v>1.4029319118658958</v>
      </c>
      <c r="C18" s="125">
        <v>0.25995178581448181</v>
      </c>
      <c r="D18" s="124">
        <v>1.7123991201120505</v>
      </c>
      <c r="E18" s="125">
        <v>0.6149684503829651</v>
      </c>
      <c r="F18" s="124">
        <v>0.8036033310846552</v>
      </c>
      <c r="G18" s="125">
        <v>0.25966650299291472</v>
      </c>
      <c r="H18" s="124">
        <v>7.502312167124912</v>
      </c>
      <c r="I18" s="125">
        <v>1.9118081873499213</v>
      </c>
      <c r="J18" s="124">
        <v>5.6253878156927648</v>
      </c>
      <c r="K18" s="125">
        <v>1.7950811173968659</v>
      </c>
      <c r="L18" s="124">
        <v>3.1092058806114578</v>
      </c>
      <c r="M18" s="125">
        <v>0.62978523984360535</v>
      </c>
      <c r="N18" s="124">
        <v>1.770174801383734</v>
      </c>
      <c r="O18" s="125">
        <v>0.61051468726117109</v>
      </c>
    </row>
    <row r="19" spans="1:15" x14ac:dyDescent="0.25">
      <c r="A19" s="129" t="s">
        <v>15</v>
      </c>
      <c r="B19" s="124">
        <v>2.3494897765844072</v>
      </c>
      <c r="C19" s="125">
        <v>0.225779523890869</v>
      </c>
      <c r="D19" s="124">
        <v>3.6282613059530568</v>
      </c>
      <c r="E19" s="125">
        <v>0.72087311586739367</v>
      </c>
      <c r="F19" s="124">
        <v>1.2655834454749302</v>
      </c>
      <c r="G19" s="125">
        <v>0.20344834899735273</v>
      </c>
      <c r="H19" s="124">
        <v>12.925470598725106</v>
      </c>
      <c r="I19" s="125">
        <v>2.1914866855058874</v>
      </c>
      <c r="J19" s="124">
        <v>6.7844183762812857</v>
      </c>
      <c r="K19" s="125">
        <v>1.9519367869137554</v>
      </c>
      <c r="L19" s="124">
        <v>5.0340312686968121</v>
      </c>
      <c r="M19" s="125">
        <v>0.60311616777873756</v>
      </c>
      <c r="N19" s="124">
        <v>2.5605491041814705</v>
      </c>
      <c r="O19" s="125">
        <v>0.54215836455009048</v>
      </c>
    </row>
    <row r="20" spans="1:15" x14ac:dyDescent="0.25">
      <c r="A20" s="129" t="s">
        <v>16</v>
      </c>
      <c r="B20" s="124">
        <v>1.501759634880486</v>
      </c>
      <c r="C20" s="125">
        <v>0.24688122813725019</v>
      </c>
      <c r="D20" s="124">
        <v>2.1244974480442878</v>
      </c>
      <c r="E20" s="125">
        <v>0.70297432434472185</v>
      </c>
      <c r="F20" s="124">
        <v>1.0625627024826771</v>
      </c>
      <c r="G20" s="125">
        <v>0.24135243516152827</v>
      </c>
      <c r="H20" s="124">
        <v>11.71547633207078</v>
      </c>
      <c r="I20" s="125">
        <v>3.3941075507085277</v>
      </c>
      <c r="J20" s="124">
        <v>8.6144772962257221</v>
      </c>
      <c r="K20" s="125">
        <v>3.3999109805149317</v>
      </c>
      <c r="L20" s="124">
        <v>3.9504895160279774</v>
      </c>
      <c r="M20" s="125">
        <v>0.83347213023069944</v>
      </c>
      <c r="N20" s="124">
        <v>2.6974073146482462</v>
      </c>
      <c r="O20" s="125">
        <v>0.81106676140892464</v>
      </c>
    </row>
    <row r="21" spans="1:15" x14ac:dyDescent="0.25">
      <c r="A21" s="129" t="s">
        <v>17</v>
      </c>
      <c r="B21" s="124">
        <v>1.2109978094034575</v>
      </c>
      <c r="C21" s="125">
        <v>0.27102298990165041</v>
      </c>
      <c r="D21" s="124">
        <v>1.0922143986464674</v>
      </c>
      <c r="E21" s="125">
        <v>0.48146532052275881</v>
      </c>
      <c r="F21" s="124">
        <v>0.80855669097336669</v>
      </c>
      <c r="G21" s="125">
        <v>0.23551487981352009</v>
      </c>
      <c r="H21" s="124">
        <v>13.585255436694352</v>
      </c>
      <c r="I21" s="125">
        <v>3.0860168983685909</v>
      </c>
      <c r="J21" s="124">
        <v>10.11402999102312</v>
      </c>
      <c r="K21" s="125">
        <v>3.0567572672727015</v>
      </c>
      <c r="L21" s="124">
        <v>3.5602501206552688</v>
      </c>
      <c r="M21" s="125">
        <v>0.79144901028316939</v>
      </c>
      <c r="N21" s="124">
        <v>2.1949870347844955</v>
      </c>
      <c r="O21" s="125">
        <v>0.70590916382936808</v>
      </c>
    </row>
    <row r="22" spans="1:15" x14ac:dyDescent="0.25">
      <c r="A22" s="129" t="s">
        <v>18</v>
      </c>
      <c r="B22" s="124">
        <v>1.2311097834764198</v>
      </c>
      <c r="C22" s="125">
        <v>0.2358650493592663</v>
      </c>
      <c r="D22" s="124">
        <v>1.1212718190868178</v>
      </c>
      <c r="E22" s="125">
        <v>0.42769589690683446</v>
      </c>
      <c r="F22" s="124">
        <v>0.97356836650803802</v>
      </c>
      <c r="G22" s="125">
        <v>0.27372456451200389</v>
      </c>
      <c r="H22" s="124">
        <v>7.6736706629062388</v>
      </c>
      <c r="I22" s="125">
        <v>2.1384619927065538</v>
      </c>
      <c r="J22" s="124">
        <v>7.0635859589727348</v>
      </c>
      <c r="K22" s="125">
        <v>2.308008181195508</v>
      </c>
      <c r="L22" s="124">
        <v>1.9549628212281611</v>
      </c>
      <c r="M22" s="125">
        <v>0.56430235407654483</v>
      </c>
      <c r="N22" s="124">
        <v>1.5249879063058096</v>
      </c>
      <c r="O22" s="125">
        <v>0.63867956233208545</v>
      </c>
    </row>
    <row r="23" spans="1:15" x14ac:dyDescent="0.25">
      <c r="A23" s="129" t="s">
        <v>19</v>
      </c>
      <c r="B23" s="124">
        <v>1.5929498783959595</v>
      </c>
      <c r="C23" s="125">
        <v>0.28307386157311143</v>
      </c>
      <c r="D23" s="124">
        <v>3.2755265815273931</v>
      </c>
      <c r="E23" s="125">
        <v>1.093027998363123</v>
      </c>
      <c r="F23" s="124">
        <v>0.88457532266452221</v>
      </c>
      <c r="G23" s="125">
        <v>0.27343902860454145</v>
      </c>
      <c r="H23" s="124">
        <v>15.791006488243307</v>
      </c>
      <c r="I23" s="125">
        <v>3.9432840513638974</v>
      </c>
      <c r="J23" s="124">
        <v>7.6061945138041658</v>
      </c>
      <c r="K23" s="125">
        <v>3.6897144836351452</v>
      </c>
      <c r="L23" s="124">
        <v>4.0084943567418172</v>
      </c>
      <c r="M23" s="125">
        <v>0.76717189178590817</v>
      </c>
      <c r="N23" s="124">
        <v>2.0001692973108951</v>
      </c>
      <c r="O23" s="125">
        <v>0.7197465306897789</v>
      </c>
    </row>
    <row r="24" spans="1:15" x14ac:dyDescent="0.25">
      <c r="A24" s="129" t="s">
        <v>20</v>
      </c>
      <c r="B24" s="124">
        <v>2.1411554826430339</v>
      </c>
      <c r="C24" s="125">
        <v>0.18467250169577151</v>
      </c>
      <c r="D24" s="124">
        <v>3.9291957111907161</v>
      </c>
      <c r="E24" s="125">
        <v>0.6561071789748254</v>
      </c>
      <c r="F24" s="124">
        <v>1.1333784009796912</v>
      </c>
      <c r="G24" s="125">
        <v>0.18866286325506559</v>
      </c>
      <c r="H24" s="124">
        <v>17.903724944582336</v>
      </c>
      <c r="I24" s="125">
        <v>2.2064601554309378</v>
      </c>
      <c r="J24" s="124">
        <v>10.297536909047832</v>
      </c>
      <c r="K24" s="125">
        <v>2.0484615474791976</v>
      </c>
      <c r="L24" s="124">
        <v>5.7310230599103322</v>
      </c>
      <c r="M24" s="125">
        <v>0.55252314043081563</v>
      </c>
      <c r="N24" s="124">
        <v>2.9904550604056248</v>
      </c>
      <c r="O24" s="125">
        <v>0.53780840085476034</v>
      </c>
    </row>
    <row r="25" spans="1:15" x14ac:dyDescent="0.25">
      <c r="A25" s="129" t="s">
        <v>21</v>
      </c>
      <c r="B25" s="124">
        <v>0.92023757384505878</v>
      </c>
      <c r="C25" s="125">
        <v>0.25344044677451238</v>
      </c>
      <c r="D25" s="124">
        <v>0.71306910573117999</v>
      </c>
      <c r="E25" s="125">
        <v>0.37710465339611648</v>
      </c>
      <c r="F25" s="124">
        <v>0.60308716787736349</v>
      </c>
      <c r="G25" s="125">
        <v>0.2226686011254754</v>
      </c>
      <c r="H25" s="124">
        <v>6.998872610795158</v>
      </c>
      <c r="I25" s="125">
        <v>2.6493900480392583</v>
      </c>
      <c r="J25" s="124">
        <v>5.0041692760649674</v>
      </c>
      <c r="K25" s="125">
        <v>2.3933217352088207</v>
      </c>
      <c r="L25" s="124">
        <v>2.4344258020628105</v>
      </c>
      <c r="M25" s="125">
        <v>0.67342599342466924</v>
      </c>
      <c r="N25" s="124">
        <v>1.3704579473227489</v>
      </c>
      <c r="O25" s="125">
        <v>0.61438443449288049</v>
      </c>
    </row>
    <row r="26" spans="1:15" x14ac:dyDescent="0.25">
      <c r="A26" s="129" t="s">
        <v>23</v>
      </c>
      <c r="B26" s="124">
        <v>1.7390282245765469</v>
      </c>
      <c r="C26" s="125">
        <v>0.24363539845646076</v>
      </c>
      <c r="D26" s="124">
        <v>2.5150511297886866</v>
      </c>
      <c r="E26" s="125">
        <v>0.70642900847511281</v>
      </c>
      <c r="F26" s="124">
        <v>1.3214527532406608</v>
      </c>
      <c r="G26" s="125">
        <v>0.20401523948772796</v>
      </c>
      <c r="H26" s="124">
        <v>16.204832615978056</v>
      </c>
      <c r="I26" s="125">
        <v>3.0330014208237732</v>
      </c>
      <c r="J26" s="124">
        <v>13.14027051433111</v>
      </c>
      <c r="K26" s="125">
        <v>2.969801315439621</v>
      </c>
      <c r="L26" s="124">
        <v>3.9358068124159717</v>
      </c>
      <c r="M26" s="125">
        <v>0.64236360386787772</v>
      </c>
      <c r="N26" s="124">
        <v>3.0152582226537219</v>
      </c>
      <c r="O26" s="125">
        <v>0.52904681632732953</v>
      </c>
    </row>
    <row r="27" spans="1:15" x14ac:dyDescent="0.25">
      <c r="A27" s="131" t="s">
        <v>137</v>
      </c>
      <c r="B27" s="132">
        <f>AVERAGE(B25:B26,B28:B32,B34:B53)</f>
        <v>1.5576110746654284</v>
      </c>
      <c r="C27" s="133">
        <f>(SUMSQ(C25:C26,C28:C32,C34:C53)^0.5)/27</f>
        <v>2.3053203135599738E-2</v>
      </c>
      <c r="D27" s="132">
        <f>AVERAGE(D25:D26,D28:D32,D34:D53)</f>
        <v>1.9799044781215678</v>
      </c>
      <c r="E27" s="133">
        <f>(SUMSQ(E25:E26,E28:E32,E34:E53)^0.5)/27</f>
        <v>5.4999484491900591E-2</v>
      </c>
      <c r="F27" s="132">
        <f>AVERAGE(F25:F26,F28:F32,F34:F53)</f>
        <v>0.88480239416477924</v>
      </c>
      <c r="G27" s="133">
        <f>(SUMSQ(G25:G26,G28:G32,G34:G53)^0.5)/27</f>
        <v>2.1152031255140698E-2</v>
      </c>
      <c r="H27" s="132">
        <f>AVERAGE(H25:H26,H28:H32,H34:H53)</f>
        <v>12.003672470234667</v>
      </c>
      <c r="I27" s="133">
        <f>(SUMSQ(I25:I26,I28:I32,I34:I53)^0.5)/27</f>
        <v>0.26020009010958267</v>
      </c>
      <c r="J27" s="132">
        <f>AVERAGE(J25:J26,J28:J32,J34:J53)</f>
        <v>7.1092332811912469</v>
      </c>
      <c r="K27" s="133">
        <f>(SUMSQ(K25:K26,K28:K32,K34:K53)^0.5)/27</f>
        <v>0.25104899719717788</v>
      </c>
      <c r="L27" s="132">
        <f>AVERAGE(L25:L26,L28:L32,L34:L53)</f>
        <v>3.2709828823010492</v>
      </c>
      <c r="M27" s="133">
        <f>(SUMSQ(M25:M26,M28:M32,M34:M53)^0.5)/27</f>
        <v>6.1175609829863031E-2</v>
      </c>
      <c r="N27" s="132">
        <f>AVERAGE(N25:N26,N28:N32,N34:N53)</f>
        <v>1.5664621174704985</v>
      </c>
      <c r="O27" s="133">
        <f>(SUMSQ(O25:O26,O28:O32,O34:O53)^0.5)/27</f>
        <v>5.665602383085027E-2</v>
      </c>
    </row>
    <row r="28" spans="1:15" x14ac:dyDescent="0.25">
      <c r="A28" s="129" t="s">
        <v>22</v>
      </c>
      <c r="B28" s="124">
        <v>1.5504180281411779</v>
      </c>
      <c r="C28" s="125">
        <v>0.25532121196880764</v>
      </c>
      <c r="D28" s="124">
        <v>1.7597788329063861</v>
      </c>
      <c r="E28" s="125">
        <v>0.57537263652568604</v>
      </c>
      <c r="F28" s="124">
        <v>0.83295877074021141</v>
      </c>
      <c r="G28" s="125">
        <v>0.22965355475785451</v>
      </c>
      <c r="H28" s="124">
        <v>13.164040697863264</v>
      </c>
      <c r="I28" s="125">
        <v>3.0117642963929483</v>
      </c>
      <c r="J28" s="124">
        <v>8.854160220343152</v>
      </c>
      <c r="K28" s="125">
        <v>2.9440612498517948</v>
      </c>
      <c r="L28" s="124">
        <v>2.397899966548485</v>
      </c>
      <c r="M28" s="125">
        <v>0.67208306552387853</v>
      </c>
      <c r="N28" s="124">
        <v>0.9142838300394257</v>
      </c>
      <c r="O28" s="125">
        <v>0.62190986754744293</v>
      </c>
    </row>
    <row r="29" spans="1:15" x14ac:dyDescent="0.25">
      <c r="A29" s="129" t="s">
        <v>24</v>
      </c>
      <c r="B29" s="124">
        <v>1.7333622079194446</v>
      </c>
      <c r="C29" s="125">
        <v>0.20858896608565844</v>
      </c>
      <c r="D29" s="124">
        <v>2.6388110654632353</v>
      </c>
      <c r="E29" s="125">
        <v>0.62131257587250677</v>
      </c>
      <c r="F29" s="124">
        <v>0.90702336542487672</v>
      </c>
      <c r="G29" s="125">
        <v>0.19379944756589049</v>
      </c>
      <c r="H29" s="124">
        <v>12.73739879841461</v>
      </c>
      <c r="I29" s="125">
        <v>2.5814835252531312</v>
      </c>
      <c r="J29" s="124">
        <v>5.055782416427995</v>
      </c>
      <c r="K29" s="125">
        <v>2.6460104492961709</v>
      </c>
      <c r="L29" s="124">
        <v>3.4832301715928966</v>
      </c>
      <c r="M29" s="125">
        <v>0.60139833489781569</v>
      </c>
      <c r="N29" s="124">
        <v>1.2685323110942635</v>
      </c>
      <c r="O29" s="125">
        <v>0.59102027499051379</v>
      </c>
    </row>
    <row r="30" spans="1:15" x14ac:dyDescent="0.25">
      <c r="A30" s="129" t="s">
        <v>25</v>
      </c>
      <c r="B30" s="124">
        <v>0.80808854712797873</v>
      </c>
      <c r="C30" s="125">
        <v>0.21562326174760374</v>
      </c>
      <c r="D30" s="124">
        <v>0.52517945829388746</v>
      </c>
      <c r="E30" s="125">
        <v>0.26408619116617799</v>
      </c>
      <c r="F30" s="124">
        <v>0.4323613285366521</v>
      </c>
      <c r="G30" s="125">
        <v>0.2009474306446169</v>
      </c>
      <c r="H30" s="124">
        <v>5.9370444284993633</v>
      </c>
      <c r="I30" s="125">
        <v>2.2014415502387941</v>
      </c>
      <c r="J30" s="124">
        <v>3.1466782694938322</v>
      </c>
      <c r="K30" s="125">
        <v>2.1216152088577021</v>
      </c>
      <c r="L30" s="124">
        <v>1.1793542310739846</v>
      </c>
      <c r="M30" s="125">
        <v>0.52060907899264219</v>
      </c>
      <c r="N30" s="124">
        <v>0.35491769990366206</v>
      </c>
      <c r="O30" s="125">
        <v>0.46961974953566554</v>
      </c>
    </row>
    <row r="31" spans="1:15" x14ac:dyDescent="0.25">
      <c r="A31" s="129" t="s">
        <v>26</v>
      </c>
      <c r="B31" s="124">
        <v>2.1582350501999872</v>
      </c>
      <c r="C31" s="125">
        <v>0.23170863221903637</v>
      </c>
      <c r="D31" s="124">
        <v>2.7330756111433292</v>
      </c>
      <c r="E31" s="125">
        <v>0.58611685888745768</v>
      </c>
      <c r="F31" s="124">
        <v>1.058599928267079</v>
      </c>
      <c r="G31" s="125">
        <v>0.20925357960410484</v>
      </c>
      <c r="H31" s="124">
        <v>16.026115129863786</v>
      </c>
      <c r="I31" s="125">
        <v>2.8137824481123976</v>
      </c>
      <c r="J31" s="124">
        <v>8.3243283259155252</v>
      </c>
      <c r="K31" s="125">
        <v>2.538104147992609</v>
      </c>
      <c r="L31" s="124">
        <v>5.8478072723829548</v>
      </c>
      <c r="M31" s="125">
        <v>0.66334145386495247</v>
      </c>
      <c r="N31" s="124">
        <v>2.8098735166783664</v>
      </c>
      <c r="O31" s="125">
        <v>0.64258919656767988</v>
      </c>
    </row>
    <row r="32" spans="1:15" x14ac:dyDescent="0.25">
      <c r="A32" s="129" t="s">
        <v>8</v>
      </c>
      <c r="B32" s="124">
        <v>1.9939078908478027</v>
      </c>
      <c r="C32" s="125">
        <v>0.23442770887777675</v>
      </c>
      <c r="D32" s="124">
        <v>2.9743661435242696</v>
      </c>
      <c r="E32" s="125">
        <v>0.65846512552639813</v>
      </c>
      <c r="F32" s="124">
        <v>1.0381334450666102</v>
      </c>
      <c r="G32" s="125">
        <v>0.2459498064509717</v>
      </c>
      <c r="H32" s="124">
        <v>12.957403010228427</v>
      </c>
      <c r="I32" s="125">
        <v>2.1539303997692563</v>
      </c>
      <c r="J32" s="124">
        <v>6.2392439457621478</v>
      </c>
      <c r="K32" s="125">
        <v>2.1876611217980511</v>
      </c>
      <c r="L32" s="124">
        <v>3.6183559200302384</v>
      </c>
      <c r="M32" s="125">
        <v>0.58110670158014144</v>
      </c>
      <c r="N32" s="124">
        <v>1.2319112946013</v>
      </c>
      <c r="O32" s="125">
        <v>0.55957266799160954</v>
      </c>
    </row>
    <row r="33" spans="1:15" x14ac:dyDescent="0.25">
      <c r="A33" s="130" t="s">
        <v>27</v>
      </c>
      <c r="B33" s="126">
        <v>1.851782584422849</v>
      </c>
      <c r="C33" s="127">
        <v>0.19595519589675536</v>
      </c>
      <c r="D33" s="126">
        <v>3.054730936014467</v>
      </c>
      <c r="E33" s="127">
        <v>0.62690099985839831</v>
      </c>
      <c r="F33" s="126">
        <v>1.0675419979413534</v>
      </c>
      <c r="G33" s="127">
        <v>0.18243927235217849</v>
      </c>
      <c r="H33" s="126">
        <v>13.211484729609523</v>
      </c>
      <c r="I33" s="127">
        <v>2.6130395067704351</v>
      </c>
      <c r="J33" s="126">
        <v>9.2372191646180148</v>
      </c>
      <c r="K33" s="127">
        <v>2.5174262163246084</v>
      </c>
      <c r="L33" s="126">
        <v>4.7209611758978509</v>
      </c>
      <c r="M33" s="127">
        <v>0.62947374383986665</v>
      </c>
      <c r="N33" s="126">
        <v>2.7477439822606442</v>
      </c>
      <c r="O33" s="127">
        <v>0.57584599651145274</v>
      </c>
    </row>
    <row r="34" spans="1:15" x14ac:dyDescent="0.25">
      <c r="A34" s="298" t="s">
        <v>183</v>
      </c>
      <c r="B34" s="298"/>
      <c r="C34" s="298"/>
      <c r="D34" s="298"/>
      <c r="E34" s="298"/>
      <c r="F34" s="298"/>
      <c r="G34" s="298"/>
      <c r="H34" s="298"/>
      <c r="I34" s="298"/>
      <c r="J34" s="298"/>
      <c r="K34" s="298"/>
      <c r="L34" s="298"/>
      <c r="M34" s="298"/>
      <c r="N34" s="298"/>
    </row>
    <row r="35" spans="1:15" x14ac:dyDescent="0.25">
      <c r="A35" s="256"/>
      <c r="B35" s="256"/>
      <c r="C35" s="256"/>
      <c r="D35" s="256"/>
      <c r="E35" s="256"/>
      <c r="F35" s="256"/>
      <c r="G35" s="256"/>
      <c r="H35" s="256"/>
      <c r="I35" s="256"/>
      <c r="J35" s="256"/>
      <c r="K35" s="256"/>
      <c r="L35" s="256"/>
      <c r="M35" s="256"/>
      <c r="N35" s="256"/>
    </row>
    <row r="36" spans="1:15" x14ac:dyDescent="0.25">
      <c r="A36" s="280" t="s">
        <v>203</v>
      </c>
      <c r="B36" s="280"/>
      <c r="C36" s="280"/>
      <c r="D36" s="280"/>
      <c r="E36" s="280"/>
      <c r="F36" s="280"/>
      <c r="G36" s="280"/>
      <c r="H36" s="280"/>
      <c r="I36" s="280"/>
      <c r="J36" s="280"/>
      <c r="K36" s="280"/>
      <c r="L36" s="280"/>
      <c r="M36" s="280"/>
      <c r="N36" s="280"/>
    </row>
    <row r="37" spans="1:15" x14ac:dyDescent="0.25">
      <c r="A37" s="300" t="s">
        <v>164</v>
      </c>
      <c r="B37" s="300"/>
      <c r="C37" s="300"/>
      <c r="D37" s="300"/>
      <c r="E37" s="300"/>
      <c r="F37" s="300"/>
      <c r="G37" s="300"/>
      <c r="H37" s="300"/>
      <c r="I37" s="300"/>
      <c r="J37" s="300"/>
      <c r="K37" s="300"/>
      <c r="L37" s="300"/>
      <c r="M37" s="300"/>
      <c r="N37" s="3"/>
    </row>
    <row r="38" spans="1:15" x14ac:dyDescent="0.25">
      <c r="A38" s="300"/>
      <c r="B38" s="300"/>
      <c r="C38" s="300"/>
      <c r="D38" s="300"/>
      <c r="E38" s="300"/>
      <c r="F38" s="300"/>
      <c r="G38" s="300"/>
      <c r="H38" s="300"/>
      <c r="I38" s="300"/>
      <c r="J38" s="300"/>
      <c r="K38" s="300"/>
      <c r="L38" s="300"/>
      <c r="M38" s="300"/>
      <c r="N38" s="3"/>
    </row>
    <row r="39" spans="1:15" x14ac:dyDescent="0.25">
      <c r="A39" s="297" t="s">
        <v>123</v>
      </c>
      <c r="B39" s="297"/>
      <c r="C39" s="297"/>
      <c r="D39" s="297"/>
      <c r="E39" s="297"/>
      <c r="F39" s="297"/>
      <c r="G39" s="297"/>
      <c r="H39" s="297"/>
      <c r="I39" s="297"/>
      <c r="J39" s="3"/>
      <c r="K39" s="3"/>
      <c r="L39" s="3"/>
      <c r="M39" s="3"/>
      <c r="N39" s="3"/>
    </row>
    <row r="40" spans="1:15" x14ac:dyDescent="0.25">
      <c r="A40" s="97" t="s">
        <v>124</v>
      </c>
      <c r="B40" s="78"/>
      <c r="C40" s="78"/>
      <c r="D40" s="78"/>
      <c r="E40" s="78"/>
      <c r="F40" s="78"/>
      <c r="G40" s="78"/>
      <c r="H40" s="78"/>
      <c r="I40" s="78"/>
      <c r="J40" s="3"/>
      <c r="K40" s="3"/>
      <c r="L40" s="3"/>
      <c r="M40" s="3"/>
      <c r="N40" s="3"/>
    </row>
  </sheetData>
  <mergeCells count="14">
    <mergeCell ref="N3:O3"/>
    <mergeCell ref="A34:N35"/>
    <mergeCell ref="A36:N36"/>
    <mergeCell ref="B2:G2"/>
    <mergeCell ref="H2:K2"/>
    <mergeCell ref="L2:O2"/>
    <mergeCell ref="B3:C3"/>
    <mergeCell ref="D3:E3"/>
    <mergeCell ref="F3:G3"/>
    <mergeCell ref="A37:M38"/>
    <mergeCell ref="A39:I39"/>
    <mergeCell ref="H3:I3"/>
    <mergeCell ref="J3:K3"/>
    <mergeCell ref="L3:M3"/>
  </mergeCells>
  <conditionalFormatting sqref="B5:B33 F5:F6 H5:H6 J5:J6 L5:L6 N5:N6 F8:F33 H8:H33 J8:J33 L8:L33 N8:N33">
    <cfRule type="expression" dxfId="10" priority="9">
      <formula>ABS(B5/C5)&gt;1.96</formula>
    </cfRule>
  </conditionalFormatting>
  <conditionalFormatting sqref="D7">
    <cfRule type="expression" dxfId="9" priority="8">
      <formula>ABS(D7/E7)&gt;1.96</formula>
    </cfRule>
  </conditionalFormatting>
  <conditionalFormatting sqref="F7">
    <cfRule type="expression" dxfId="8" priority="7">
      <formula>ABS(F7/G7)&gt;1.96</formula>
    </cfRule>
  </conditionalFormatting>
  <conditionalFormatting sqref="H7">
    <cfRule type="expression" dxfId="7" priority="4">
      <formula>ABS(H7/I7)&gt;1.96</formula>
    </cfRule>
  </conditionalFormatting>
  <conditionalFormatting sqref="J7">
    <cfRule type="expression" dxfId="6" priority="3">
      <formula>ABS(J7/K7)&gt;1.96</formula>
    </cfRule>
  </conditionalFormatting>
  <conditionalFormatting sqref="L7">
    <cfRule type="expression" dxfId="5" priority="2">
      <formula>ABS(L7/M7)&gt;1.96</formula>
    </cfRule>
  </conditionalFormatting>
  <conditionalFormatting sqref="N7">
    <cfRule type="expression" dxfId="4" priority="1">
      <formula>ABS(N7/O7)&gt;1.96</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9"/>
  <sheetViews>
    <sheetView zoomScaleNormal="100" workbookViewId="0">
      <selection activeCell="H33" sqref="H33"/>
    </sheetView>
  </sheetViews>
  <sheetFormatPr baseColWidth="10" defaultColWidth="11.5703125" defaultRowHeight="15" x14ac:dyDescent="0.25"/>
  <cols>
    <col min="1" max="1" width="26.42578125" style="79" customWidth="1"/>
    <col min="2" max="16384" width="11.5703125" style="79"/>
  </cols>
  <sheetData>
    <row r="1" spans="1:16384" s="3" customFormat="1" x14ac:dyDescent="0.25">
      <c r="A1" s="17" t="s">
        <v>259</v>
      </c>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row>
    <row r="2" spans="1:16384" s="171" customFormat="1" x14ac:dyDescent="0.25">
      <c r="A2" s="151"/>
      <c r="B2" s="310" t="s">
        <v>184</v>
      </c>
      <c r="C2" s="311"/>
      <c r="D2" s="311"/>
      <c r="E2" s="311"/>
      <c r="F2" s="311"/>
      <c r="G2" s="312"/>
      <c r="H2" s="316" t="s">
        <v>186</v>
      </c>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K2" s="317"/>
      <c r="EL2" s="317"/>
      <c r="EM2" s="317"/>
      <c r="EN2" s="317"/>
      <c r="EO2" s="317"/>
      <c r="EP2" s="317"/>
      <c r="EQ2" s="317"/>
      <c r="ER2" s="317"/>
      <c r="ES2" s="317"/>
      <c r="ET2" s="317"/>
      <c r="EU2" s="318"/>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c r="XFD2" s="3"/>
    </row>
    <row r="3" spans="1:16384" x14ac:dyDescent="0.25">
      <c r="A3" s="152"/>
      <c r="B3" s="313"/>
      <c r="C3" s="314"/>
      <c r="D3" s="314"/>
      <c r="E3" s="314"/>
      <c r="F3" s="314"/>
      <c r="G3" s="315"/>
      <c r="H3" s="304" t="s">
        <v>187</v>
      </c>
      <c r="I3" s="305"/>
      <c r="J3" s="305"/>
      <c r="K3" s="305"/>
      <c r="L3" s="305"/>
      <c r="M3" s="305"/>
      <c r="N3" s="305"/>
      <c r="O3" s="305"/>
      <c r="P3" s="305"/>
      <c r="Q3" s="305"/>
      <c r="R3" s="305"/>
      <c r="S3" s="305"/>
      <c r="T3" s="305"/>
      <c r="U3" s="305"/>
      <c r="V3" s="305"/>
      <c r="W3" s="305"/>
      <c r="X3" s="305"/>
      <c r="Y3" s="306"/>
      <c r="Z3" s="304" t="s">
        <v>188</v>
      </c>
      <c r="AA3" s="305"/>
      <c r="AB3" s="305"/>
      <c r="AC3" s="305"/>
      <c r="AD3" s="305"/>
      <c r="AE3" s="305"/>
      <c r="AF3" s="305"/>
      <c r="AG3" s="305"/>
      <c r="AH3" s="305"/>
      <c r="AI3" s="305"/>
      <c r="AJ3" s="305"/>
      <c r="AK3" s="305"/>
      <c r="AL3" s="305"/>
      <c r="AM3" s="305"/>
      <c r="AN3" s="305"/>
      <c r="AO3" s="305"/>
      <c r="AP3" s="305"/>
      <c r="AQ3" s="306"/>
      <c r="AR3" s="304" t="s">
        <v>189</v>
      </c>
      <c r="AS3" s="305"/>
      <c r="AT3" s="305"/>
      <c r="AU3" s="305"/>
      <c r="AV3" s="305"/>
      <c r="AW3" s="305"/>
      <c r="AX3" s="305"/>
      <c r="AY3" s="305"/>
      <c r="AZ3" s="305"/>
      <c r="BA3" s="305"/>
      <c r="BB3" s="305"/>
      <c r="BC3" s="305"/>
      <c r="BD3" s="305"/>
      <c r="BE3" s="305"/>
      <c r="BF3" s="305"/>
      <c r="BG3" s="305"/>
      <c r="BH3" s="305"/>
      <c r="BI3" s="306"/>
      <c r="BJ3" s="304" t="s">
        <v>190</v>
      </c>
      <c r="BK3" s="305"/>
      <c r="BL3" s="305"/>
      <c r="BM3" s="305"/>
      <c r="BN3" s="305"/>
      <c r="BO3" s="305"/>
      <c r="BP3" s="305"/>
      <c r="BQ3" s="305"/>
      <c r="BR3" s="305"/>
      <c r="BS3" s="305"/>
      <c r="BT3" s="305"/>
      <c r="BU3" s="305"/>
      <c r="BV3" s="305"/>
      <c r="BW3" s="305"/>
      <c r="BX3" s="305"/>
      <c r="BY3" s="305"/>
      <c r="BZ3" s="305"/>
      <c r="CA3" s="306"/>
      <c r="CB3" s="304" t="s">
        <v>191</v>
      </c>
      <c r="CC3" s="305"/>
      <c r="CD3" s="305"/>
      <c r="CE3" s="305"/>
      <c r="CF3" s="305"/>
      <c r="CG3" s="305"/>
      <c r="CH3" s="305"/>
      <c r="CI3" s="305"/>
      <c r="CJ3" s="305"/>
      <c r="CK3" s="305"/>
      <c r="CL3" s="305"/>
      <c r="CM3" s="305"/>
      <c r="CN3" s="305"/>
      <c r="CO3" s="305"/>
      <c r="CP3" s="305"/>
      <c r="CQ3" s="305"/>
      <c r="CR3" s="305"/>
      <c r="CS3" s="306"/>
      <c r="CT3" s="304" t="s">
        <v>192</v>
      </c>
      <c r="CU3" s="305"/>
      <c r="CV3" s="305"/>
      <c r="CW3" s="305"/>
      <c r="CX3" s="305"/>
      <c r="CY3" s="305"/>
      <c r="CZ3" s="305"/>
      <c r="DA3" s="305"/>
      <c r="DB3" s="305"/>
      <c r="DC3" s="305"/>
      <c r="DD3" s="305"/>
      <c r="DE3" s="305"/>
      <c r="DF3" s="305"/>
      <c r="DG3" s="305"/>
      <c r="DH3" s="305"/>
      <c r="DI3" s="305"/>
      <c r="DJ3" s="305"/>
      <c r="DK3" s="306"/>
      <c r="DL3" s="304" t="s">
        <v>193</v>
      </c>
      <c r="DM3" s="305"/>
      <c r="DN3" s="305"/>
      <c r="DO3" s="305"/>
      <c r="DP3" s="305"/>
      <c r="DQ3" s="305"/>
      <c r="DR3" s="305"/>
      <c r="DS3" s="305"/>
      <c r="DT3" s="305"/>
      <c r="DU3" s="305"/>
      <c r="DV3" s="305"/>
      <c r="DW3" s="305"/>
      <c r="DX3" s="305"/>
      <c r="DY3" s="305"/>
      <c r="DZ3" s="305"/>
      <c r="EA3" s="305"/>
      <c r="EB3" s="305"/>
      <c r="EC3" s="306"/>
      <c r="ED3" s="304" t="s">
        <v>194</v>
      </c>
      <c r="EE3" s="305"/>
      <c r="EF3" s="305"/>
      <c r="EG3" s="305"/>
      <c r="EH3" s="305"/>
      <c r="EI3" s="305"/>
      <c r="EJ3" s="305"/>
      <c r="EK3" s="305"/>
      <c r="EL3" s="305"/>
      <c r="EM3" s="305"/>
      <c r="EN3" s="305"/>
      <c r="EO3" s="305"/>
      <c r="EP3" s="305"/>
      <c r="EQ3" s="305"/>
      <c r="ER3" s="305"/>
      <c r="ES3" s="305"/>
      <c r="ET3" s="305"/>
      <c r="EU3" s="306"/>
    </row>
    <row r="4" spans="1:16384" ht="14.45" customHeight="1" x14ac:dyDescent="0.25">
      <c r="A4" s="152"/>
      <c r="B4" s="323" t="s">
        <v>94</v>
      </c>
      <c r="C4" s="324"/>
      <c r="D4" s="325"/>
      <c r="E4" s="323" t="s">
        <v>144</v>
      </c>
      <c r="F4" s="324"/>
      <c r="G4" s="325"/>
      <c r="H4" s="320" t="s">
        <v>195</v>
      </c>
      <c r="I4" s="321"/>
      <c r="J4" s="322"/>
      <c r="K4" s="320" t="s">
        <v>196</v>
      </c>
      <c r="L4" s="321"/>
      <c r="M4" s="322"/>
      <c r="N4" s="320" t="s">
        <v>197</v>
      </c>
      <c r="O4" s="321"/>
      <c r="P4" s="322"/>
      <c r="Q4" s="320" t="s">
        <v>198</v>
      </c>
      <c r="R4" s="321"/>
      <c r="S4" s="322"/>
      <c r="T4" s="320" t="s">
        <v>199</v>
      </c>
      <c r="U4" s="321"/>
      <c r="V4" s="322"/>
      <c r="W4" s="320" t="s">
        <v>200</v>
      </c>
      <c r="X4" s="321"/>
      <c r="Y4" s="322"/>
      <c r="Z4" s="304" t="s">
        <v>195</v>
      </c>
      <c r="AA4" s="305"/>
      <c r="AB4" s="306"/>
      <c r="AC4" s="304" t="s">
        <v>196</v>
      </c>
      <c r="AD4" s="305"/>
      <c r="AE4" s="306"/>
      <c r="AF4" s="304" t="s">
        <v>197</v>
      </c>
      <c r="AG4" s="305"/>
      <c r="AH4" s="306"/>
      <c r="AI4" s="304" t="s">
        <v>198</v>
      </c>
      <c r="AJ4" s="305"/>
      <c r="AK4" s="306"/>
      <c r="AL4" s="304" t="s">
        <v>199</v>
      </c>
      <c r="AM4" s="305"/>
      <c r="AN4" s="306"/>
      <c r="AO4" s="304" t="s">
        <v>200</v>
      </c>
      <c r="AP4" s="305"/>
      <c r="AQ4" s="306"/>
      <c r="AR4" s="304" t="s">
        <v>195</v>
      </c>
      <c r="AS4" s="305"/>
      <c r="AT4" s="306"/>
      <c r="AU4" s="304" t="s">
        <v>196</v>
      </c>
      <c r="AV4" s="305"/>
      <c r="AW4" s="306"/>
      <c r="AX4" s="304" t="s">
        <v>197</v>
      </c>
      <c r="AY4" s="305"/>
      <c r="AZ4" s="306"/>
      <c r="BA4" s="304" t="s">
        <v>198</v>
      </c>
      <c r="BB4" s="305"/>
      <c r="BC4" s="306"/>
      <c r="BD4" s="304" t="s">
        <v>199</v>
      </c>
      <c r="BE4" s="305"/>
      <c r="BF4" s="306"/>
      <c r="BG4" s="304" t="s">
        <v>200</v>
      </c>
      <c r="BH4" s="305"/>
      <c r="BI4" s="306"/>
      <c r="BJ4" s="304" t="s">
        <v>195</v>
      </c>
      <c r="BK4" s="305"/>
      <c r="BL4" s="306"/>
      <c r="BM4" s="304" t="s">
        <v>196</v>
      </c>
      <c r="BN4" s="305"/>
      <c r="BO4" s="306"/>
      <c r="BP4" s="304" t="s">
        <v>197</v>
      </c>
      <c r="BQ4" s="305"/>
      <c r="BR4" s="306"/>
      <c r="BS4" s="304" t="s">
        <v>198</v>
      </c>
      <c r="BT4" s="305"/>
      <c r="BU4" s="306"/>
      <c r="BV4" s="304" t="s">
        <v>199</v>
      </c>
      <c r="BW4" s="305"/>
      <c r="BX4" s="306"/>
      <c r="BY4" s="304" t="s">
        <v>200</v>
      </c>
      <c r="BZ4" s="305"/>
      <c r="CA4" s="306"/>
      <c r="CB4" s="304" t="s">
        <v>195</v>
      </c>
      <c r="CC4" s="305"/>
      <c r="CD4" s="306"/>
      <c r="CE4" s="304" t="s">
        <v>196</v>
      </c>
      <c r="CF4" s="305"/>
      <c r="CG4" s="306"/>
      <c r="CH4" s="304" t="s">
        <v>197</v>
      </c>
      <c r="CI4" s="305"/>
      <c r="CJ4" s="306"/>
      <c r="CK4" s="304" t="s">
        <v>198</v>
      </c>
      <c r="CL4" s="305"/>
      <c r="CM4" s="306"/>
      <c r="CN4" s="304" t="s">
        <v>199</v>
      </c>
      <c r="CO4" s="305"/>
      <c r="CP4" s="306"/>
      <c r="CQ4" s="304" t="s">
        <v>200</v>
      </c>
      <c r="CR4" s="305"/>
      <c r="CS4" s="306"/>
      <c r="CT4" s="304" t="s">
        <v>195</v>
      </c>
      <c r="CU4" s="305"/>
      <c r="CV4" s="306"/>
      <c r="CW4" s="304" t="s">
        <v>196</v>
      </c>
      <c r="CX4" s="305"/>
      <c r="CY4" s="306"/>
      <c r="CZ4" s="304" t="s">
        <v>197</v>
      </c>
      <c r="DA4" s="305"/>
      <c r="DB4" s="306"/>
      <c r="DC4" s="304" t="s">
        <v>198</v>
      </c>
      <c r="DD4" s="305"/>
      <c r="DE4" s="306"/>
      <c r="DF4" s="304" t="s">
        <v>199</v>
      </c>
      <c r="DG4" s="305"/>
      <c r="DH4" s="306"/>
      <c r="DI4" s="304" t="s">
        <v>200</v>
      </c>
      <c r="DJ4" s="305"/>
      <c r="DK4" s="306"/>
      <c r="DL4" s="304" t="s">
        <v>195</v>
      </c>
      <c r="DM4" s="305"/>
      <c r="DN4" s="306"/>
      <c r="DO4" s="304" t="s">
        <v>196</v>
      </c>
      <c r="DP4" s="305"/>
      <c r="DQ4" s="306"/>
      <c r="DR4" s="304" t="s">
        <v>197</v>
      </c>
      <c r="DS4" s="305"/>
      <c r="DT4" s="306"/>
      <c r="DU4" s="304" t="s">
        <v>198</v>
      </c>
      <c r="DV4" s="305"/>
      <c r="DW4" s="306"/>
      <c r="DX4" s="304" t="s">
        <v>199</v>
      </c>
      <c r="DY4" s="305"/>
      <c r="DZ4" s="306"/>
      <c r="EA4" s="304" t="s">
        <v>200</v>
      </c>
      <c r="EB4" s="305"/>
      <c r="EC4" s="306"/>
      <c r="ED4" s="304" t="s">
        <v>195</v>
      </c>
      <c r="EE4" s="305"/>
      <c r="EF4" s="306"/>
      <c r="EG4" s="304" t="s">
        <v>196</v>
      </c>
      <c r="EH4" s="305"/>
      <c r="EI4" s="306"/>
      <c r="EJ4" s="304" t="s">
        <v>197</v>
      </c>
      <c r="EK4" s="305"/>
      <c r="EL4" s="306"/>
      <c r="EM4" s="304" t="s">
        <v>198</v>
      </c>
      <c r="EN4" s="305"/>
      <c r="EO4" s="306"/>
      <c r="EP4" s="304" t="s">
        <v>199</v>
      </c>
      <c r="EQ4" s="305"/>
      <c r="ER4" s="306"/>
      <c r="ES4" s="304" t="s">
        <v>200</v>
      </c>
      <c r="ET4" s="305"/>
      <c r="EU4" s="319"/>
    </row>
    <row r="5" spans="1:16384" s="185" customFormat="1" ht="28.9" customHeight="1" x14ac:dyDescent="0.25">
      <c r="A5" s="184"/>
      <c r="B5" s="155" t="s">
        <v>185</v>
      </c>
      <c r="C5" s="156" t="s">
        <v>42</v>
      </c>
      <c r="D5" s="156" t="s">
        <v>128</v>
      </c>
      <c r="E5" s="155" t="s">
        <v>40</v>
      </c>
      <c r="F5" s="156" t="s">
        <v>42</v>
      </c>
      <c r="G5" s="156" t="s">
        <v>128</v>
      </c>
      <c r="H5" s="155" t="s">
        <v>74</v>
      </c>
      <c r="I5" s="156" t="s">
        <v>42</v>
      </c>
      <c r="J5" s="156" t="s">
        <v>128</v>
      </c>
      <c r="K5" s="155" t="s">
        <v>74</v>
      </c>
      <c r="L5" s="156" t="s">
        <v>42</v>
      </c>
      <c r="M5" s="156" t="s">
        <v>128</v>
      </c>
      <c r="N5" s="155" t="s">
        <v>74</v>
      </c>
      <c r="O5" s="156" t="s">
        <v>42</v>
      </c>
      <c r="P5" s="156" t="s">
        <v>128</v>
      </c>
      <c r="Q5" s="155" t="s">
        <v>74</v>
      </c>
      <c r="R5" s="156" t="s">
        <v>42</v>
      </c>
      <c r="S5" s="156" t="s">
        <v>128</v>
      </c>
      <c r="T5" s="155" t="s">
        <v>74</v>
      </c>
      <c r="U5" s="156" t="s">
        <v>42</v>
      </c>
      <c r="V5" s="156" t="s">
        <v>128</v>
      </c>
      <c r="W5" s="155" t="s">
        <v>74</v>
      </c>
      <c r="X5" s="156" t="s">
        <v>42</v>
      </c>
      <c r="Y5" s="156" t="s">
        <v>128</v>
      </c>
      <c r="Z5" s="155" t="s">
        <v>74</v>
      </c>
      <c r="AA5" s="156" t="s">
        <v>42</v>
      </c>
      <c r="AB5" s="156" t="s">
        <v>128</v>
      </c>
      <c r="AC5" s="155" t="s">
        <v>74</v>
      </c>
      <c r="AD5" s="156" t="s">
        <v>42</v>
      </c>
      <c r="AE5" s="156" t="s">
        <v>128</v>
      </c>
      <c r="AF5" s="155" t="s">
        <v>74</v>
      </c>
      <c r="AG5" s="156" t="s">
        <v>42</v>
      </c>
      <c r="AH5" s="156" t="s">
        <v>128</v>
      </c>
      <c r="AI5" s="155" t="s">
        <v>74</v>
      </c>
      <c r="AJ5" s="156" t="s">
        <v>42</v>
      </c>
      <c r="AK5" s="156" t="s">
        <v>128</v>
      </c>
      <c r="AL5" s="155" t="s">
        <v>74</v>
      </c>
      <c r="AM5" s="156" t="s">
        <v>42</v>
      </c>
      <c r="AN5" s="156" t="s">
        <v>128</v>
      </c>
      <c r="AO5" s="155" t="s">
        <v>74</v>
      </c>
      <c r="AP5" s="156" t="s">
        <v>42</v>
      </c>
      <c r="AQ5" s="156" t="s">
        <v>128</v>
      </c>
      <c r="AR5" s="155" t="s">
        <v>74</v>
      </c>
      <c r="AS5" s="156" t="s">
        <v>42</v>
      </c>
      <c r="AT5" s="156" t="s">
        <v>128</v>
      </c>
      <c r="AU5" s="155" t="s">
        <v>74</v>
      </c>
      <c r="AV5" s="156" t="s">
        <v>42</v>
      </c>
      <c r="AW5" s="156" t="s">
        <v>128</v>
      </c>
      <c r="AX5" s="155" t="s">
        <v>74</v>
      </c>
      <c r="AY5" s="156" t="s">
        <v>42</v>
      </c>
      <c r="AZ5" s="156" t="s">
        <v>128</v>
      </c>
      <c r="BA5" s="155" t="s">
        <v>74</v>
      </c>
      <c r="BB5" s="156" t="s">
        <v>42</v>
      </c>
      <c r="BC5" s="156" t="s">
        <v>128</v>
      </c>
      <c r="BD5" s="155" t="s">
        <v>74</v>
      </c>
      <c r="BE5" s="156" t="s">
        <v>42</v>
      </c>
      <c r="BF5" s="156" t="s">
        <v>128</v>
      </c>
      <c r="BG5" s="155" t="s">
        <v>74</v>
      </c>
      <c r="BH5" s="156" t="s">
        <v>42</v>
      </c>
      <c r="BI5" s="156" t="s">
        <v>128</v>
      </c>
      <c r="BJ5" s="155" t="s">
        <v>74</v>
      </c>
      <c r="BK5" s="156" t="s">
        <v>42</v>
      </c>
      <c r="BL5" s="156" t="s">
        <v>128</v>
      </c>
      <c r="BM5" s="155" t="s">
        <v>74</v>
      </c>
      <c r="BN5" s="156" t="s">
        <v>42</v>
      </c>
      <c r="BO5" s="156" t="s">
        <v>128</v>
      </c>
      <c r="BP5" s="155" t="s">
        <v>74</v>
      </c>
      <c r="BQ5" s="156" t="s">
        <v>42</v>
      </c>
      <c r="BR5" s="156" t="s">
        <v>128</v>
      </c>
      <c r="BS5" s="155" t="s">
        <v>74</v>
      </c>
      <c r="BT5" s="156" t="s">
        <v>42</v>
      </c>
      <c r="BU5" s="156" t="s">
        <v>128</v>
      </c>
      <c r="BV5" s="155" t="s">
        <v>74</v>
      </c>
      <c r="BW5" s="156" t="s">
        <v>42</v>
      </c>
      <c r="BX5" s="156" t="s">
        <v>128</v>
      </c>
      <c r="BY5" s="155" t="s">
        <v>74</v>
      </c>
      <c r="BZ5" s="156" t="s">
        <v>42</v>
      </c>
      <c r="CA5" s="156" t="s">
        <v>128</v>
      </c>
      <c r="CB5" s="155" t="s">
        <v>74</v>
      </c>
      <c r="CC5" s="156" t="s">
        <v>42</v>
      </c>
      <c r="CD5" s="156" t="s">
        <v>128</v>
      </c>
      <c r="CE5" s="155" t="s">
        <v>74</v>
      </c>
      <c r="CF5" s="156" t="s">
        <v>42</v>
      </c>
      <c r="CG5" s="156" t="s">
        <v>128</v>
      </c>
      <c r="CH5" s="155" t="s">
        <v>74</v>
      </c>
      <c r="CI5" s="156" t="s">
        <v>42</v>
      </c>
      <c r="CJ5" s="156" t="s">
        <v>128</v>
      </c>
      <c r="CK5" s="155" t="s">
        <v>74</v>
      </c>
      <c r="CL5" s="156" t="s">
        <v>42</v>
      </c>
      <c r="CM5" s="156" t="s">
        <v>128</v>
      </c>
      <c r="CN5" s="155" t="s">
        <v>74</v>
      </c>
      <c r="CO5" s="156" t="s">
        <v>42</v>
      </c>
      <c r="CP5" s="156" t="s">
        <v>128</v>
      </c>
      <c r="CQ5" s="155" t="s">
        <v>74</v>
      </c>
      <c r="CR5" s="156" t="s">
        <v>42</v>
      </c>
      <c r="CS5" s="156" t="s">
        <v>128</v>
      </c>
      <c r="CT5" s="155" t="s">
        <v>74</v>
      </c>
      <c r="CU5" s="156" t="s">
        <v>42</v>
      </c>
      <c r="CV5" s="156" t="s">
        <v>128</v>
      </c>
      <c r="CW5" s="155" t="s">
        <v>74</v>
      </c>
      <c r="CX5" s="156" t="s">
        <v>42</v>
      </c>
      <c r="CY5" s="156" t="s">
        <v>128</v>
      </c>
      <c r="CZ5" s="155" t="s">
        <v>74</v>
      </c>
      <c r="DA5" s="156" t="s">
        <v>42</v>
      </c>
      <c r="DB5" s="156" t="s">
        <v>128</v>
      </c>
      <c r="DC5" s="155" t="s">
        <v>74</v>
      </c>
      <c r="DD5" s="156" t="s">
        <v>42</v>
      </c>
      <c r="DE5" s="156" t="s">
        <v>128</v>
      </c>
      <c r="DF5" s="155" t="s">
        <v>74</v>
      </c>
      <c r="DG5" s="156" t="s">
        <v>42</v>
      </c>
      <c r="DH5" s="156" t="s">
        <v>128</v>
      </c>
      <c r="DI5" s="155" t="s">
        <v>74</v>
      </c>
      <c r="DJ5" s="156" t="s">
        <v>42</v>
      </c>
      <c r="DK5" s="156" t="s">
        <v>128</v>
      </c>
      <c r="DL5" s="155" t="s">
        <v>74</v>
      </c>
      <c r="DM5" s="156" t="s">
        <v>42</v>
      </c>
      <c r="DN5" s="156" t="s">
        <v>128</v>
      </c>
      <c r="DO5" s="155" t="s">
        <v>74</v>
      </c>
      <c r="DP5" s="156" t="s">
        <v>42</v>
      </c>
      <c r="DQ5" s="156" t="s">
        <v>128</v>
      </c>
      <c r="DR5" s="155" t="s">
        <v>74</v>
      </c>
      <c r="DS5" s="156" t="s">
        <v>42</v>
      </c>
      <c r="DT5" s="156" t="s">
        <v>128</v>
      </c>
      <c r="DU5" s="155" t="s">
        <v>74</v>
      </c>
      <c r="DV5" s="156" t="s">
        <v>42</v>
      </c>
      <c r="DW5" s="156" t="s">
        <v>128</v>
      </c>
      <c r="DX5" s="155" t="s">
        <v>74</v>
      </c>
      <c r="DY5" s="156" t="s">
        <v>42</v>
      </c>
      <c r="DZ5" s="156" t="s">
        <v>128</v>
      </c>
      <c r="EA5" s="155" t="s">
        <v>74</v>
      </c>
      <c r="EB5" s="156" t="s">
        <v>42</v>
      </c>
      <c r="EC5" s="156" t="s">
        <v>128</v>
      </c>
      <c r="ED5" s="155" t="s">
        <v>74</v>
      </c>
      <c r="EE5" s="156" t="s">
        <v>42</v>
      </c>
      <c r="EF5" s="156" t="s">
        <v>128</v>
      </c>
      <c r="EG5" s="155" t="s">
        <v>74</v>
      </c>
      <c r="EH5" s="156" t="s">
        <v>42</v>
      </c>
      <c r="EI5" s="156" t="s">
        <v>128</v>
      </c>
      <c r="EJ5" s="155" t="s">
        <v>74</v>
      </c>
      <c r="EK5" s="156" t="s">
        <v>42</v>
      </c>
      <c r="EL5" s="156" t="s">
        <v>128</v>
      </c>
      <c r="EM5" s="155" t="s">
        <v>74</v>
      </c>
      <c r="EN5" s="156" t="s">
        <v>42</v>
      </c>
      <c r="EO5" s="156" t="s">
        <v>128</v>
      </c>
      <c r="EP5" s="155" t="s">
        <v>74</v>
      </c>
      <c r="EQ5" s="156" t="s">
        <v>42</v>
      </c>
      <c r="ER5" s="156" t="s">
        <v>128</v>
      </c>
      <c r="ES5" s="155" t="s">
        <v>74</v>
      </c>
      <c r="ET5" s="156" t="s">
        <v>42</v>
      </c>
      <c r="EU5" s="198" t="s">
        <v>128</v>
      </c>
    </row>
    <row r="6" spans="1:16384" x14ac:dyDescent="0.25">
      <c r="A6" s="71" t="s">
        <v>6</v>
      </c>
      <c r="B6" s="166">
        <v>0.6701859349580076</v>
      </c>
      <c r="C6" s="168">
        <v>2.4023113514821934E-2</v>
      </c>
      <c r="D6" s="187" t="s">
        <v>130</v>
      </c>
      <c r="E6" s="166">
        <v>1.30929546725207</v>
      </c>
      <c r="F6" s="168">
        <v>2.2784385187079512E-2</v>
      </c>
      <c r="G6" s="187" t="s">
        <v>130</v>
      </c>
      <c r="H6" s="100">
        <v>26.60409520414985</v>
      </c>
      <c r="I6" s="101">
        <v>0.84398446010586514</v>
      </c>
      <c r="J6" s="187" t="s">
        <v>129</v>
      </c>
      <c r="K6" s="100">
        <v>10.24487851844343</v>
      </c>
      <c r="L6" s="101">
        <v>0.4429365199676305</v>
      </c>
      <c r="M6" s="187" t="s">
        <v>129</v>
      </c>
      <c r="N6" s="100">
        <v>9.9622891818024986</v>
      </c>
      <c r="O6" s="101">
        <v>0.40848523653710567</v>
      </c>
      <c r="P6" s="187" t="s">
        <v>129</v>
      </c>
      <c r="Q6" s="100">
        <v>28.4220312514474</v>
      </c>
      <c r="R6" s="101">
        <v>0.74100783316307317</v>
      </c>
      <c r="S6" s="187" t="s">
        <v>129</v>
      </c>
      <c r="T6" s="100">
        <v>16.66494180642859</v>
      </c>
      <c r="U6" s="101">
        <v>0.59014074396129734</v>
      </c>
      <c r="V6" s="187" t="s">
        <v>129</v>
      </c>
      <c r="W6" s="100">
        <v>8.1017640377282234</v>
      </c>
      <c r="X6" s="101">
        <v>0.43974172326846778</v>
      </c>
      <c r="Y6" s="187" t="s">
        <v>129</v>
      </c>
      <c r="Z6" s="100">
        <v>29.763289641686811</v>
      </c>
      <c r="AA6" s="101">
        <v>0.74090709913514796</v>
      </c>
      <c r="AB6" s="169" t="s">
        <v>129</v>
      </c>
      <c r="AC6" s="100">
        <v>11.497113987047801</v>
      </c>
      <c r="AD6" s="101">
        <v>0.43160602043002433</v>
      </c>
      <c r="AE6" s="169" t="s">
        <v>129</v>
      </c>
      <c r="AF6" s="100">
        <v>11.645203388679359</v>
      </c>
      <c r="AG6" s="101">
        <v>0.54519949106645282</v>
      </c>
      <c r="AH6" s="169" t="s">
        <v>129</v>
      </c>
      <c r="AI6" s="100">
        <v>18.686708374884422</v>
      </c>
      <c r="AJ6" s="101">
        <v>0.59096484793000381</v>
      </c>
      <c r="AK6" s="169" t="s">
        <v>129</v>
      </c>
      <c r="AL6" s="100">
        <v>16.266749397761291</v>
      </c>
      <c r="AM6" s="101">
        <v>0.62856170872705797</v>
      </c>
      <c r="AN6" s="169" t="s">
        <v>129</v>
      </c>
      <c r="AO6" s="100">
        <v>12.140935209940309</v>
      </c>
      <c r="AP6" s="101">
        <v>0.5496848968603486</v>
      </c>
      <c r="AQ6" s="169" t="s">
        <v>129</v>
      </c>
      <c r="AR6" s="100">
        <v>41.289353185340438</v>
      </c>
      <c r="AS6" s="101">
        <v>0.79800710731698654</v>
      </c>
      <c r="AT6" s="169" t="s">
        <v>129</v>
      </c>
      <c r="AU6" s="100">
        <v>8.8345827759859699</v>
      </c>
      <c r="AV6" s="101">
        <v>0.35896785501328393</v>
      </c>
      <c r="AW6" s="169" t="s">
        <v>129</v>
      </c>
      <c r="AX6" s="100">
        <v>8.9730274072026184</v>
      </c>
      <c r="AY6" s="101">
        <v>0.45653177370400622</v>
      </c>
      <c r="AZ6" s="169" t="s">
        <v>129</v>
      </c>
      <c r="BA6" s="100">
        <v>15.39178965872007</v>
      </c>
      <c r="BB6" s="101">
        <v>0.76744562218510337</v>
      </c>
      <c r="BC6" s="169" t="s">
        <v>129</v>
      </c>
      <c r="BD6" s="100">
        <v>11.587176528860761</v>
      </c>
      <c r="BE6" s="101">
        <v>0.52487214853807362</v>
      </c>
      <c r="BF6" s="169" t="s">
        <v>129</v>
      </c>
      <c r="BG6" s="100">
        <v>13.924070443890139</v>
      </c>
      <c r="BH6" s="101">
        <v>0.83579346832180412</v>
      </c>
      <c r="BI6" s="169" t="s">
        <v>129</v>
      </c>
      <c r="BJ6" s="100">
        <v>37.663785709652643</v>
      </c>
      <c r="BK6" s="101">
        <v>0.80517567549590163</v>
      </c>
      <c r="BL6" s="169" t="s">
        <v>129</v>
      </c>
      <c r="BM6" s="100">
        <v>10.707276033685689</v>
      </c>
      <c r="BN6" s="101">
        <v>0.43699410320225707</v>
      </c>
      <c r="BO6" s="3" t="s">
        <v>129</v>
      </c>
      <c r="BP6" s="100">
        <v>11.4703062743198</v>
      </c>
      <c r="BQ6" s="101">
        <v>0.4786503512860204</v>
      </c>
      <c r="BR6" s="169" t="s">
        <v>129</v>
      </c>
      <c r="BS6" s="100">
        <v>13.40053761913534</v>
      </c>
      <c r="BT6" s="101">
        <v>0.47735766340334673</v>
      </c>
      <c r="BU6" s="169" t="s">
        <v>129</v>
      </c>
      <c r="BV6" s="100">
        <v>11.20820510694675</v>
      </c>
      <c r="BW6" s="101">
        <v>0.50679028347420085</v>
      </c>
      <c r="BX6" s="169" t="s">
        <v>129</v>
      </c>
      <c r="BY6" s="100">
        <v>15.549889256259791</v>
      </c>
      <c r="BZ6" s="101">
        <v>0.58099555358532262</v>
      </c>
      <c r="CA6" s="169" t="s">
        <v>129</v>
      </c>
      <c r="CB6" s="100">
        <v>42.186080594663267</v>
      </c>
      <c r="CC6" s="101">
        <v>0.91563905789762789</v>
      </c>
      <c r="CD6" s="169" t="s">
        <v>129</v>
      </c>
      <c r="CE6" s="100">
        <v>10.142855234119439</v>
      </c>
      <c r="CF6" s="101">
        <v>0.4770294581428014</v>
      </c>
      <c r="CG6" s="169" t="s">
        <v>129</v>
      </c>
      <c r="CH6" s="100">
        <v>8.9386590034148234</v>
      </c>
      <c r="CI6" s="101">
        <v>0.50498389299699187</v>
      </c>
      <c r="CJ6" s="169" t="s">
        <v>129</v>
      </c>
      <c r="CK6" s="100">
        <v>11.389493636322319</v>
      </c>
      <c r="CL6" s="101">
        <v>0.5596568724147839</v>
      </c>
      <c r="CM6" s="169" t="s">
        <v>129</v>
      </c>
      <c r="CN6" s="100">
        <v>10.30132365849334</v>
      </c>
      <c r="CO6" s="101">
        <v>0.54096999859883821</v>
      </c>
      <c r="CP6" s="169" t="s">
        <v>129</v>
      </c>
      <c r="CQ6" s="100">
        <v>17.04158787298682</v>
      </c>
      <c r="CR6" s="101">
        <v>0.59376203512080261</v>
      </c>
      <c r="CS6" s="169" t="s">
        <v>129</v>
      </c>
      <c r="CT6" s="100">
        <v>43.607108063875849</v>
      </c>
      <c r="CU6" s="101">
        <v>0.80160409625451279</v>
      </c>
      <c r="CV6" s="169" t="s">
        <v>129</v>
      </c>
      <c r="CW6" s="100">
        <v>9.4940191543343406</v>
      </c>
      <c r="CX6" s="101">
        <v>0.41188665134960045</v>
      </c>
      <c r="CY6" s="169" t="s">
        <v>129</v>
      </c>
      <c r="CZ6" s="100">
        <v>8.4701092580354747</v>
      </c>
      <c r="DA6" s="101">
        <v>0.46788308939501427</v>
      </c>
      <c r="DB6" s="169" t="s">
        <v>129</v>
      </c>
      <c r="DC6" s="100">
        <v>10.396982099534901</v>
      </c>
      <c r="DD6" s="101">
        <v>0.38645625960993252</v>
      </c>
      <c r="DE6" s="169" t="s">
        <v>129</v>
      </c>
      <c r="DF6" s="100">
        <v>10.40452831867141</v>
      </c>
      <c r="DG6" s="101">
        <v>0.51971751741406291</v>
      </c>
      <c r="DH6" s="169" t="s">
        <v>129</v>
      </c>
      <c r="DI6" s="100">
        <v>17.627253105548039</v>
      </c>
      <c r="DJ6" s="101">
        <v>0.65261757301795698</v>
      </c>
      <c r="DK6" s="169" t="s">
        <v>129</v>
      </c>
      <c r="DL6" s="100">
        <v>38.399816020254121</v>
      </c>
      <c r="DM6" s="101">
        <v>0.7850319981195869</v>
      </c>
      <c r="DN6" s="169" t="s">
        <v>129</v>
      </c>
      <c r="DO6" s="100">
        <v>9.765885116378648</v>
      </c>
      <c r="DP6" s="101">
        <v>0.40962161966828248</v>
      </c>
      <c r="DQ6" s="169" t="s">
        <v>129</v>
      </c>
      <c r="DR6" s="100">
        <v>9.5801065991482268</v>
      </c>
      <c r="DS6" s="101">
        <v>0.47714150617369117</v>
      </c>
      <c r="DT6" s="169" t="s">
        <v>129</v>
      </c>
      <c r="DU6" s="100">
        <v>13.571808560802481</v>
      </c>
      <c r="DV6" s="101">
        <v>0.48404800707561119</v>
      </c>
      <c r="DW6" s="169" t="s">
        <v>129</v>
      </c>
      <c r="DX6" s="100">
        <v>12.277193756837629</v>
      </c>
      <c r="DY6" s="101">
        <v>0.51833621621948567</v>
      </c>
      <c r="DZ6" s="169" t="s">
        <v>129</v>
      </c>
      <c r="EA6" s="100">
        <v>16.405189946578901</v>
      </c>
      <c r="EB6" s="101">
        <v>0.66790002306856733</v>
      </c>
      <c r="EC6" s="169" t="s">
        <v>129</v>
      </c>
      <c r="ED6" s="100">
        <v>32.881670245137578</v>
      </c>
      <c r="EE6" s="101">
        <v>0.93726958770218682</v>
      </c>
      <c r="EF6" s="169" t="s">
        <v>129</v>
      </c>
      <c r="EG6" s="100">
        <v>8.2927636350321698</v>
      </c>
      <c r="EH6" s="101">
        <v>0.37584001193960964</v>
      </c>
      <c r="EI6" s="169" t="s">
        <v>129</v>
      </c>
      <c r="EJ6" s="100">
        <v>8.3411521110824065</v>
      </c>
      <c r="EK6" s="101">
        <v>0.48070760563482839</v>
      </c>
      <c r="EL6" s="169" t="s">
        <v>129</v>
      </c>
      <c r="EM6" s="100">
        <v>17.72001949569048</v>
      </c>
      <c r="EN6" s="101">
        <v>0.68157390594649103</v>
      </c>
      <c r="EO6" s="169" t="s">
        <v>129</v>
      </c>
      <c r="EP6" s="100">
        <v>12.442078695182349</v>
      </c>
      <c r="EQ6" s="101">
        <v>0.5337233832295939</v>
      </c>
      <c r="ER6" s="169" t="s">
        <v>129</v>
      </c>
      <c r="ES6" s="100">
        <v>20.322315817875008</v>
      </c>
      <c r="ET6" s="101">
        <v>0.88324757436411061</v>
      </c>
      <c r="EU6" s="188" t="s">
        <v>129</v>
      </c>
    </row>
    <row r="7" spans="1:16384" x14ac:dyDescent="0.25">
      <c r="A7" s="72" t="s">
        <v>37</v>
      </c>
      <c r="B7" s="166">
        <v>0.34821906463365621</v>
      </c>
      <c r="C7" s="168">
        <v>1.6853642454861956E-2</v>
      </c>
      <c r="D7" s="187" t="s">
        <v>129</v>
      </c>
      <c r="E7" s="166">
        <v>0.80451850771651989</v>
      </c>
      <c r="F7" s="168">
        <v>2.9086581047032625E-2</v>
      </c>
      <c r="G7" s="187" t="s">
        <v>129</v>
      </c>
      <c r="H7" s="100">
        <v>19.04331970652623</v>
      </c>
      <c r="I7" s="101">
        <v>1.3019103008205248</v>
      </c>
      <c r="J7" s="187" t="s">
        <v>129</v>
      </c>
      <c r="K7" s="100">
        <v>6.5237499704349542</v>
      </c>
      <c r="L7" s="101">
        <v>0.39978560455188883</v>
      </c>
      <c r="M7" s="187" t="s">
        <v>129</v>
      </c>
      <c r="N7" s="100">
        <v>8.5803653789834993</v>
      </c>
      <c r="O7" s="101">
        <v>0.54368876542739752</v>
      </c>
      <c r="P7" s="187" t="s">
        <v>129</v>
      </c>
      <c r="Q7" s="100">
        <v>56.231406712201533</v>
      </c>
      <c r="R7" s="101">
        <v>2.0571071519419908</v>
      </c>
      <c r="S7" s="187" t="s">
        <v>129</v>
      </c>
      <c r="T7" s="100">
        <v>3.4677770908133749</v>
      </c>
      <c r="U7" s="101">
        <v>0.28213459654592687</v>
      </c>
      <c r="V7" s="187" t="s">
        <v>129</v>
      </c>
      <c r="W7" s="100">
        <v>6.153381141040418</v>
      </c>
      <c r="X7" s="101">
        <v>0.67387420731059833</v>
      </c>
      <c r="Y7" s="187" t="s">
        <v>129</v>
      </c>
      <c r="Z7" s="100">
        <v>17.009819434008119</v>
      </c>
      <c r="AA7" s="101">
        <v>0.70207943150548757</v>
      </c>
      <c r="AB7" s="169" t="s">
        <v>129</v>
      </c>
      <c r="AC7" s="100">
        <v>16.971015179501119</v>
      </c>
      <c r="AD7" s="101">
        <v>0.70980030336152677</v>
      </c>
      <c r="AE7" s="169" t="s">
        <v>129</v>
      </c>
      <c r="AF7" s="100">
        <v>32.850757782267657</v>
      </c>
      <c r="AG7" s="101">
        <v>1.0300813088346594</v>
      </c>
      <c r="AH7" s="169" t="s">
        <v>129</v>
      </c>
      <c r="AI7" s="100">
        <v>24.069398323560971</v>
      </c>
      <c r="AJ7" s="101">
        <v>0.96743360325470751</v>
      </c>
      <c r="AK7" s="169" t="s">
        <v>129</v>
      </c>
      <c r="AL7" s="100">
        <v>3.0386152442066399</v>
      </c>
      <c r="AM7" s="101">
        <v>0.31776415865788021</v>
      </c>
      <c r="AN7" s="169" t="s">
        <v>129</v>
      </c>
      <c r="AO7" s="100">
        <v>6.0603940364555022</v>
      </c>
      <c r="AP7" s="101">
        <v>0.40408554666899482</v>
      </c>
      <c r="AQ7" s="169" t="s">
        <v>129</v>
      </c>
      <c r="AR7" s="100">
        <v>23.86183927955193</v>
      </c>
      <c r="AS7" s="101">
        <v>1.3904692718304192</v>
      </c>
      <c r="AT7" s="169" t="s">
        <v>129</v>
      </c>
      <c r="AU7" s="100">
        <v>7.5946630965867374</v>
      </c>
      <c r="AV7" s="101">
        <v>0.46431008768099447</v>
      </c>
      <c r="AW7" s="169" t="s">
        <v>129</v>
      </c>
      <c r="AX7" s="100">
        <v>7.8358645184503324</v>
      </c>
      <c r="AY7" s="101">
        <v>0.46036001386521963</v>
      </c>
      <c r="AZ7" s="169" t="s">
        <v>129</v>
      </c>
      <c r="BA7" s="100">
        <v>51.148358431604947</v>
      </c>
      <c r="BB7" s="101">
        <v>2.2462473850749149</v>
      </c>
      <c r="BC7" s="169" t="s">
        <v>129</v>
      </c>
      <c r="BD7" s="100">
        <v>3.6816380072937172</v>
      </c>
      <c r="BE7" s="101">
        <v>0.35196154594528872</v>
      </c>
      <c r="BF7" s="169" t="s">
        <v>129</v>
      </c>
      <c r="BG7" s="100">
        <v>5.8776366665123359</v>
      </c>
      <c r="BH7" s="101">
        <v>0.74599526527568982</v>
      </c>
      <c r="BI7" s="169" t="s">
        <v>129</v>
      </c>
      <c r="BJ7" s="100">
        <v>47.327198373185837</v>
      </c>
      <c r="BK7" s="101">
        <v>0.88667627301081775</v>
      </c>
      <c r="BL7" s="169" t="s">
        <v>129</v>
      </c>
      <c r="BM7" s="100">
        <v>14.181794390282811</v>
      </c>
      <c r="BN7" s="101">
        <v>0.56301559577904814</v>
      </c>
      <c r="BO7" s="3" t="s">
        <v>129</v>
      </c>
      <c r="BP7" s="100">
        <v>13.85571232514075</v>
      </c>
      <c r="BQ7" s="101">
        <v>0.68665857140871167</v>
      </c>
      <c r="BR7" s="169" t="s">
        <v>129</v>
      </c>
      <c r="BS7" s="100">
        <v>10.773880463941021</v>
      </c>
      <c r="BT7" s="101">
        <v>0.7027534373169777</v>
      </c>
      <c r="BU7" s="169" t="s">
        <v>129</v>
      </c>
      <c r="BV7" s="100">
        <v>1.526114231917852</v>
      </c>
      <c r="BW7" s="101">
        <v>0.19773611952997983</v>
      </c>
      <c r="BX7" s="169" t="s">
        <v>129</v>
      </c>
      <c r="BY7" s="100">
        <v>12.33530021553173</v>
      </c>
      <c r="BZ7" s="101">
        <v>1.0144041513361952</v>
      </c>
      <c r="CA7" s="169" t="s">
        <v>129</v>
      </c>
      <c r="CB7" s="100">
        <v>54.960243120509332</v>
      </c>
      <c r="CC7" s="101">
        <v>0.98413230894427162</v>
      </c>
      <c r="CD7" s="169" t="s">
        <v>129</v>
      </c>
      <c r="CE7" s="100">
        <v>11.66309201376793</v>
      </c>
      <c r="CF7" s="101">
        <v>0.59019621474573325</v>
      </c>
      <c r="CG7" s="169" t="s">
        <v>129</v>
      </c>
      <c r="CH7" s="100">
        <v>4.9748190278330844</v>
      </c>
      <c r="CI7" s="101">
        <v>0.44542138447894025</v>
      </c>
      <c r="CJ7" s="169" t="s">
        <v>129</v>
      </c>
      <c r="CK7" s="100">
        <v>6.5043222206886204</v>
      </c>
      <c r="CL7" s="101">
        <v>0.73227308010702696</v>
      </c>
      <c r="CM7" s="169" t="s">
        <v>129</v>
      </c>
      <c r="CN7" s="100">
        <v>1.189297821324246</v>
      </c>
      <c r="CO7" s="101">
        <v>0.17247761175996282</v>
      </c>
      <c r="CP7" s="169" t="s">
        <v>129</v>
      </c>
      <c r="CQ7" s="100">
        <v>20.708225795876771</v>
      </c>
      <c r="CR7" s="101">
        <v>1.2398538323793389</v>
      </c>
      <c r="CS7" s="169" t="s">
        <v>129</v>
      </c>
      <c r="CT7" s="100">
        <v>55.214371744199973</v>
      </c>
      <c r="CU7" s="101">
        <v>0.87506973225134277</v>
      </c>
      <c r="CV7" s="169" t="s">
        <v>129</v>
      </c>
      <c r="CW7" s="100">
        <v>13.252156153151841</v>
      </c>
      <c r="CX7" s="101">
        <v>0.74760795585821993</v>
      </c>
      <c r="CY7" s="169" t="s">
        <v>129</v>
      </c>
      <c r="CZ7" s="100">
        <v>7.3637792670605773</v>
      </c>
      <c r="DA7" s="101">
        <v>0.50265572796010216</v>
      </c>
      <c r="DB7" s="169" t="s">
        <v>129</v>
      </c>
      <c r="DC7" s="100">
        <v>6.4437599264018584</v>
      </c>
      <c r="DD7" s="101">
        <v>0.51627121263258013</v>
      </c>
      <c r="DE7" s="169" t="s">
        <v>129</v>
      </c>
      <c r="DF7" s="100">
        <v>1.114851835867009</v>
      </c>
      <c r="DG7" s="101">
        <v>0.16332552458861849</v>
      </c>
      <c r="DH7" s="169" t="s">
        <v>129</v>
      </c>
      <c r="DI7" s="100">
        <v>16.61108107331874</v>
      </c>
      <c r="DJ7" s="101">
        <v>1.1982811683340184</v>
      </c>
      <c r="DK7" s="169" t="s">
        <v>129</v>
      </c>
      <c r="DL7" s="100">
        <v>52.831310151729227</v>
      </c>
      <c r="DM7" s="101">
        <v>0.99672943294594774</v>
      </c>
      <c r="DN7" s="169" t="s">
        <v>129</v>
      </c>
      <c r="DO7" s="100">
        <v>10.435481412479209</v>
      </c>
      <c r="DP7" s="101">
        <v>0.44714951294143407</v>
      </c>
      <c r="DQ7" s="169" t="s">
        <v>129</v>
      </c>
      <c r="DR7" s="100">
        <v>11.79084159727342</v>
      </c>
      <c r="DS7" s="101">
        <v>0.70289578392572138</v>
      </c>
      <c r="DT7" s="169" t="s">
        <v>129</v>
      </c>
      <c r="DU7" s="100">
        <v>14.341212766994801</v>
      </c>
      <c r="DV7" s="101">
        <v>1.0244061585225175</v>
      </c>
      <c r="DW7" s="169" t="s">
        <v>129</v>
      </c>
      <c r="DX7" s="100">
        <v>1.742583622691932</v>
      </c>
      <c r="DY7" s="101">
        <v>0.28633707499576744</v>
      </c>
      <c r="DZ7" s="169" t="s">
        <v>129</v>
      </c>
      <c r="EA7" s="100">
        <v>8.8585704488314132</v>
      </c>
      <c r="EB7" s="101">
        <v>1.1262376971766708</v>
      </c>
      <c r="EC7" s="169" t="s">
        <v>129</v>
      </c>
      <c r="ED7" s="100">
        <v>41.726651907773622</v>
      </c>
      <c r="EE7" s="101">
        <v>1.3461471659683855</v>
      </c>
      <c r="EF7" s="169" t="s">
        <v>129</v>
      </c>
      <c r="EG7" s="100">
        <v>11.29092634726851</v>
      </c>
      <c r="EH7" s="101">
        <v>0.59596524306798293</v>
      </c>
      <c r="EI7" s="169" t="s">
        <v>129</v>
      </c>
      <c r="EJ7" s="100">
        <v>7.601860396265832</v>
      </c>
      <c r="EK7" s="101">
        <v>0.39500518487021968</v>
      </c>
      <c r="EL7" s="169" t="s">
        <v>129</v>
      </c>
      <c r="EM7" s="100">
        <v>25.777356127631819</v>
      </c>
      <c r="EN7" s="101">
        <v>2.010018182118801</v>
      </c>
      <c r="EO7" s="169" t="s">
        <v>129</v>
      </c>
      <c r="EP7" s="100">
        <v>3.5488849795834581</v>
      </c>
      <c r="EQ7" s="101">
        <v>0.48693823043859358</v>
      </c>
      <c r="ER7" s="169" t="s">
        <v>129</v>
      </c>
      <c r="ES7" s="100">
        <v>10.05432024147675</v>
      </c>
      <c r="ET7" s="101">
        <v>1.1012905709742651</v>
      </c>
      <c r="EU7" s="188" t="s">
        <v>129</v>
      </c>
    </row>
    <row r="8" spans="1:16384" x14ac:dyDescent="0.25">
      <c r="A8" s="72" t="s">
        <v>14</v>
      </c>
      <c r="B8" s="166">
        <v>0.31555846764136769</v>
      </c>
      <c r="C8" s="168">
        <v>2.8463040264973219E-2</v>
      </c>
      <c r="D8" s="187" t="s">
        <v>130</v>
      </c>
      <c r="E8" s="166">
        <v>1.086822924960706</v>
      </c>
      <c r="F8" s="168">
        <v>1.966548828381473E-2</v>
      </c>
      <c r="G8" s="187" t="s">
        <v>130</v>
      </c>
      <c r="H8" s="100">
        <v>33.681783708960943</v>
      </c>
      <c r="I8" s="101">
        <v>0.75319589754944105</v>
      </c>
      <c r="J8" s="187" t="s">
        <v>129</v>
      </c>
      <c r="K8" s="100">
        <v>7.9745422891615139</v>
      </c>
      <c r="L8" s="101">
        <v>0.38783801937555484</v>
      </c>
      <c r="M8" s="187" t="s">
        <v>129</v>
      </c>
      <c r="N8" s="100">
        <v>5.5867579123607953</v>
      </c>
      <c r="O8" s="101">
        <v>0.34706972708980216</v>
      </c>
      <c r="P8" s="187" t="s">
        <v>129</v>
      </c>
      <c r="Q8" s="100">
        <v>7.5138705235027734</v>
      </c>
      <c r="R8" s="101">
        <v>0.53176055523019405</v>
      </c>
      <c r="S8" s="187" t="s">
        <v>129</v>
      </c>
      <c r="T8" s="100">
        <v>6.3312280032836243</v>
      </c>
      <c r="U8" s="101">
        <v>0.41840738819102091</v>
      </c>
      <c r="V8" s="187" t="s">
        <v>129</v>
      </c>
      <c r="W8" s="100">
        <v>38.911817562730363</v>
      </c>
      <c r="X8" s="101">
        <v>0.77799375230313583</v>
      </c>
      <c r="Y8" s="187" t="s">
        <v>129</v>
      </c>
      <c r="Z8" s="100">
        <v>28.503572350775411</v>
      </c>
      <c r="AA8" s="101">
        <v>0.69034109087397943</v>
      </c>
      <c r="AB8" s="169" t="s">
        <v>129</v>
      </c>
      <c r="AC8" s="100">
        <v>11.391930694065151</v>
      </c>
      <c r="AD8" s="101">
        <v>0.56613295728428614</v>
      </c>
      <c r="AE8" s="169" t="s">
        <v>129</v>
      </c>
      <c r="AF8" s="100">
        <v>9.7619248042970259</v>
      </c>
      <c r="AG8" s="101">
        <v>0.43226906020681855</v>
      </c>
      <c r="AH8" s="169" t="s">
        <v>129</v>
      </c>
      <c r="AI8" s="100">
        <v>11.760175521236309</v>
      </c>
      <c r="AJ8" s="101">
        <v>0.45718719525679424</v>
      </c>
      <c r="AK8" s="169" t="s">
        <v>129</v>
      </c>
      <c r="AL8" s="100">
        <v>7.4134512489223088</v>
      </c>
      <c r="AM8" s="101">
        <v>0.44288835165060236</v>
      </c>
      <c r="AN8" s="169" t="s">
        <v>129</v>
      </c>
      <c r="AO8" s="100">
        <v>31.168945380703811</v>
      </c>
      <c r="AP8" s="101">
        <v>0.84327363156563862</v>
      </c>
      <c r="AQ8" s="169" t="s">
        <v>129</v>
      </c>
      <c r="AR8" s="100">
        <v>35.626298879233033</v>
      </c>
      <c r="AS8" s="101">
        <v>0.92299913044207316</v>
      </c>
      <c r="AT8" s="169" t="s">
        <v>129</v>
      </c>
      <c r="AU8" s="100">
        <v>8.0580811006619033</v>
      </c>
      <c r="AV8" s="101">
        <v>0.44625467676284136</v>
      </c>
      <c r="AW8" s="169" t="s">
        <v>129</v>
      </c>
      <c r="AX8" s="100">
        <v>8.0582376101800737</v>
      </c>
      <c r="AY8" s="101">
        <v>0.45648862143683644</v>
      </c>
      <c r="AZ8" s="169" t="s">
        <v>129</v>
      </c>
      <c r="BA8" s="100">
        <v>8.0263610911856382</v>
      </c>
      <c r="BB8" s="101">
        <v>0.52944636921339561</v>
      </c>
      <c r="BC8" s="169" t="s">
        <v>129</v>
      </c>
      <c r="BD8" s="100">
        <v>5.1098875318424897</v>
      </c>
      <c r="BE8" s="101">
        <v>0.53545664860590902</v>
      </c>
      <c r="BF8" s="169" t="s">
        <v>129</v>
      </c>
      <c r="BG8" s="100">
        <v>35.121133786896877</v>
      </c>
      <c r="BH8" s="101">
        <v>0.85153924035868933</v>
      </c>
      <c r="BI8" s="169" t="s">
        <v>129</v>
      </c>
      <c r="BJ8" s="100">
        <v>37.288907158776929</v>
      </c>
      <c r="BK8" s="101">
        <v>0.96343646263304539</v>
      </c>
      <c r="BL8" s="169" t="s">
        <v>129</v>
      </c>
      <c r="BM8" s="100">
        <v>6.2707506694401216</v>
      </c>
      <c r="BN8" s="101">
        <v>0.33108464880593447</v>
      </c>
      <c r="BO8" s="3" t="s">
        <v>129</v>
      </c>
      <c r="BP8" s="100">
        <v>6.6457191484744813</v>
      </c>
      <c r="BQ8" s="101">
        <v>0.35617061537068517</v>
      </c>
      <c r="BR8" s="169" t="s">
        <v>129</v>
      </c>
      <c r="BS8" s="100">
        <v>8.4920899463437589</v>
      </c>
      <c r="BT8" s="101">
        <v>0.47703913363160011</v>
      </c>
      <c r="BU8" s="3" t="s">
        <v>129</v>
      </c>
      <c r="BV8" s="100">
        <v>4.2201949535443086</v>
      </c>
      <c r="BW8" s="101">
        <v>0.33431427748734976</v>
      </c>
      <c r="BX8" s="3" t="s">
        <v>129</v>
      </c>
      <c r="BY8" s="100">
        <v>37.082338123420399</v>
      </c>
      <c r="BZ8" s="101">
        <v>1.0452862573677817</v>
      </c>
      <c r="CA8" s="3" t="s">
        <v>129</v>
      </c>
      <c r="CB8" s="100">
        <v>38.463451834677429</v>
      </c>
      <c r="CC8" s="101">
        <v>0.95363198192479637</v>
      </c>
      <c r="CD8" s="169" t="s">
        <v>129</v>
      </c>
      <c r="CE8" s="100">
        <v>7.7882700844494153</v>
      </c>
      <c r="CF8" s="101">
        <v>0.43783723231576216</v>
      </c>
      <c r="CG8" s="169" t="s">
        <v>129</v>
      </c>
      <c r="CH8" s="100">
        <v>6.1299919024408753</v>
      </c>
      <c r="CI8" s="101">
        <v>0.33759369037624259</v>
      </c>
      <c r="CJ8" s="169" t="s">
        <v>129</v>
      </c>
      <c r="CK8" s="100">
        <v>7.1501384774968297</v>
      </c>
      <c r="CL8" s="101">
        <v>0.40885481732843859</v>
      </c>
      <c r="CM8" s="169" t="s">
        <v>129</v>
      </c>
      <c r="CN8" s="100">
        <v>5.6799187211717594</v>
      </c>
      <c r="CO8" s="101">
        <v>0.45433577964715938</v>
      </c>
      <c r="CP8" s="169" t="s">
        <v>129</v>
      </c>
      <c r="CQ8" s="100">
        <v>34.788228979763687</v>
      </c>
      <c r="CR8" s="101">
        <v>0.99759916045248742</v>
      </c>
      <c r="CS8" s="169" t="s">
        <v>129</v>
      </c>
      <c r="CT8" s="100">
        <v>37.538414915647962</v>
      </c>
      <c r="CU8" s="101">
        <v>0.94004206238831034</v>
      </c>
      <c r="CV8" s="169" t="s">
        <v>129</v>
      </c>
      <c r="CW8" s="100">
        <v>8.747304615158086</v>
      </c>
      <c r="CX8" s="101">
        <v>0.4760715727377316</v>
      </c>
      <c r="CY8" s="169" t="s">
        <v>129</v>
      </c>
      <c r="CZ8" s="100">
        <v>7.2257963182953411</v>
      </c>
      <c r="DA8" s="101">
        <v>0.45539896499888027</v>
      </c>
      <c r="DB8" s="169" t="s">
        <v>129</v>
      </c>
      <c r="DC8" s="100">
        <v>7.2964461743075821</v>
      </c>
      <c r="DD8" s="101">
        <v>0.44453893404177053</v>
      </c>
      <c r="DE8" s="169" t="s">
        <v>129</v>
      </c>
      <c r="DF8" s="100">
        <v>4.6015379965078651</v>
      </c>
      <c r="DG8" s="101">
        <v>0.31981780654789854</v>
      </c>
      <c r="DH8" s="169" t="s">
        <v>129</v>
      </c>
      <c r="DI8" s="100">
        <v>34.590499980083159</v>
      </c>
      <c r="DJ8" s="101">
        <v>0.91311524825541746</v>
      </c>
      <c r="DK8" s="169" t="s">
        <v>129</v>
      </c>
      <c r="DL8" s="100">
        <v>34.609593874218838</v>
      </c>
      <c r="DM8" s="101">
        <v>0.83422713313782759</v>
      </c>
      <c r="DN8" s="169" t="s">
        <v>129</v>
      </c>
      <c r="DO8" s="100">
        <v>7.2672817525064701</v>
      </c>
      <c r="DP8" s="101">
        <v>0.39773583769126986</v>
      </c>
      <c r="DQ8" s="169" t="s">
        <v>129</v>
      </c>
      <c r="DR8" s="100">
        <v>7.4180099629473899</v>
      </c>
      <c r="DS8" s="101">
        <v>0.35769221905041398</v>
      </c>
      <c r="DT8" s="169" t="s">
        <v>129</v>
      </c>
      <c r="DU8" s="100">
        <v>9.6594739312927924</v>
      </c>
      <c r="DV8" s="101">
        <v>0.52596898454123497</v>
      </c>
      <c r="DW8" s="169" t="s">
        <v>129</v>
      </c>
      <c r="DX8" s="100">
        <v>7.2946913702113561</v>
      </c>
      <c r="DY8" s="101">
        <v>0.44471209820266361</v>
      </c>
      <c r="DZ8" s="169" t="s">
        <v>129</v>
      </c>
      <c r="EA8" s="100">
        <v>33.75094910882315</v>
      </c>
      <c r="EB8" s="101">
        <v>0.84803189777306265</v>
      </c>
      <c r="EC8" s="169" t="s">
        <v>129</v>
      </c>
      <c r="ED8" s="100">
        <v>29.57157611504131</v>
      </c>
      <c r="EE8" s="101">
        <v>0.88015803147868599</v>
      </c>
      <c r="EF8" s="169" t="s">
        <v>129</v>
      </c>
      <c r="EG8" s="100">
        <v>8.924869104346115</v>
      </c>
      <c r="EH8" s="101">
        <v>0.34706154339255635</v>
      </c>
      <c r="EI8" s="169" t="s">
        <v>129</v>
      </c>
      <c r="EJ8" s="100">
        <v>8.7711505210232001</v>
      </c>
      <c r="EK8" s="101">
        <v>0.4339889980622339</v>
      </c>
      <c r="EL8" s="169" t="s">
        <v>129</v>
      </c>
      <c r="EM8" s="100">
        <v>20.091342329634731</v>
      </c>
      <c r="EN8" s="101">
        <v>0.66063167615084528</v>
      </c>
      <c r="EO8" s="169" t="s">
        <v>129</v>
      </c>
      <c r="EP8" s="100">
        <v>7.3236670607733689</v>
      </c>
      <c r="EQ8" s="101">
        <v>0.41846534324377099</v>
      </c>
      <c r="ER8" s="169" t="s">
        <v>129</v>
      </c>
      <c r="ES8" s="100">
        <v>25.31739486918126</v>
      </c>
      <c r="ET8" s="101">
        <v>0.79726734980243052</v>
      </c>
      <c r="EU8" s="188" t="s">
        <v>129</v>
      </c>
    </row>
    <row r="9" spans="1:16384" x14ac:dyDescent="0.25">
      <c r="A9" s="72" t="s">
        <v>5</v>
      </c>
      <c r="B9" s="166">
        <v>0.21413937101786659</v>
      </c>
      <c r="C9" s="168">
        <v>2.301308418782751E-2</v>
      </c>
      <c r="D9" s="187" t="s">
        <v>130</v>
      </c>
      <c r="E9" s="166">
        <v>1.0605955532136619</v>
      </c>
      <c r="F9" s="168">
        <v>2.0639724375535864E-2</v>
      </c>
      <c r="G9" s="187" t="s">
        <v>130</v>
      </c>
      <c r="H9" s="100">
        <v>37.658195481853603</v>
      </c>
      <c r="I9" s="101">
        <v>0.88891153607177931</v>
      </c>
      <c r="J9" s="187" t="s">
        <v>130</v>
      </c>
      <c r="K9" s="100">
        <v>9.8508552084937371</v>
      </c>
      <c r="L9" s="101">
        <v>0.49092821267468462</v>
      </c>
      <c r="M9" s="187" t="s">
        <v>130</v>
      </c>
      <c r="N9" s="100">
        <v>9.7713457848031453</v>
      </c>
      <c r="O9" s="101">
        <v>0.51964353668531349</v>
      </c>
      <c r="P9" s="187" t="s">
        <v>130</v>
      </c>
      <c r="Q9" s="100">
        <v>26.482752009523541</v>
      </c>
      <c r="R9" s="101">
        <v>0.85522600631036216</v>
      </c>
      <c r="S9" s="187" t="s">
        <v>130</v>
      </c>
      <c r="T9" s="100">
        <v>8.9255797742679714</v>
      </c>
      <c r="U9" s="101">
        <v>0.5641980240525305</v>
      </c>
      <c r="V9" s="187" t="s">
        <v>130</v>
      </c>
      <c r="W9" s="100">
        <v>7.3112717410580146</v>
      </c>
      <c r="X9" s="101">
        <v>0.60289924708476172</v>
      </c>
      <c r="Y9" s="187" t="s">
        <v>130</v>
      </c>
      <c r="Z9" s="100">
        <v>42.057784959084287</v>
      </c>
      <c r="AA9" s="101">
        <v>0.90602860183832212</v>
      </c>
      <c r="AB9" s="169" t="s">
        <v>130</v>
      </c>
      <c r="AC9" s="100">
        <v>10.242141668300739</v>
      </c>
      <c r="AD9" s="101">
        <v>0.49443549887025667</v>
      </c>
      <c r="AE9" s="169" t="s">
        <v>130</v>
      </c>
      <c r="AF9" s="100">
        <v>11.115739827048291</v>
      </c>
      <c r="AG9" s="101">
        <v>0.52556772393114171</v>
      </c>
      <c r="AH9" s="169" t="s">
        <v>130</v>
      </c>
      <c r="AI9" s="100">
        <v>14.621860033720109</v>
      </c>
      <c r="AJ9" s="101">
        <v>0.60508146625748038</v>
      </c>
      <c r="AK9" s="169" t="s">
        <v>130</v>
      </c>
      <c r="AL9" s="100">
        <v>7.4082411534865198</v>
      </c>
      <c r="AM9" s="101">
        <v>0.44312838408191063</v>
      </c>
      <c r="AN9" s="169" t="s">
        <v>130</v>
      </c>
      <c r="AO9" s="100">
        <v>14.55423235836003</v>
      </c>
      <c r="AP9" s="101">
        <v>0.62569909196885654</v>
      </c>
      <c r="AQ9" s="169" t="s">
        <v>130</v>
      </c>
      <c r="AR9" s="100">
        <v>44.353516918396423</v>
      </c>
      <c r="AS9" s="101">
        <v>1.0924293929762801</v>
      </c>
      <c r="AT9" s="169" t="s">
        <v>130</v>
      </c>
      <c r="AU9" s="100">
        <v>8.8719097071704525</v>
      </c>
      <c r="AV9" s="101">
        <v>0.46909602546459744</v>
      </c>
      <c r="AW9" s="169" t="s">
        <v>130</v>
      </c>
      <c r="AX9" s="100">
        <v>9.7118066228040334</v>
      </c>
      <c r="AY9" s="101">
        <v>0.54307457330001341</v>
      </c>
      <c r="AZ9" s="169" t="s">
        <v>130</v>
      </c>
      <c r="BA9" s="100">
        <v>22.26034835579307</v>
      </c>
      <c r="BB9" s="101">
        <v>0.85617779861887311</v>
      </c>
      <c r="BC9" s="169" t="s">
        <v>130</v>
      </c>
      <c r="BD9" s="100">
        <v>8.0226362181095681</v>
      </c>
      <c r="BE9" s="101">
        <v>0.45874927093398105</v>
      </c>
      <c r="BF9" s="169" t="s">
        <v>130</v>
      </c>
      <c r="BG9" s="100">
        <v>6.7797821777264593</v>
      </c>
      <c r="BH9" s="101">
        <v>0.5882071940786644</v>
      </c>
      <c r="BI9" s="169" t="s">
        <v>130</v>
      </c>
      <c r="BJ9" s="100">
        <v>54.374031355479808</v>
      </c>
      <c r="BK9" s="101">
        <v>1.1395211177891595</v>
      </c>
      <c r="BL9" s="169" t="s">
        <v>130</v>
      </c>
      <c r="BM9" s="100">
        <v>7.8838712563677564</v>
      </c>
      <c r="BN9" s="101">
        <v>0.50452952622102232</v>
      </c>
      <c r="BO9" s="3" t="s">
        <v>130</v>
      </c>
      <c r="BP9" s="100">
        <v>7.2926333852612224</v>
      </c>
      <c r="BQ9" s="101">
        <v>0.54980299329042304</v>
      </c>
      <c r="BR9" s="169" t="s">
        <v>130</v>
      </c>
      <c r="BS9" s="100">
        <v>9.5718024873290677</v>
      </c>
      <c r="BT9" s="101">
        <v>0.74040704226508514</v>
      </c>
      <c r="BU9" s="169" t="s">
        <v>130</v>
      </c>
      <c r="BV9" s="100">
        <v>4.0643726807711706</v>
      </c>
      <c r="BW9" s="101">
        <v>0.3600021792242642</v>
      </c>
      <c r="BX9" s="169" t="s">
        <v>130</v>
      </c>
      <c r="BY9" s="100">
        <v>16.813288834790981</v>
      </c>
      <c r="BZ9" s="101">
        <v>0.91067412193205788</v>
      </c>
      <c r="CA9" s="169" t="s">
        <v>130</v>
      </c>
      <c r="CB9" s="100">
        <v>55.20465671962593</v>
      </c>
      <c r="CC9" s="101">
        <v>1.1209331822697521</v>
      </c>
      <c r="CD9" s="169" t="s">
        <v>130</v>
      </c>
      <c r="CE9" s="100">
        <v>7.0634566397959757</v>
      </c>
      <c r="CF9" s="101">
        <v>0.48481638535383859</v>
      </c>
      <c r="CG9" s="169" t="s">
        <v>130</v>
      </c>
      <c r="CH9" s="100">
        <v>6.5347636125436663</v>
      </c>
      <c r="CI9" s="101">
        <v>0.48066670993511784</v>
      </c>
      <c r="CJ9" s="169" t="s">
        <v>130</v>
      </c>
      <c r="CK9" s="100">
        <v>9.9841733040044183</v>
      </c>
      <c r="CL9" s="101">
        <v>0.72697539248146414</v>
      </c>
      <c r="CM9" s="169" t="s">
        <v>130</v>
      </c>
      <c r="CN9" s="100">
        <v>4.2629582090820604</v>
      </c>
      <c r="CO9" s="101">
        <v>0.34694621460258018</v>
      </c>
      <c r="CP9" s="169" t="s">
        <v>130</v>
      </c>
      <c r="CQ9" s="100">
        <v>16.949991514947961</v>
      </c>
      <c r="CR9" s="101">
        <v>0.91687442887563075</v>
      </c>
      <c r="CS9" s="169" t="s">
        <v>130</v>
      </c>
      <c r="CT9" s="100">
        <v>54.236252359587738</v>
      </c>
      <c r="CU9" s="101">
        <v>1.0443255541972307</v>
      </c>
      <c r="CV9" s="169" t="s">
        <v>130</v>
      </c>
      <c r="CW9" s="100">
        <v>6.7155734167849399</v>
      </c>
      <c r="CX9" s="101">
        <v>0.42554539225877924</v>
      </c>
      <c r="CY9" s="169" t="s">
        <v>130</v>
      </c>
      <c r="CZ9" s="100">
        <v>6.8401181153301547</v>
      </c>
      <c r="DA9" s="101">
        <v>0.48182326909610501</v>
      </c>
      <c r="DB9" s="169" t="s">
        <v>130</v>
      </c>
      <c r="DC9" s="100">
        <v>9.2224196140533863</v>
      </c>
      <c r="DD9" s="101">
        <v>0.63955541113931591</v>
      </c>
      <c r="DE9" s="169" t="s">
        <v>130</v>
      </c>
      <c r="DF9" s="100">
        <v>4.1136282940187252</v>
      </c>
      <c r="DG9" s="101">
        <v>0.37479809031649797</v>
      </c>
      <c r="DH9" s="169" t="s">
        <v>130</v>
      </c>
      <c r="DI9" s="100">
        <v>18.87200820022505</v>
      </c>
      <c r="DJ9" s="101">
        <v>0.77394807597720461</v>
      </c>
      <c r="DK9" s="169" t="s">
        <v>130</v>
      </c>
      <c r="DL9" s="100">
        <v>50.765493304705132</v>
      </c>
      <c r="DM9" s="101">
        <v>1.2832153914326507</v>
      </c>
      <c r="DN9" s="169" t="s">
        <v>130</v>
      </c>
      <c r="DO9" s="100">
        <v>7.6129826128470759</v>
      </c>
      <c r="DP9" s="101">
        <v>0.56125899575029159</v>
      </c>
      <c r="DQ9" s="169" t="s">
        <v>130</v>
      </c>
      <c r="DR9" s="100">
        <v>7.9862544021911797</v>
      </c>
      <c r="DS9" s="101">
        <v>0.4867647538359392</v>
      </c>
      <c r="DT9" s="169" t="s">
        <v>130</v>
      </c>
      <c r="DU9" s="100">
        <v>12.686551921634599</v>
      </c>
      <c r="DV9" s="101">
        <v>0.78232693689463306</v>
      </c>
      <c r="DW9" s="169" t="s">
        <v>130</v>
      </c>
      <c r="DX9" s="100">
        <v>4.9912410544804207</v>
      </c>
      <c r="DY9" s="101">
        <v>0.33458790034621755</v>
      </c>
      <c r="DZ9" s="169" t="s">
        <v>130</v>
      </c>
      <c r="EA9" s="100">
        <v>15.957476704141589</v>
      </c>
      <c r="EB9" s="101">
        <v>0.80574341689201023</v>
      </c>
      <c r="EC9" s="169" t="s">
        <v>130</v>
      </c>
      <c r="ED9" s="100">
        <v>51.262292103686221</v>
      </c>
      <c r="EE9" s="101">
        <v>1.1770773667208789</v>
      </c>
      <c r="EF9" s="169" t="s">
        <v>130</v>
      </c>
      <c r="EG9" s="100">
        <v>5.9968481810640162</v>
      </c>
      <c r="EH9" s="101">
        <v>0.41454859874613242</v>
      </c>
      <c r="EI9" s="169" t="s">
        <v>130</v>
      </c>
      <c r="EJ9" s="100">
        <v>7.2137805141849478</v>
      </c>
      <c r="EK9" s="101">
        <v>0.48186472718243606</v>
      </c>
      <c r="EL9" s="169" t="s">
        <v>130</v>
      </c>
      <c r="EM9" s="100">
        <v>11.88316277746908</v>
      </c>
      <c r="EN9" s="101">
        <v>0.73327941057470358</v>
      </c>
      <c r="EO9" s="169" t="s">
        <v>130</v>
      </c>
      <c r="EP9" s="100">
        <v>3.9799453374281271</v>
      </c>
      <c r="EQ9" s="101">
        <v>0.34174416007514136</v>
      </c>
      <c r="ER9" s="169" t="s">
        <v>130</v>
      </c>
      <c r="ES9" s="100">
        <v>19.66397108616761</v>
      </c>
      <c r="ET9" s="101">
        <v>0.79565416399124778</v>
      </c>
      <c r="EU9" s="188" t="s">
        <v>130</v>
      </c>
    </row>
    <row r="10" spans="1:16384" x14ac:dyDescent="0.25">
      <c r="A10" s="72" t="s">
        <v>7</v>
      </c>
      <c r="B10" s="166">
        <v>0.17993882350035539</v>
      </c>
      <c r="C10" s="168">
        <v>2.001335901928334E-2</v>
      </c>
      <c r="D10" s="187" t="s">
        <v>129</v>
      </c>
      <c r="E10" s="166">
        <v>0.99845489258457853</v>
      </c>
      <c r="F10" s="168">
        <v>1.7396182155716831E-2</v>
      </c>
      <c r="G10" s="187" t="s">
        <v>129</v>
      </c>
      <c r="H10" s="100">
        <v>39.943919874454608</v>
      </c>
      <c r="I10" s="101">
        <v>0.97515606656911746</v>
      </c>
      <c r="J10" s="187" t="s">
        <v>129</v>
      </c>
      <c r="K10" s="100">
        <v>10.91656592879124</v>
      </c>
      <c r="L10" s="101">
        <v>0.4063145528594343</v>
      </c>
      <c r="M10" s="187" t="s">
        <v>129</v>
      </c>
      <c r="N10" s="100">
        <v>8.6154870914616488</v>
      </c>
      <c r="O10" s="101">
        <v>0.38784044633737119</v>
      </c>
      <c r="P10" s="187" t="s">
        <v>129</v>
      </c>
      <c r="Q10" s="100">
        <v>25.401064270038251</v>
      </c>
      <c r="R10" s="101">
        <v>0.88621497293956486</v>
      </c>
      <c r="S10" s="187" t="s">
        <v>129</v>
      </c>
      <c r="T10" s="100">
        <v>7.1592417760206732</v>
      </c>
      <c r="U10" s="101">
        <v>0.4257743184816784</v>
      </c>
      <c r="V10" s="187" t="s">
        <v>129</v>
      </c>
      <c r="W10" s="100">
        <v>7.9637210592335901</v>
      </c>
      <c r="X10" s="101">
        <v>0.66220858297753138</v>
      </c>
      <c r="Y10" s="187" t="s">
        <v>129</v>
      </c>
      <c r="Z10" s="100">
        <v>44.447017285087412</v>
      </c>
      <c r="AA10" s="101">
        <v>0.98685786139003839</v>
      </c>
      <c r="AB10" s="169" t="s">
        <v>129</v>
      </c>
      <c r="AC10" s="100">
        <v>11.812279587962481</v>
      </c>
      <c r="AD10" s="101">
        <v>0.50372592231319491</v>
      </c>
      <c r="AE10" s="169" t="s">
        <v>129</v>
      </c>
      <c r="AF10" s="100">
        <v>9.7990066119293946</v>
      </c>
      <c r="AG10" s="101">
        <v>0.51257895523419639</v>
      </c>
      <c r="AH10" s="169" t="s">
        <v>129</v>
      </c>
      <c r="AI10" s="100">
        <v>13.115460181393271</v>
      </c>
      <c r="AJ10" s="101">
        <v>0.62249555539831469</v>
      </c>
      <c r="AK10" s="169" t="s">
        <v>129</v>
      </c>
      <c r="AL10" s="100">
        <v>6.4672423379346116</v>
      </c>
      <c r="AM10" s="101">
        <v>0.46356375045622988</v>
      </c>
      <c r="AN10" s="169" t="s">
        <v>129</v>
      </c>
      <c r="AO10" s="100">
        <v>14.35899399569284</v>
      </c>
      <c r="AP10" s="101">
        <v>0.68501071496010169</v>
      </c>
      <c r="AQ10" s="169" t="s">
        <v>129</v>
      </c>
      <c r="AR10" s="100">
        <v>42.164593627514833</v>
      </c>
      <c r="AS10" s="101">
        <v>0.96443394918740422</v>
      </c>
      <c r="AT10" s="169" t="s">
        <v>129</v>
      </c>
      <c r="AU10" s="100">
        <v>11.75946984927649</v>
      </c>
      <c r="AV10" s="101">
        <v>0.51661130361177332</v>
      </c>
      <c r="AW10" s="169" t="s">
        <v>129</v>
      </c>
      <c r="AX10" s="100">
        <v>9.6472215759059932</v>
      </c>
      <c r="AY10" s="101">
        <v>0.41109312229185668</v>
      </c>
      <c r="AZ10" s="169" t="s">
        <v>129</v>
      </c>
      <c r="BA10" s="100">
        <v>24.078624180151319</v>
      </c>
      <c r="BB10" s="101">
        <v>0.85103290262073472</v>
      </c>
      <c r="BC10" s="169" t="s">
        <v>129</v>
      </c>
      <c r="BD10" s="100">
        <v>6.9736893073325144</v>
      </c>
      <c r="BE10" s="101">
        <v>0.40888542171617737</v>
      </c>
      <c r="BF10" s="169" t="s">
        <v>129</v>
      </c>
      <c r="BG10" s="100">
        <v>5.376401459818843</v>
      </c>
      <c r="BH10" s="101">
        <v>0.49260502966995562</v>
      </c>
      <c r="BI10" s="169" t="s">
        <v>129</v>
      </c>
      <c r="BJ10" s="100">
        <v>54.594892140598063</v>
      </c>
      <c r="BK10" s="101">
        <v>0.7721318854874436</v>
      </c>
      <c r="BL10" s="169" t="s">
        <v>129</v>
      </c>
      <c r="BM10" s="100">
        <v>9.518986905211694</v>
      </c>
      <c r="BN10" s="101">
        <v>0.47552378136989526</v>
      </c>
      <c r="BO10" s="3" t="s">
        <v>129</v>
      </c>
      <c r="BP10" s="100">
        <v>5.8387942656449061</v>
      </c>
      <c r="BQ10" s="101">
        <v>0.38987405900581673</v>
      </c>
      <c r="BR10" s="169" t="s">
        <v>129</v>
      </c>
      <c r="BS10" s="100">
        <v>7.6407950362260681</v>
      </c>
      <c r="BT10" s="101">
        <v>0.56897231029447537</v>
      </c>
      <c r="BU10" s="169" t="s">
        <v>129</v>
      </c>
      <c r="BV10" s="100">
        <v>3.285111100727653</v>
      </c>
      <c r="BW10" s="101">
        <v>0.28477109664304373</v>
      </c>
      <c r="BX10" s="169" t="s">
        <v>129</v>
      </c>
      <c r="BY10" s="100">
        <v>19.121420551591619</v>
      </c>
      <c r="BZ10" s="101">
        <v>0.73194580529233189</v>
      </c>
      <c r="CA10" s="169" t="s">
        <v>129</v>
      </c>
      <c r="CB10" s="100">
        <v>57.085182715862402</v>
      </c>
      <c r="CC10" s="101">
        <v>0.76332941948364874</v>
      </c>
      <c r="CD10" s="169" t="s">
        <v>129</v>
      </c>
      <c r="CE10" s="100">
        <v>8.9678080417495334</v>
      </c>
      <c r="CF10" s="101">
        <v>0.43679448268398902</v>
      </c>
      <c r="CG10" s="169" t="s">
        <v>129</v>
      </c>
      <c r="CH10" s="100">
        <v>5.0798034420815998</v>
      </c>
      <c r="CI10" s="101">
        <v>0.38049844607931022</v>
      </c>
      <c r="CJ10" s="169" t="s">
        <v>129</v>
      </c>
      <c r="CK10" s="100">
        <v>6.075628910498077</v>
      </c>
      <c r="CL10" s="101">
        <v>0.46987385758964262</v>
      </c>
      <c r="CM10" s="169" t="s">
        <v>129</v>
      </c>
      <c r="CN10" s="100">
        <v>2.794118468739375</v>
      </c>
      <c r="CO10" s="101">
        <v>0.21773324565183289</v>
      </c>
      <c r="CP10" s="169" t="s">
        <v>129</v>
      </c>
      <c r="CQ10" s="100">
        <v>19.997458421068998</v>
      </c>
      <c r="CR10" s="101">
        <v>0.78642758933197154</v>
      </c>
      <c r="CS10" s="169" t="s">
        <v>129</v>
      </c>
      <c r="CT10" s="100">
        <v>55.405585775161761</v>
      </c>
      <c r="CU10" s="101">
        <v>0.77425326233226777</v>
      </c>
      <c r="CV10" s="169" t="s">
        <v>129</v>
      </c>
      <c r="CW10" s="100">
        <v>7.6902482414496642</v>
      </c>
      <c r="CX10" s="101">
        <v>0.45292837577820744</v>
      </c>
      <c r="CY10" s="169" t="s">
        <v>129</v>
      </c>
      <c r="CZ10" s="100">
        <v>5.5018100700904888</v>
      </c>
      <c r="DA10" s="101">
        <v>0.30343543925998079</v>
      </c>
      <c r="DB10" s="169" t="s">
        <v>129</v>
      </c>
      <c r="DC10" s="100">
        <v>5.8358256105388602</v>
      </c>
      <c r="DD10" s="101">
        <v>0.34551086079362425</v>
      </c>
      <c r="DE10" s="169" t="s">
        <v>129</v>
      </c>
      <c r="DF10" s="100">
        <v>3.2070110968035381</v>
      </c>
      <c r="DG10" s="101">
        <v>0.28193824952935559</v>
      </c>
      <c r="DH10" s="169" t="s">
        <v>129</v>
      </c>
      <c r="DI10" s="100">
        <v>22.359519205955689</v>
      </c>
      <c r="DJ10" s="101">
        <v>0.69828620319886703</v>
      </c>
      <c r="DK10" s="169" t="s">
        <v>129</v>
      </c>
      <c r="DL10" s="100">
        <v>54.968121731506052</v>
      </c>
      <c r="DM10" s="101">
        <v>0.68009184620724428</v>
      </c>
      <c r="DN10" s="169" t="s">
        <v>129</v>
      </c>
      <c r="DO10" s="100">
        <v>8.3401786518104153</v>
      </c>
      <c r="DP10" s="101">
        <v>0.49550370913207042</v>
      </c>
      <c r="DQ10" s="169" t="s">
        <v>129</v>
      </c>
      <c r="DR10" s="100">
        <v>5.365973622981854</v>
      </c>
      <c r="DS10" s="101">
        <v>0.33965732018493644</v>
      </c>
      <c r="DT10" s="169" t="s">
        <v>129</v>
      </c>
      <c r="DU10" s="100">
        <v>7.3759559221232234</v>
      </c>
      <c r="DV10" s="101">
        <v>0.48208680577454843</v>
      </c>
      <c r="DW10" s="169" t="s">
        <v>129</v>
      </c>
      <c r="DX10" s="100">
        <v>4.4896782597151166</v>
      </c>
      <c r="DY10" s="101">
        <v>0.3128485628340385</v>
      </c>
      <c r="DZ10" s="169" t="s">
        <v>129</v>
      </c>
      <c r="EA10" s="100">
        <v>19.460091811863361</v>
      </c>
      <c r="EB10" s="101">
        <v>0.59393009251429718</v>
      </c>
      <c r="EC10" s="169" t="s">
        <v>129</v>
      </c>
      <c r="ED10" s="100">
        <v>44.708249778225976</v>
      </c>
      <c r="EE10" s="101">
        <v>0.88584761201767259</v>
      </c>
      <c r="EF10" s="169" t="s">
        <v>129</v>
      </c>
      <c r="EG10" s="100">
        <v>8.1162873160159563</v>
      </c>
      <c r="EH10" s="101">
        <v>0.39608633680890426</v>
      </c>
      <c r="EI10" s="169" t="s">
        <v>129</v>
      </c>
      <c r="EJ10" s="100">
        <v>7.7439892090371556</v>
      </c>
      <c r="EK10" s="101">
        <v>0.4122044182419714</v>
      </c>
      <c r="EL10" s="169" t="s">
        <v>129</v>
      </c>
      <c r="EM10" s="100">
        <v>19.143195183489979</v>
      </c>
      <c r="EN10" s="101">
        <v>0.71874069537508545</v>
      </c>
      <c r="EO10" s="169" t="s">
        <v>129</v>
      </c>
      <c r="EP10" s="100">
        <v>7.2360113700075948</v>
      </c>
      <c r="EQ10" s="101">
        <v>0.47561192772618505</v>
      </c>
      <c r="ER10" s="169" t="s">
        <v>129</v>
      </c>
      <c r="ES10" s="100">
        <v>13.05226714322332</v>
      </c>
      <c r="ET10" s="101">
        <v>0.67052072260961815</v>
      </c>
      <c r="EU10" s="188" t="s">
        <v>129</v>
      </c>
    </row>
    <row r="11" spans="1:16384" x14ac:dyDescent="0.25">
      <c r="A11" s="72" t="s">
        <v>21</v>
      </c>
      <c r="B11" s="166">
        <v>0.12573177774779029</v>
      </c>
      <c r="C11" s="168">
        <v>2.7091224319710398E-2</v>
      </c>
      <c r="D11" s="187" t="s">
        <v>130</v>
      </c>
      <c r="E11" s="166">
        <v>1.1553745677602509</v>
      </c>
      <c r="F11" s="168">
        <v>2.4705753390595414E-2</v>
      </c>
      <c r="G11" s="187" t="s">
        <v>130</v>
      </c>
      <c r="H11" s="100">
        <v>42.789433199372247</v>
      </c>
      <c r="I11" s="101">
        <v>1.1164658488587262</v>
      </c>
      <c r="J11" s="187" t="s">
        <v>129</v>
      </c>
      <c r="K11" s="100">
        <v>9.7976107607585554</v>
      </c>
      <c r="L11" s="101">
        <v>0.43227151684331272</v>
      </c>
      <c r="M11" s="187" t="s">
        <v>129</v>
      </c>
      <c r="N11" s="100">
        <v>8.237215676321382</v>
      </c>
      <c r="O11" s="101">
        <v>0.57522744274352755</v>
      </c>
      <c r="P11" s="187" t="s">
        <v>129</v>
      </c>
      <c r="Q11" s="100">
        <v>15.355734996116</v>
      </c>
      <c r="R11" s="101">
        <v>1.0062114879549484</v>
      </c>
      <c r="S11" s="187" t="s">
        <v>129</v>
      </c>
      <c r="T11" s="100">
        <v>8.6521468220307032</v>
      </c>
      <c r="U11" s="101">
        <v>0.52803381112091607</v>
      </c>
      <c r="V11" s="187" t="s">
        <v>129</v>
      </c>
      <c r="W11" s="100">
        <v>15.167858545401121</v>
      </c>
      <c r="X11" s="101">
        <v>0.78924521984935159</v>
      </c>
      <c r="Y11" s="187" t="s">
        <v>129</v>
      </c>
      <c r="Z11" s="100">
        <v>41.016501974705058</v>
      </c>
      <c r="AA11" s="101">
        <v>1.0075027580162232</v>
      </c>
      <c r="AB11" s="169" t="s">
        <v>129</v>
      </c>
      <c r="AC11" s="100">
        <v>10.881712896770811</v>
      </c>
      <c r="AD11" s="101">
        <v>0.50692827887910252</v>
      </c>
      <c r="AE11" s="169" t="s">
        <v>129</v>
      </c>
      <c r="AF11" s="100">
        <v>9.7779312891422077</v>
      </c>
      <c r="AG11" s="101">
        <v>0.48801196809226827</v>
      </c>
      <c r="AH11" s="169" t="s">
        <v>129</v>
      </c>
      <c r="AI11" s="100">
        <v>12.827323580724981</v>
      </c>
      <c r="AJ11" s="101">
        <v>0.54729198955646174</v>
      </c>
      <c r="AK11" s="169" t="s">
        <v>129</v>
      </c>
      <c r="AL11" s="100">
        <v>8.9565431642962885</v>
      </c>
      <c r="AM11" s="101">
        <v>0.54166040665176385</v>
      </c>
      <c r="AN11" s="169" t="s">
        <v>129</v>
      </c>
      <c r="AO11" s="100">
        <v>16.539987094360651</v>
      </c>
      <c r="AP11" s="101">
        <v>0.7386842977685284</v>
      </c>
      <c r="AQ11" s="169" t="s">
        <v>129</v>
      </c>
      <c r="AR11" s="100">
        <v>53.407614217855837</v>
      </c>
      <c r="AS11" s="101">
        <v>0.97037141764594004</v>
      </c>
      <c r="AT11" s="169" t="s">
        <v>129</v>
      </c>
      <c r="AU11" s="100">
        <v>7.6518525623617117</v>
      </c>
      <c r="AV11" s="101">
        <v>0.36017483164316516</v>
      </c>
      <c r="AW11" s="169" t="s">
        <v>129</v>
      </c>
      <c r="AX11" s="100">
        <v>6.7471317151866144</v>
      </c>
      <c r="AY11" s="101">
        <v>0.37030829294666812</v>
      </c>
      <c r="AZ11" s="169" t="s">
        <v>129</v>
      </c>
      <c r="BA11" s="100">
        <v>8.7413321767326764</v>
      </c>
      <c r="BB11" s="101">
        <v>0.63688559297454017</v>
      </c>
      <c r="BC11" s="169" t="s">
        <v>129</v>
      </c>
      <c r="BD11" s="100">
        <v>6.5108479187228916</v>
      </c>
      <c r="BE11" s="101">
        <v>0.43526785853295963</v>
      </c>
      <c r="BF11" s="169" t="s">
        <v>129</v>
      </c>
      <c r="BG11" s="100">
        <v>16.941221409140269</v>
      </c>
      <c r="BH11" s="101">
        <v>0.95055306011388152</v>
      </c>
      <c r="BI11" s="169" t="s">
        <v>129</v>
      </c>
      <c r="BJ11" s="100">
        <v>53.246299700279003</v>
      </c>
      <c r="BK11" s="101">
        <v>0.96830422974855623</v>
      </c>
      <c r="BL11" s="169" t="s">
        <v>129</v>
      </c>
      <c r="BM11" s="100">
        <v>7.9536822965428051</v>
      </c>
      <c r="BN11" s="101">
        <v>0.48752644168226389</v>
      </c>
      <c r="BO11" s="3" t="s">
        <v>129</v>
      </c>
      <c r="BP11" s="100">
        <v>6.8046293325084104</v>
      </c>
      <c r="BQ11" s="101">
        <v>0.41487860246762881</v>
      </c>
      <c r="BR11" s="169" t="s">
        <v>129</v>
      </c>
      <c r="BS11" s="100">
        <v>6.8377498278533926</v>
      </c>
      <c r="BT11" s="101">
        <v>0.471719695486087</v>
      </c>
      <c r="BU11" s="3" t="s">
        <v>129</v>
      </c>
      <c r="BV11" s="100">
        <v>4.7770979059351761</v>
      </c>
      <c r="BW11" s="101">
        <v>0.41122391222298549</v>
      </c>
      <c r="BX11" s="3" t="s">
        <v>129</v>
      </c>
      <c r="BY11" s="100">
        <v>20.3805409368812</v>
      </c>
      <c r="BZ11" s="101">
        <v>0.82645960435965216</v>
      </c>
      <c r="CA11" s="3" t="s">
        <v>129</v>
      </c>
      <c r="CB11" s="100">
        <v>55.188518120218383</v>
      </c>
      <c r="CC11" s="101">
        <v>1.0778696191347119</v>
      </c>
      <c r="CD11" s="3" t="s">
        <v>129</v>
      </c>
      <c r="CE11" s="100">
        <v>7.585878531266653</v>
      </c>
      <c r="CF11" s="101">
        <v>0.41813929509559211</v>
      </c>
      <c r="CG11" s="3" t="s">
        <v>129</v>
      </c>
      <c r="CH11" s="100">
        <v>6.0541966957376223</v>
      </c>
      <c r="CI11" s="101">
        <v>0.35572382567144062</v>
      </c>
      <c r="CJ11" s="3" t="s">
        <v>129</v>
      </c>
      <c r="CK11" s="100">
        <v>6.9004370213407116</v>
      </c>
      <c r="CL11" s="101">
        <v>0.50544196540661968</v>
      </c>
      <c r="CM11" s="3" t="s">
        <v>129</v>
      </c>
      <c r="CN11" s="100">
        <v>5.3381990351770403</v>
      </c>
      <c r="CO11" s="101">
        <v>0.39882651749420278</v>
      </c>
      <c r="CP11" s="3" t="s">
        <v>129</v>
      </c>
      <c r="CQ11" s="100">
        <v>18.932770596259601</v>
      </c>
      <c r="CR11" s="101">
        <v>0.89592870702000649</v>
      </c>
      <c r="CS11" s="3" t="s">
        <v>129</v>
      </c>
      <c r="CT11" s="100">
        <v>52.975404462107377</v>
      </c>
      <c r="CU11" s="101">
        <v>0.97223032751951088</v>
      </c>
      <c r="CV11" s="3" t="s">
        <v>129</v>
      </c>
      <c r="CW11" s="100">
        <v>8.473964101875449</v>
      </c>
      <c r="CX11" s="101">
        <v>0.43544396317060924</v>
      </c>
      <c r="CY11" s="3" t="s">
        <v>129</v>
      </c>
      <c r="CZ11" s="100">
        <v>7.4164048396419782</v>
      </c>
      <c r="DA11" s="101">
        <v>0.42600565412869429</v>
      </c>
      <c r="DB11" s="3" t="s">
        <v>129</v>
      </c>
      <c r="DC11" s="100">
        <v>7.3952970210889593</v>
      </c>
      <c r="DD11" s="101">
        <v>0.41657806756508037</v>
      </c>
      <c r="DE11" s="3" t="s">
        <v>129</v>
      </c>
      <c r="DF11" s="100">
        <v>5.2287100412784717</v>
      </c>
      <c r="DG11" s="101">
        <v>0.39526266310257485</v>
      </c>
      <c r="DH11" s="3" t="s">
        <v>129</v>
      </c>
      <c r="DI11" s="100">
        <v>18.51021953400776</v>
      </c>
      <c r="DJ11" s="101">
        <v>0.75050668575492208</v>
      </c>
      <c r="DK11" s="3" t="s">
        <v>129</v>
      </c>
      <c r="DL11" s="100">
        <v>53.455059291229958</v>
      </c>
      <c r="DM11" s="101">
        <v>0.97019181898168916</v>
      </c>
      <c r="DN11" s="3" t="s">
        <v>129</v>
      </c>
      <c r="DO11" s="100">
        <v>7.4565837595400932</v>
      </c>
      <c r="DP11" s="101">
        <v>0.46820791061764105</v>
      </c>
      <c r="DQ11" s="3" t="s">
        <v>129</v>
      </c>
      <c r="DR11" s="100">
        <v>6.4228318719935853</v>
      </c>
      <c r="DS11" s="101">
        <v>0.41566616963732389</v>
      </c>
      <c r="DT11" s="3" t="s">
        <v>129</v>
      </c>
      <c r="DU11" s="100">
        <v>7.3622127414369798</v>
      </c>
      <c r="DV11" s="101">
        <v>0.43120166184316583</v>
      </c>
      <c r="DW11" s="3" t="s">
        <v>129</v>
      </c>
      <c r="DX11" s="100">
        <v>6.1593283581689242</v>
      </c>
      <c r="DY11" s="101">
        <v>0.42695043872496447</v>
      </c>
      <c r="DZ11" s="3" t="s">
        <v>129</v>
      </c>
      <c r="EA11" s="100">
        <v>19.143983977630452</v>
      </c>
      <c r="EB11" s="101">
        <v>0.82678851918621499</v>
      </c>
      <c r="EC11" s="3" t="s">
        <v>129</v>
      </c>
      <c r="ED11" s="100">
        <v>46.126107766060777</v>
      </c>
      <c r="EE11" s="101">
        <v>1.0290986636899582</v>
      </c>
      <c r="EF11" s="3" t="s">
        <v>129</v>
      </c>
      <c r="EG11" s="100">
        <v>7.8149158475716236</v>
      </c>
      <c r="EH11" s="101">
        <v>0.49688963176597634</v>
      </c>
      <c r="EI11" s="3" t="s">
        <v>129</v>
      </c>
      <c r="EJ11" s="100">
        <v>7.3691519505211573</v>
      </c>
      <c r="EK11" s="101">
        <v>0.46047421200784905</v>
      </c>
      <c r="EL11" s="3" t="s">
        <v>129</v>
      </c>
      <c r="EM11" s="100">
        <v>11.535142447143221</v>
      </c>
      <c r="EN11" s="101">
        <v>0.57197480687358337</v>
      </c>
      <c r="EO11" s="3" t="s">
        <v>129</v>
      </c>
      <c r="EP11" s="100">
        <v>8.0910316376825833</v>
      </c>
      <c r="EQ11" s="101">
        <v>0.51590969611480497</v>
      </c>
      <c r="ER11" s="3" t="s">
        <v>129</v>
      </c>
      <c r="ES11" s="100">
        <v>19.063650351020641</v>
      </c>
      <c r="ET11" s="101">
        <v>0.81435312724255071</v>
      </c>
      <c r="EU11" s="189" t="s">
        <v>129</v>
      </c>
    </row>
    <row r="12" spans="1:16384" x14ac:dyDescent="0.25">
      <c r="A12" s="72" t="s">
        <v>10</v>
      </c>
      <c r="B12" s="166">
        <v>0.1057720552827818</v>
      </c>
      <c r="C12" s="168">
        <v>1.8045173553750411E-2</v>
      </c>
      <c r="D12" s="187" t="s">
        <v>129</v>
      </c>
      <c r="E12" s="166">
        <v>1.0157323332971659</v>
      </c>
      <c r="F12" s="168">
        <v>2.2367136148422194E-2</v>
      </c>
      <c r="G12" s="187" t="s">
        <v>129</v>
      </c>
      <c r="H12" s="100">
        <v>25.85531669805793</v>
      </c>
      <c r="I12" s="101">
        <v>0.76173729739919227</v>
      </c>
      <c r="J12" s="187" t="s">
        <v>129</v>
      </c>
      <c r="K12" s="100">
        <v>7.9573440613470154</v>
      </c>
      <c r="L12" s="101">
        <v>0.43349008822690865</v>
      </c>
      <c r="M12" s="187" t="s">
        <v>129</v>
      </c>
      <c r="N12" s="100">
        <v>9.193464746465505</v>
      </c>
      <c r="O12" s="101">
        <v>0.46741515816886398</v>
      </c>
      <c r="P12" s="187" t="s">
        <v>129</v>
      </c>
      <c r="Q12" s="100">
        <v>48.106917226651213</v>
      </c>
      <c r="R12" s="101">
        <v>1.0316685862536525</v>
      </c>
      <c r="S12" s="187" t="s">
        <v>129</v>
      </c>
      <c r="T12" s="100">
        <v>4.8554103356399914</v>
      </c>
      <c r="U12" s="101">
        <v>0.29648396814287342</v>
      </c>
      <c r="V12" s="187" t="s">
        <v>129</v>
      </c>
      <c r="W12" s="100">
        <v>4.0315469318383581</v>
      </c>
      <c r="X12" s="101">
        <v>0.363659964715566</v>
      </c>
      <c r="Y12" s="187" t="s">
        <v>129</v>
      </c>
      <c r="Z12" s="100">
        <v>32.657711349486519</v>
      </c>
      <c r="AA12" s="101">
        <v>0.79531802803850338</v>
      </c>
      <c r="AB12" s="169" t="s">
        <v>129</v>
      </c>
      <c r="AC12" s="100">
        <v>11.264200242555679</v>
      </c>
      <c r="AD12" s="101">
        <v>0.42129328317832337</v>
      </c>
      <c r="AE12" s="169" t="s">
        <v>129</v>
      </c>
      <c r="AF12" s="100">
        <v>18.983917734061109</v>
      </c>
      <c r="AG12" s="101">
        <v>0.59102803445891972</v>
      </c>
      <c r="AH12" s="169" t="s">
        <v>129</v>
      </c>
      <c r="AI12" s="100">
        <v>17.410217861933219</v>
      </c>
      <c r="AJ12" s="101">
        <v>0.74354644271270243</v>
      </c>
      <c r="AK12" s="169" t="s">
        <v>129</v>
      </c>
      <c r="AL12" s="100">
        <v>3.755115666158225</v>
      </c>
      <c r="AM12" s="101">
        <v>0.22472460124947496</v>
      </c>
      <c r="AN12" s="169" t="s">
        <v>129</v>
      </c>
      <c r="AO12" s="100">
        <v>15.928837145805231</v>
      </c>
      <c r="AP12" s="101">
        <v>0.61719473705113226</v>
      </c>
      <c r="AQ12" s="169" t="s">
        <v>129</v>
      </c>
      <c r="AR12" s="100">
        <v>28.789953907221729</v>
      </c>
      <c r="AS12" s="101">
        <v>0.85495007638222242</v>
      </c>
      <c r="AT12" s="169" t="s">
        <v>129</v>
      </c>
      <c r="AU12" s="100">
        <v>7.4194962508624727</v>
      </c>
      <c r="AV12" s="101">
        <v>0.3319477927469684</v>
      </c>
      <c r="AW12" s="169" t="s">
        <v>129</v>
      </c>
      <c r="AX12" s="100">
        <v>8.023361469724632</v>
      </c>
      <c r="AY12" s="101">
        <v>0.39943574398740445</v>
      </c>
      <c r="AZ12" s="169" t="s">
        <v>129</v>
      </c>
      <c r="BA12" s="100">
        <v>47.879961927242341</v>
      </c>
      <c r="BB12" s="101">
        <v>0.94730433738433817</v>
      </c>
      <c r="BC12" s="169" t="s">
        <v>129</v>
      </c>
      <c r="BD12" s="100">
        <v>4.7176745186771507</v>
      </c>
      <c r="BE12" s="101">
        <v>0.26330252840189405</v>
      </c>
      <c r="BF12" s="169" t="s">
        <v>129</v>
      </c>
      <c r="BG12" s="100">
        <v>3.1695519262716649</v>
      </c>
      <c r="BH12" s="101">
        <v>0.30883250418014907</v>
      </c>
      <c r="BI12" s="169" t="s">
        <v>129</v>
      </c>
      <c r="BJ12" s="100">
        <v>54.020742118865371</v>
      </c>
      <c r="BK12" s="101">
        <v>0.71529853835875945</v>
      </c>
      <c r="BL12" s="169" t="s">
        <v>129</v>
      </c>
      <c r="BM12" s="100">
        <v>5.6855058685384892</v>
      </c>
      <c r="BN12" s="101">
        <v>0.28102073577364406</v>
      </c>
      <c r="BO12" s="3" t="s">
        <v>129</v>
      </c>
      <c r="BP12" s="100">
        <v>4.8250028362038542</v>
      </c>
      <c r="BQ12" s="101">
        <v>0.29155399253279296</v>
      </c>
      <c r="BR12" s="169" t="s">
        <v>129</v>
      </c>
      <c r="BS12" s="100">
        <v>6.7289408916685209</v>
      </c>
      <c r="BT12" s="101">
        <v>0.36299857416155556</v>
      </c>
      <c r="BU12" s="169" t="s">
        <v>129</v>
      </c>
      <c r="BV12" s="100">
        <v>2.369011524140674</v>
      </c>
      <c r="BW12" s="101">
        <v>0.2758281373934271</v>
      </c>
      <c r="BX12" s="3" t="s">
        <v>129</v>
      </c>
      <c r="BY12" s="100">
        <v>26.37079676058309</v>
      </c>
      <c r="BZ12" s="101">
        <v>0.71344138783392896</v>
      </c>
      <c r="CA12" s="3" t="s">
        <v>129</v>
      </c>
      <c r="CB12" s="100">
        <v>59.494185950930422</v>
      </c>
      <c r="CC12" s="101">
        <v>0.88002095428806748</v>
      </c>
      <c r="CD12" s="169" t="s">
        <v>129</v>
      </c>
      <c r="CE12" s="100">
        <v>5.1831467988489424</v>
      </c>
      <c r="CF12" s="101">
        <v>0.30915697675948295</v>
      </c>
      <c r="CG12" s="169" t="s">
        <v>129</v>
      </c>
      <c r="CH12" s="100">
        <v>4.6103637388370133</v>
      </c>
      <c r="CI12" s="101">
        <v>0.30217119051714803</v>
      </c>
      <c r="CJ12" s="169" t="s">
        <v>129</v>
      </c>
      <c r="CK12" s="100">
        <v>7.6420163501445186</v>
      </c>
      <c r="CL12" s="101">
        <v>0.4487963340799036</v>
      </c>
      <c r="CM12" s="169" t="s">
        <v>129</v>
      </c>
      <c r="CN12" s="100">
        <v>2.4879177024543111</v>
      </c>
      <c r="CO12" s="101">
        <v>0.24867196667201621</v>
      </c>
      <c r="CP12" s="169" t="s">
        <v>129</v>
      </c>
      <c r="CQ12" s="100">
        <v>20.58236945878479</v>
      </c>
      <c r="CR12" s="101">
        <v>0.8426786740711516</v>
      </c>
      <c r="CS12" s="169" t="s">
        <v>129</v>
      </c>
      <c r="CT12" s="100">
        <v>57.336498580010918</v>
      </c>
      <c r="CU12" s="101">
        <v>0.81026608504558006</v>
      </c>
      <c r="CV12" s="169" t="s">
        <v>129</v>
      </c>
      <c r="CW12" s="100">
        <v>6.2622407836542857</v>
      </c>
      <c r="CX12" s="101">
        <v>0.34039529798927998</v>
      </c>
      <c r="CY12" s="169" t="s">
        <v>129</v>
      </c>
      <c r="CZ12" s="100">
        <v>5.152698834754819</v>
      </c>
      <c r="DA12" s="101">
        <v>0.3056207642836653</v>
      </c>
      <c r="DB12" s="169" t="s">
        <v>129</v>
      </c>
      <c r="DC12" s="100">
        <v>5.9820126307012353</v>
      </c>
      <c r="DD12" s="101">
        <v>0.35214301836043499</v>
      </c>
      <c r="DE12" s="169" t="s">
        <v>129</v>
      </c>
      <c r="DF12" s="100">
        <v>2.637281469829615</v>
      </c>
      <c r="DG12" s="101">
        <v>0.25829214481133639</v>
      </c>
      <c r="DH12" s="169" t="s">
        <v>129</v>
      </c>
      <c r="DI12" s="100">
        <v>22.62926770104913</v>
      </c>
      <c r="DJ12" s="101">
        <v>0.67677639618578911</v>
      </c>
      <c r="DK12" s="169" t="s">
        <v>129</v>
      </c>
      <c r="DL12" s="100">
        <v>57.637354466484581</v>
      </c>
      <c r="DM12" s="101">
        <v>0.82582309072590132</v>
      </c>
      <c r="DN12" s="169" t="s">
        <v>129</v>
      </c>
      <c r="DO12" s="100">
        <v>5.5388435044114139</v>
      </c>
      <c r="DP12" s="101">
        <v>0.31399513188795569</v>
      </c>
      <c r="DQ12" s="169" t="s">
        <v>129</v>
      </c>
      <c r="DR12" s="100">
        <v>4.5400184686327529</v>
      </c>
      <c r="DS12" s="101">
        <v>0.2690280100311026</v>
      </c>
      <c r="DT12" s="169" t="s">
        <v>129</v>
      </c>
      <c r="DU12" s="100">
        <v>7.2074746253076079</v>
      </c>
      <c r="DV12" s="101">
        <v>0.39750254495068327</v>
      </c>
      <c r="DW12" s="169" t="s">
        <v>129</v>
      </c>
      <c r="DX12" s="100">
        <v>2.7245013417025512</v>
      </c>
      <c r="DY12" s="101">
        <v>0.22944885703343418</v>
      </c>
      <c r="DZ12" s="169" t="s">
        <v>129</v>
      </c>
      <c r="EA12" s="100">
        <v>22.351807593461089</v>
      </c>
      <c r="EB12" s="101">
        <v>0.75850299945991728</v>
      </c>
      <c r="EC12" s="169" t="s">
        <v>129</v>
      </c>
      <c r="ED12" s="100">
        <v>57.755459443530107</v>
      </c>
      <c r="EE12" s="101">
        <v>0.82877038684553572</v>
      </c>
      <c r="EF12" s="169" t="s">
        <v>129</v>
      </c>
      <c r="EG12" s="100">
        <v>7.0783182592651812</v>
      </c>
      <c r="EH12" s="101">
        <v>0.33863323115158456</v>
      </c>
      <c r="EI12" s="169" t="s">
        <v>129</v>
      </c>
      <c r="EJ12" s="100">
        <v>5.4578657627107647</v>
      </c>
      <c r="EK12" s="101">
        <v>0.32834017898711432</v>
      </c>
      <c r="EL12" s="169" t="s">
        <v>129</v>
      </c>
      <c r="EM12" s="100">
        <v>10.9639341840866</v>
      </c>
      <c r="EN12" s="101">
        <v>0.51595800593357266</v>
      </c>
      <c r="EO12" s="169" t="s">
        <v>129</v>
      </c>
      <c r="EP12" s="100">
        <v>2.8461014988328319</v>
      </c>
      <c r="EQ12" s="101">
        <v>0.28294844800381957</v>
      </c>
      <c r="ER12" s="169" t="s">
        <v>129</v>
      </c>
      <c r="ES12" s="100">
        <v>15.8983208515745</v>
      </c>
      <c r="ET12" s="101">
        <v>0.67383604245965878</v>
      </c>
      <c r="EU12" s="188" t="s">
        <v>129</v>
      </c>
    </row>
    <row r="13" spans="1:16384" x14ac:dyDescent="0.25">
      <c r="A13" s="72" t="s">
        <v>17</v>
      </c>
      <c r="B13" s="166">
        <v>0.1012679757645364</v>
      </c>
      <c r="C13" s="168">
        <v>1.9144871763436537E-2</v>
      </c>
      <c r="D13" s="187" t="s">
        <v>130</v>
      </c>
      <c r="E13" s="166">
        <v>0.92093291136213029</v>
      </c>
      <c r="F13" s="168">
        <v>1.6371007626626057E-2</v>
      </c>
      <c r="G13" s="187" t="s">
        <v>130</v>
      </c>
      <c r="H13" s="100">
        <v>45.31223827738031</v>
      </c>
      <c r="I13" s="101">
        <v>0.89957699865476093</v>
      </c>
      <c r="J13" s="187" t="s">
        <v>129</v>
      </c>
      <c r="K13" s="100">
        <v>8.9599341900040521</v>
      </c>
      <c r="L13" s="101">
        <v>0.41868723113889333</v>
      </c>
      <c r="M13" s="187" t="s">
        <v>129</v>
      </c>
      <c r="N13" s="100">
        <v>6.1887176619149802</v>
      </c>
      <c r="O13" s="101">
        <v>0.33731267054444364</v>
      </c>
      <c r="P13" s="187" t="s">
        <v>129</v>
      </c>
      <c r="Q13" s="100">
        <v>8.6720827393594089</v>
      </c>
      <c r="R13" s="101">
        <v>0.54609072753992893</v>
      </c>
      <c r="S13" s="187" t="s">
        <v>129</v>
      </c>
      <c r="T13" s="100">
        <v>4.2858745636662174</v>
      </c>
      <c r="U13" s="101">
        <v>0.57401806576313696</v>
      </c>
      <c r="V13" s="187" t="s">
        <v>129</v>
      </c>
      <c r="W13" s="100">
        <v>26.581152567675041</v>
      </c>
      <c r="X13" s="101">
        <v>0.92473387296087328</v>
      </c>
      <c r="Y13" s="187" t="s">
        <v>129</v>
      </c>
      <c r="Z13" s="100">
        <v>39.382384639296198</v>
      </c>
      <c r="AA13" s="101">
        <v>0.85412003999414388</v>
      </c>
      <c r="AB13" s="169" t="s">
        <v>129</v>
      </c>
      <c r="AC13" s="100">
        <v>12.574931802773531</v>
      </c>
      <c r="AD13" s="101">
        <v>0.50341791117646639</v>
      </c>
      <c r="AE13" s="169" t="s">
        <v>129</v>
      </c>
      <c r="AF13" s="100">
        <v>9.3854694928844449</v>
      </c>
      <c r="AG13" s="101">
        <v>0.42422872286335539</v>
      </c>
      <c r="AH13" s="169" t="s">
        <v>129</v>
      </c>
      <c r="AI13" s="100">
        <v>8.2807870651854891</v>
      </c>
      <c r="AJ13" s="101">
        <v>0.48706350735342846</v>
      </c>
      <c r="AK13" s="169" t="s">
        <v>129</v>
      </c>
      <c r="AL13" s="100">
        <v>3.4981156246539058</v>
      </c>
      <c r="AM13" s="101">
        <v>0.27393257534990556</v>
      </c>
      <c r="AN13" s="169" t="s">
        <v>129</v>
      </c>
      <c r="AO13" s="100">
        <v>26.878311375206419</v>
      </c>
      <c r="AP13" s="101">
        <v>1.0006809390034543</v>
      </c>
      <c r="AQ13" s="169" t="s">
        <v>129</v>
      </c>
      <c r="AR13" s="100">
        <v>50.030188491667197</v>
      </c>
      <c r="AS13" s="101">
        <v>0.96899755855690706</v>
      </c>
      <c r="AT13" s="169" t="s">
        <v>129</v>
      </c>
      <c r="AU13" s="100">
        <v>8.4802758838642891</v>
      </c>
      <c r="AV13" s="101">
        <v>0.45350580879817948</v>
      </c>
      <c r="AW13" s="169" t="s">
        <v>129</v>
      </c>
      <c r="AX13" s="100">
        <v>6.4697317670958352</v>
      </c>
      <c r="AY13" s="101">
        <v>0.40224731077360332</v>
      </c>
      <c r="AZ13" s="169" t="s">
        <v>129</v>
      </c>
      <c r="BA13" s="100">
        <v>7.3455671660734563</v>
      </c>
      <c r="BB13" s="101">
        <v>0.60972315270531663</v>
      </c>
      <c r="BC13" s="169" t="s">
        <v>129</v>
      </c>
      <c r="BD13" s="100">
        <v>3.7211520928300521</v>
      </c>
      <c r="BE13" s="101">
        <v>0.36748416544147294</v>
      </c>
      <c r="BF13" s="169" t="s">
        <v>129</v>
      </c>
      <c r="BG13" s="100">
        <v>23.953084598469172</v>
      </c>
      <c r="BH13" s="101">
        <v>1.0499063752159945</v>
      </c>
      <c r="BI13" s="169" t="s">
        <v>129</v>
      </c>
      <c r="BJ13" s="100">
        <v>45.567468231232553</v>
      </c>
      <c r="BK13" s="101">
        <v>0.88408365569228797</v>
      </c>
      <c r="BL13" s="169" t="s">
        <v>129</v>
      </c>
      <c r="BM13" s="100">
        <v>8.5462095393937574</v>
      </c>
      <c r="BN13" s="101">
        <v>0.43421191930499892</v>
      </c>
      <c r="BO13" s="3" t="s">
        <v>129</v>
      </c>
      <c r="BP13" s="100">
        <v>7.5543899748575951</v>
      </c>
      <c r="BQ13" s="101">
        <v>0.42757763289941786</v>
      </c>
      <c r="BR13" s="169" t="s">
        <v>129</v>
      </c>
      <c r="BS13" s="100">
        <v>7.3070957942109702</v>
      </c>
      <c r="BT13" s="101">
        <v>0.45517485476603237</v>
      </c>
      <c r="BU13" s="3" t="s">
        <v>129</v>
      </c>
      <c r="BV13" s="100">
        <v>3.2880580993244548</v>
      </c>
      <c r="BW13" s="101">
        <v>0.2506971489898816</v>
      </c>
      <c r="BX13" s="3" t="s">
        <v>129</v>
      </c>
      <c r="BY13" s="100">
        <v>27.73677836098069</v>
      </c>
      <c r="BZ13" s="101">
        <v>1.0140683725692154</v>
      </c>
      <c r="CA13" s="3" t="s">
        <v>129</v>
      </c>
      <c r="CB13" s="100">
        <v>52.753849505224522</v>
      </c>
      <c r="CC13" s="101">
        <v>0.91934736278090934</v>
      </c>
      <c r="CD13" s="169" t="s">
        <v>130</v>
      </c>
      <c r="CE13" s="100">
        <v>6.9781338188803126</v>
      </c>
      <c r="CF13" s="101">
        <v>0.44593629619328773</v>
      </c>
      <c r="CG13" s="169" t="s">
        <v>130</v>
      </c>
      <c r="CH13" s="100">
        <v>6.6152530998466172</v>
      </c>
      <c r="CI13" s="101">
        <v>0.44893585695928739</v>
      </c>
      <c r="CJ13" s="169" t="s">
        <v>130</v>
      </c>
      <c r="CK13" s="100">
        <v>7.3035730518662136</v>
      </c>
      <c r="CL13" s="101">
        <v>0.54082996380858839</v>
      </c>
      <c r="CM13" s="169" t="s">
        <v>130</v>
      </c>
      <c r="CN13" s="100">
        <v>5.0038043461361097</v>
      </c>
      <c r="CO13" s="101">
        <v>0.49701748248311456</v>
      </c>
      <c r="CP13" s="169" t="s">
        <v>130</v>
      </c>
      <c r="CQ13" s="100">
        <v>21.34538617804624</v>
      </c>
      <c r="CR13" s="101">
        <v>1.1254642753361623</v>
      </c>
      <c r="CS13" s="169" t="s">
        <v>130</v>
      </c>
      <c r="CT13" s="100">
        <v>51.474850957333331</v>
      </c>
      <c r="CU13" s="101">
        <v>0.76378206017358052</v>
      </c>
      <c r="CV13" s="169" t="s">
        <v>129</v>
      </c>
      <c r="CW13" s="100">
        <v>10.028675073344131</v>
      </c>
      <c r="CX13" s="101">
        <v>0.43465945887581431</v>
      </c>
      <c r="CY13" s="169" t="s">
        <v>129</v>
      </c>
      <c r="CZ13" s="100">
        <v>6.595581126198705</v>
      </c>
      <c r="DA13" s="101">
        <v>0.41997758029120041</v>
      </c>
      <c r="DB13" s="3" t="s">
        <v>129</v>
      </c>
      <c r="DC13" s="100">
        <v>5.2561506852480209</v>
      </c>
      <c r="DD13" s="101">
        <v>0.4205532778759663</v>
      </c>
      <c r="DE13" s="169" t="s">
        <v>129</v>
      </c>
      <c r="DF13" s="100">
        <v>3.3647609520256432</v>
      </c>
      <c r="DG13" s="101">
        <v>0.25943295610961531</v>
      </c>
      <c r="DH13" s="3" t="s">
        <v>129</v>
      </c>
      <c r="DI13" s="100">
        <v>23.27998120585017</v>
      </c>
      <c r="DJ13" s="101">
        <v>0.81052570654098643</v>
      </c>
      <c r="DK13" s="3" t="s">
        <v>129</v>
      </c>
      <c r="DL13" s="100">
        <v>47.623387099942619</v>
      </c>
      <c r="DM13" s="101">
        <v>0.86458145859057711</v>
      </c>
      <c r="DN13" s="3" t="s">
        <v>129</v>
      </c>
      <c r="DO13" s="100">
        <v>6.1341630895381147</v>
      </c>
      <c r="DP13" s="101">
        <v>0.34339401527083102</v>
      </c>
      <c r="DQ13" s="3" t="s">
        <v>129</v>
      </c>
      <c r="DR13" s="100">
        <v>5.0708295240166716</v>
      </c>
      <c r="DS13" s="101">
        <v>0.34788086443536664</v>
      </c>
      <c r="DT13" s="169" t="s">
        <v>129</v>
      </c>
      <c r="DU13" s="100">
        <v>10.13288980386768</v>
      </c>
      <c r="DV13" s="101">
        <v>0.51394232239279758</v>
      </c>
      <c r="DW13" s="3" t="s">
        <v>129</v>
      </c>
      <c r="DX13" s="100">
        <v>5.2600588380858504</v>
      </c>
      <c r="DY13" s="101">
        <v>0.34825117202358769</v>
      </c>
      <c r="DZ13" s="3" t="s">
        <v>129</v>
      </c>
      <c r="EA13" s="100">
        <v>25.778671644549071</v>
      </c>
      <c r="EB13" s="101">
        <v>1.0183589219864511</v>
      </c>
      <c r="EC13" s="3" t="s">
        <v>129</v>
      </c>
      <c r="ED13" s="100">
        <v>44.764183586996509</v>
      </c>
      <c r="EE13" s="101">
        <v>0.86480245261630095</v>
      </c>
      <c r="EF13" s="3" t="s">
        <v>129</v>
      </c>
      <c r="EG13" s="100">
        <v>6.5548478319221619</v>
      </c>
      <c r="EH13" s="101">
        <v>0.33973568776768037</v>
      </c>
      <c r="EI13" s="3" t="s">
        <v>129</v>
      </c>
      <c r="EJ13" s="100">
        <v>6.6071308216331914</v>
      </c>
      <c r="EK13" s="101">
        <v>0.44386672842829922</v>
      </c>
      <c r="EL13" s="3" t="s">
        <v>129</v>
      </c>
      <c r="EM13" s="100">
        <v>14.025230104948649</v>
      </c>
      <c r="EN13" s="101">
        <v>0.70195491687678235</v>
      </c>
      <c r="EO13" s="3" t="s">
        <v>129</v>
      </c>
      <c r="EP13" s="100">
        <v>8.0446086289901473</v>
      </c>
      <c r="EQ13" s="101">
        <v>0.61130171031249658</v>
      </c>
      <c r="ER13" s="3" t="s">
        <v>129</v>
      </c>
      <c r="ES13" s="100">
        <v>20.003999025509351</v>
      </c>
      <c r="ET13" s="101">
        <v>0.77202503726233973</v>
      </c>
      <c r="EU13" s="188" t="s">
        <v>129</v>
      </c>
    </row>
    <row r="14" spans="1:16384" x14ac:dyDescent="0.25">
      <c r="A14" s="72" t="s">
        <v>26</v>
      </c>
      <c r="B14" s="166">
        <v>7.4501738990712094E-2</v>
      </c>
      <c r="C14" s="168">
        <v>3.0437085358580935E-2</v>
      </c>
      <c r="D14" s="187" t="s">
        <v>130</v>
      </c>
      <c r="E14" s="166">
        <v>1.147343846822783</v>
      </c>
      <c r="F14" s="168">
        <v>1.9757442931842676E-2</v>
      </c>
      <c r="G14" s="187" t="s">
        <v>130</v>
      </c>
      <c r="H14" s="100">
        <v>45.162353596885083</v>
      </c>
      <c r="I14" s="101">
        <v>0.95500213280190149</v>
      </c>
      <c r="J14" s="187" t="s">
        <v>129</v>
      </c>
      <c r="K14" s="100">
        <v>8.546106485196157</v>
      </c>
      <c r="L14" s="101">
        <v>0.46960885285297793</v>
      </c>
      <c r="M14" s="187" t="s">
        <v>129</v>
      </c>
      <c r="N14" s="100">
        <v>8.5022594310982704</v>
      </c>
      <c r="O14" s="101">
        <v>0.4844754624528726</v>
      </c>
      <c r="P14" s="187" t="s">
        <v>129</v>
      </c>
      <c r="Q14" s="100">
        <v>17.196005929050191</v>
      </c>
      <c r="R14" s="101">
        <v>0.83624383028610605</v>
      </c>
      <c r="S14" s="187" t="s">
        <v>129</v>
      </c>
      <c r="T14" s="100">
        <v>6.3077561560199609</v>
      </c>
      <c r="U14" s="101">
        <v>0.39167198998285746</v>
      </c>
      <c r="V14" s="187" t="s">
        <v>129</v>
      </c>
      <c r="W14" s="100">
        <v>14.28551840175033</v>
      </c>
      <c r="X14" s="101">
        <v>0.79420720821538449</v>
      </c>
      <c r="Y14" s="187" t="s">
        <v>129</v>
      </c>
      <c r="Z14" s="100">
        <v>45.111387830144622</v>
      </c>
      <c r="AA14" s="101">
        <v>0.98128047663935325</v>
      </c>
      <c r="AB14" s="169" t="s">
        <v>129</v>
      </c>
      <c r="AC14" s="100">
        <v>11.46781961788858</v>
      </c>
      <c r="AD14" s="101">
        <v>0.59712331245187233</v>
      </c>
      <c r="AE14" s="169" t="s">
        <v>129</v>
      </c>
      <c r="AF14" s="100">
        <v>10.031644477004861</v>
      </c>
      <c r="AG14" s="101">
        <v>0.43578826961232175</v>
      </c>
      <c r="AH14" s="169" t="s">
        <v>129</v>
      </c>
      <c r="AI14" s="100">
        <v>12.048628599340359</v>
      </c>
      <c r="AJ14" s="101">
        <v>0.59190883852956022</v>
      </c>
      <c r="AK14" s="169" t="s">
        <v>129</v>
      </c>
      <c r="AL14" s="100">
        <v>6.4864649844807696</v>
      </c>
      <c r="AM14" s="101">
        <v>0.40437135047764594</v>
      </c>
      <c r="AN14" s="169" t="s">
        <v>129</v>
      </c>
      <c r="AO14" s="100">
        <v>14.854054491140831</v>
      </c>
      <c r="AP14" s="101">
        <v>0.77598551751562739</v>
      </c>
      <c r="AQ14" s="169" t="s">
        <v>129</v>
      </c>
      <c r="AR14" s="100">
        <v>49.481114299104568</v>
      </c>
      <c r="AS14" s="101">
        <v>1.2022179703167211</v>
      </c>
      <c r="AT14" s="169" t="s">
        <v>129</v>
      </c>
      <c r="AU14" s="100">
        <v>7.2923090745205617</v>
      </c>
      <c r="AV14" s="101">
        <v>0.53254435350584628</v>
      </c>
      <c r="AW14" s="169" t="s">
        <v>129</v>
      </c>
      <c r="AX14" s="100">
        <v>9.9782263917735214</v>
      </c>
      <c r="AY14" s="101">
        <v>0.55661791602642785</v>
      </c>
      <c r="AZ14" s="169" t="s">
        <v>129</v>
      </c>
      <c r="BA14" s="100">
        <v>11.671338347212309</v>
      </c>
      <c r="BB14" s="101">
        <v>0.71617181195138457</v>
      </c>
      <c r="BC14" s="169" t="s">
        <v>129</v>
      </c>
      <c r="BD14" s="100">
        <v>5.762104325152265</v>
      </c>
      <c r="BE14" s="101">
        <v>0.42013360441811354</v>
      </c>
      <c r="BF14" s="169" t="s">
        <v>129</v>
      </c>
      <c r="BG14" s="100">
        <v>15.81490756223678</v>
      </c>
      <c r="BH14" s="101">
        <v>0.80882496153720251</v>
      </c>
      <c r="BI14" s="169" t="s">
        <v>129</v>
      </c>
      <c r="BJ14" s="100">
        <v>50.190472026390403</v>
      </c>
      <c r="BK14" s="101">
        <v>1.2354829300350898</v>
      </c>
      <c r="BL14" s="169" t="s">
        <v>129</v>
      </c>
      <c r="BM14" s="100">
        <v>7.6199040957989617</v>
      </c>
      <c r="BN14" s="101">
        <v>0.4727859970013269</v>
      </c>
      <c r="BO14" s="3" t="s">
        <v>129</v>
      </c>
      <c r="BP14" s="100">
        <v>8.9243783045609373</v>
      </c>
      <c r="BQ14" s="101">
        <v>0.5542750856668992</v>
      </c>
      <c r="BR14" s="169" t="s">
        <v>129</v>
      </c>
      <c r="BS14" s="100">
        <v>11.300925831944051</v>
      </c>
      <c r="BT14" s="101">
        <v>0.64194418129332842</v>
      </c>
      <c r="BU14" s="3" t="s">
        <v>129</v>
      </c>
      <c r="BV14" s="100">
        <v>5.6147589470571617</v>
      </c>
      <c r="BW14" s="101">
        <v>0.40052761659264718</v>
      </c>
      <c r="BX14" s="3" t="s">
        <v>129</v>
      </c>
      <c r="BY14" s="100">
        <v>16.34956079424849</v>
      </c>
      <c r="BZ14" s="101">
        <v>0.82136358395258413</v>
      </c>
      <c r="CA14" s="3" t="s">
        <v>129</v>
      </c>
      <c r="CB14" s="100">
        <v>51.516498042339173</v>
      </c>
      <c r="CC14" s="101">
        <v>1.1339199003532716</v>
      </c>
      <c r="CD14" s="3" t="s">
        <v>129</v>
      </c>
      <c r="CE14" s="100">
        <v>7.2974142401034188</v>
      </c>
      <c r="CF14" s="101">
        <v>0.4861024959732253</v>
      </c>
      <c r="CG14" s="3" t="s">
        <v>129</v>
      </c>
      <c r="CH14" s="100">
        <v>8.4744935967448782</v>
      </c>
      <c r="CI14" s="101">
        <v>0.56879791673240088</v>
      </c>
      <c r="CJ14" s="3" t="s">
        <v>129</v>
      </c>
      <c r="CK14" s="100">
        <v>9.5931810450922796</v>
      </c>
      <c r="CL14" s="101">
        <v>0.56901728721557587</v>
      </c>
      <c r="CM14" s="3" t="s">
        <v>129</v>
      </c>
      <c r="CN14" s="100">
        <v>5.9677747334469764</v>
      </c>
      <c r="CO14" s="101">
        <v>0.4338916152586561</v>
      </c>
      <c r="CP14" s="3" t="s">
        <v>129</v>
      </c>
      <c r="CQ14" s="100">
        <v>17.15063834227329</v>
      </c>
      <c r="CR14" s="101">
        <v>0.89611191871312312</v>
      </c>
      <c r="CS14" s="3" t="s">
        <v>129</v>
      </c>
      <c r="CT14" s="100">
        <v>54.110512865281123</v>
      </c>
      <c r="CU14" s="101">
        <v>1.1681377522493084</v>
      </c>
      <c r="CV14" s="3" t="s">
        <v>129</v>
      </c>
      <c r="CW14" s="100">
        <v>6.9063157816076686</v>
      </c>
      <c r="CX14" s="101">
        <v>0.45919376627344438</v>
      </c>
      <c r="CY14" s="3" t="s">
        <v>129</v>
      </c>
      <c r="CZ14" s="100">
        <v>8.1643639226657214</v>
      </c>
      <c r="DA14" s="101">
        <v>0.52436129088610861</v>
      </c>
      <c r="DB14" s="3" t="s">
        <v>129</v>
      </c>
      <c r="DC14" s="100">
        <v>9.6099714706537309</v>
      </c>
      <c r="DD14" s="101">
        <v>0.55024224881549677</v>
      </c>
      <c r="DE14" s="3" t="s">
        <v>129</v>
      </c>
      <c r="DF14" s="100">
        <v>5.3454609386292304</v>
      </c>
      <c r="DG14" s="101">
        <v>0.42227649913817178</v>
      </c>
      <c r="DH14" s="3" t="s">
        <v>129</v>
      </c>
      <c r="DI14" s="100">
        <v>15.86337502116255</v>
      </c>
      <c r="DJ14" s="101">
        <v>0.85794238142036627</v>
      </c>
      <c r="DK14" s="3" t="s">
        <v>129</v>
      </c>
      <c r="DL14" s="100">
        <v>53.913926714524408</v>
      </c>
      <c r="DM14" s="101">
        <v>1.1814173458672819</v>
      </c>
      <c r="DN14" s="3" t="s">
        <v>129</v>
      </c>
      <c r="DO14" s="100">
        <v>6.4149518278369468</v>
      </c>
      <c r="DP14" s="101">
        <v>0.45744992857957995</v>
      </c>
      <c r="DQ14" s="3" t="s">
        <v>129</v>
      </c>
      <c r="DR14" s="100">
        <v>7.5479465901305964</v>
      </c>
      <c r="DS14" s="101">
        <v>0.41419628466758834</v>
      </c>
      <c r="DT14" s="3" t="s">
        <v>129</v>
      </c>
      <c r="DU14" s="100">
        <v>10.412467138644089</v>
      </c>
      <c r="DV14" s="101">
        <v>0.57338246448621744</v>
      </c>
      <c r="DW14" s="3" t="s">
        <v>129</v>
      </c>
      <c r="DX14" s="100">
        <v>6.3420558901901876</v>
      </c>
      <c r="DY14" s="101">
        <v>0.44541015828572916</v>
      </c>
      <c r="DZ14" s="3" t="s">
        <v>129</v>
      </c>
      <c r="EA14" s="100">
        <v>15.368651838673779</v>
      </c>
      <c r="EB14" s="101">
        <v>0.75974837063767109</v>
      </c>
      <c r="EC14" s="3" t="s">
        <v>129</v>
      </c>
      <c r="ED14" s="100">
        <v>50.324632589367937</v>
      </c>
      <c r="EE14" s="101">
        <v>1.1370451051745301</v>
      </c>
      <c r="EF14" s="3" t="s">
        <v>129</v>
      </c>
      <c r="EG14" s="100">
        <v>5.683660184813152</v>
      </c>
      <c r="EH14" s="101">
        <v>0.40809884268305158</v>
      </c>
      <c r="EI14" s="3" t="s">
        <v>129</v>
      </c>
      <c r="EJ14" s="100">
        <v>6.4512252860938224</v>
      </c>
      <c r="EK14" s="101">
        <v>0.37449275880280247</v>
      </c>
      <c r="EL14" s="3" t="s">
        <v>129</v>
      </c>
      <c r="EM14" s="100">
        <v>10.20965052047567</v>
      </c>
      <c r="EN14" s="101">
        <v>0.58025224530710773</v>
      </c>
      <c r="EO14" s="3" t="s">
        <v>129</v>
      </c>
      <c r="EP14" s="100">
        <v>5.6697494397665009</v>
      </c>
      <c r="EQ14" s="101">
        <v>0.42050199670807148</v>
      </c>
      <c r="ER14" s="3" t="s">
        <v>129</v>
      </c>
      <c r="ES14" s="100">
        <v>21.661081979482919</v>
      </c>
      <c r="ET14" s="101">
        <v>0.81406742162284573</v>
      </c>
      <c r="EU14" s="189" t="s">
        <v>129</v>
      </c>
    </row>
    <row r="15" spans="1:16384" x14ac:dyDescent="0.25">
      <c r="A15" s="72" t="s">
        <v>16</v>
      </c>
      <c r="B15" s="166">
        <v>5.1386857469060902E-2</v>
      </c>
      <c r="C15" s="168">
        <v>1.8689586808225842E-2</v>
      </c>
      <c r="D15" s="187" t="s">
        <v>130</v>
      </c>
      <c r="E15" s="166">
        <v>0.99971447554349102</v>
      </c>
      <c r="F15" s="168">
        <v>2.2063831333384843E-2</v>
      </c>
      <c r="G15" s="187" t="s">
        <v>130</v>
      </c>
      <c r="H15" s="100">
        <v>45.045394324775877</v>
      </c>
      <c r="I15" s="101">
        <v>0.95527703220608573</v>
      </c>
      <c r="J15" s="187" t="s">
        <v>129</v>
      </c>
      <c r="K15" s="100">
        <v>11.73632696336279</v>
      </c>
      <c r="L15" s="101">
        <v>0.67007201688549856</v>
      </c>
      <c r="M15" s="187" t="s">
        <v>129</v>
      </c>
      <c r="N15" s="100">
        <v>11.779350120704461</v>
      </c>
      <c r="O15" s="101">
        <v>0.66740275748000599</v>
      </c>
      <c r="P15" s="187" t="s">
        <v>129</v>
      </c>
      <c r="Q15" s="100">
        <v>19.213250360044029</v>
      </c>
      <c r="R15" s="101">
        <v>0.68385819243138057</v>
      </c>
      <c r="S15" s="187" t="s">
        <v>129</v>
      </c>
      <c r="T15" s="100">
        <v>4.3483593796797972</v>
      </c>
      <c r="U15" s="101">
        <v>0.41564345586123236</v>
      </c>
      <c r="V15" s="187" t="s">
        <v>129</v>
      </c>
      <c r="W15" s="100">
        <v>7.8773188514330457</v>
      </c>
      <c r="X15" s="101">
        <v>0.51668800434784512</v>
      </c>
      <c r="Y15" s="187" t="s">
        <v>129</v>
      </c>
      <c r="Z15" s="100">
        <v>44.693322488128672</v>
      </c>
      <c r="AA15" s="101">
        <v>1.0170289099263081</v>
      </c>
      <c r="AB15" s="169" t="s">
        <v>129</v>
      </c>
      <c r="AC15" s="100">
        <v>11.85295408172658</v>
      </c>
      <c r="AD15" s="101">
        <v>0.68714444919342565</v>
      </c>
      <c r="AE15" s="169" t="s">
        <v>129</v>
      </c>
      <c r="AF15" s="100">
        <v>13.404601300488791</v>
      </c>
      <c r="AG15" s="101">
        <v>0.65074523142086715</v>
      </c>
      <c r="AH15" s="169" t="s">
        <v>129</v>
      </c>
      <c r="AI15" s="100">
        <v>13.25052015723602</v>
      </c>
      <c r="AJ15" s="101">
        <v>0.73584500591442148</v>
      </c>
      <c r="AK15" s="169" t="s">
        <v>129</v>
      </c>
      <c r="AL15" s="100">
        <v>5.3161831685072434</v>
      </c>
      <c r="AM15" s="101">
        <v>0.47302696596830418</v>
      </c>
      <c r="AN15" s="169" t="s">
        <v>129</v>
      </c>
      <c r="AO15" s="100">
        <v>11.482418803912701</v>
      </c>
      <c r="AP15" s="101">
        <v>0.6173339264246428</v>
      </c>
      <c r="AQ15" s="169" t="s">
        <v>129</v>
      </c>
      <c r="AR15" s="100">
        <v>52.315918612875279</v>
      </c>
      <c r="AS15" s="101">
        <v>0.97198879924628334</v>
      </c>
      <c r="AT15" s="169" t="s">
        <v>129</v>
      </c>
      <c r="AU15" s="100">
        <v>7.6077360671587337</v>
      </c>
      <c r="AV15" s="101">
        <v>0.59010419583550355</v>
      </c>
      <c r="AW15" s="169" t="s">
        <v>129</v>
      </c>
      <c r="AX15" s="100">
        <v>8.1868405917592639</v>
      </c>
      <c r="AY15" s="101">
        <v>0.61201658036747864</v>
      </c>
      <c r="AZ15" s="169" t="s">
        <v>129</v>
      </c>
      <c r="BA15" s="100">
        <v>12.518966710743481</v>
      </c>
      <c r="BB15" s="101">
        <v>0.64691078934239543</v>
      </c>
      <c r="BC15" s="169" t="s">
        <v>129</v>
      </c>
      <c r="BD15" s="100">
        <v>6.420773641121154</v>
      </c>
      <c r="BE15" s="101">
        <v>0.58312058096453023</v>
      </c>
      <c r="BF15" s="169" t="s">
        <v>129</v>
      </c>
      <c r="BG15" s="100">
        <v>12.94976437634207</v>
      </c>
      <c r="BH15" s="101">
        <v>0.67856044802261373</v>
      </c>
      <c r="BI15" s="169" t="s">
        <v>129</v>
      </c>
      <c r="BJ15" s="100">
        <v>57.22396100346748</v>
      </c>
      <c r="BK15" s="101">
        <v>0.9401668721638321</v>
      </c>
      <c r="BL15" s="169" t="s">
        <v>129</v>
      </c>
      <c r="BM15" s="100">
        <v>5.804563174551129</v>
      </c>
      <c r="BN15" s="101">
        <v>0.52416239889475935</v>
      </c>
      <c r="BO15" s="3" t="s">
        <v>129</v>
      </c>
      <c r="BP15" s="100">
        <v>6.7496279750061996</v>
      </c>
      <c r="BQ15" s="101">
        <v>0.57213456918190675</v>
      </c>
      <c r="BR15" s="169" t="s">
        <v>129</v>
      </c>
      <c r="BS15" s="100">
        <v>7.1545911229759094</v>
      </c>
      <c r="BT15" s="101">
        <v>0.49619151237362741</v>
      </c>
      <c r="BU15" s="3" t="s">
        <v>129</v>
      </c>
      <c r="BV15" s="100">
        <v>2.790854959212997</v>
      </c>
      <c r="BW15" s="101">
        <v>0.26631784857682717</v>
      </c>
      <c r="BX15" s="3" t="s">
        <v>129</v>
      </c>
      <c r="BY15" s="100">
        <v>20.276401764786272</v>
      </c>
      <c r="BZ15" s="101">
        <v>0.82155109163341855</v>
      </c>
      <c r="CA15" s="3" t="s">
        <v>129</v>
      </c>
      <c r="CB15" s="100">
        <v>53.144354972329587</v>
      </c>
      <c r="CC15" s="101">
        <v>0.92669925612209858</v>
      </c>
      <c r="CD15" s="169" t="s">
        <v>129</v>
      </c>
      <c r="CE15" s="100">
        <v>9.9290025365713372</v>
      </c>
      <c r="CF15" s="101">
        <v>0.49392240293968759</v>
      </c>
      <c r="CG15" s="169" t="s">
        <v>129</v>
      </c>
      <c r="CH15" s="100">
        <v>8.5904274578087918</v>
      </c>
      <c r="CI15" s="101">
        <v>0.54138355592687437</v>
      </c>
      <c r="CJ15" s="169" t="s">
        <v>129</v>
      </c>
      <c r="CK15" s="100">
        <v>11.056322682771389</v>
      </c>
      <c r="CL15" s="101">
        <v>0.61858049568020002</v>
      </c>
      <c r="CM15" s="169" t="s">
        <v>129</v>
      </c>
      <c r="CN15" s="100">
        <v>4.8058377824342831</v>
      </c>
      <c r="CO15" s="101">
        <v>0.45649332606426346</v>
      </c>
      <c r="CP15" s="169" t="s">
        <v>129</v>
      </c>
      <c r="CQ15" s="100">
        <v>12.474054568084631</v>
      </c>
      <c r="CR15" s="101">
        <v>0.6512421344951872</v>
      </c>
      <c r="CS15" s="169" t="s">
        <v>129</v>
      </c>
      <c r="CT15" s="100">
        <v>57.194173822154283</v>
      </c>
      <c r="CU15" s="101">
        <v>0.93890298873376676</v>
      </c>
      <c r="CV15" s="169" t="s">
        <v>129</v>
      </c>
      <c r="CW15" s="100">
        <v>7.8336796880697337</v>
      </c>
      <c r="CX15" s="101">
        <v>0.448049782202745</v>
      </c>
      <c r="CY15" s="169" t="s">
        <v>129</v>
      </c>
      <c r="CZ15" s="100">
        <v>6.2417136349497557</v>
      </c>
      <c r="DA15" s="101">
        <v>0.44683043007083051</v>
      </c>
      <c r="DB15" s="3" t="s">
        <v>129</v>
      </c>
      <c r="DC15" s="100">
        <v>8.3412561336821192</v>
      </c>
      <c r="DD15" s="101">
        <v>0.53102270388100736</v>
      </c>
      <c r="DE15" s="169" t="s">
        <v>129</v>
      </c>
      <c r="DF15" s="100">
        <v>3.2189958228876461</v>
      </c>
      <c r="DG15" s="101">
        <v>0.32257466888499697</v>
      </c>
      <c r="DH15" s="169" t="s">
        <v>129</v>
      </c>
      <c r="DI15" s="100">
        <v>17.170180898256451</v>
      </c>
      <c r="DJ15" s="101">
        <v>0.7037042702000077</v>
      </c>
      <c r="DK15" s="169" t="s">
        <v>129</v>
      </c>
      <c r="DL15" s="100">
        <v>59.169856001677573</v>
      </c>
      <c r="DM15" s="101">
        <v>0.93969489587531052</v>
      </c>
      <c r="DN15" s="169" t="s">
        <v>129</v>
      </c>
      <c r="DO15" s="100">
        <v>4.3726613959788994</v>
      </c>
      <c r="DP15" s="101">
        <v>0.4153979903670959</v>
      </c>
      <c r="DQ15" s="3" t="s">
        <v>129</v>
      </c>
      <c r="DR15" s="100">
        <v>4.5744686537661927</v>
      </c>
      <c r="DS15" s="101">
        <v>0.39439837728413424</v>
      </c>
      <c r="DT15" s="169" t="s">
        <v>129</v>
      </c>
      <c r="DU15" s="100">
        <v>5.0096676823990869</v>
      </c>
      <c r="DV15" s="101">
        <v>0.48155288687749992</v>
      </c>
      <c r="DW15" s="169" t="s">
        <v>129</v>
      </c>
      <c r="DX15" s="100">
        <v>3.2123081263697282</v>
      </c>
      <c r="DY15" s="101">
        <v>0.33589303270793908</v>
      </c>
      <c r="DZ15" s="3" t="s">
        <v>129</v>
      </c>
      <c r="EA15" s="100">
        <v>23.661038139808529</v>
      </c>
      <c r="EB15" s="101">
        <v>0.8981869191859978</v>
      </c>
      <c r="EC15" s="3" t="s">
        <v>129</v>
      </c>
      <c r="ED15" s="100">
        <v>56.458144586161282</v>
      </c>
      <c r="EE15" s="101">
        <v>0.73510398594828141</v>
      </c>
      <c r="EF15" s="3" t="s">
        <v>129</v>
      </c>
      <c r="EG15" s="100">
        <v>5.7052750461386026</v>
      </c>
      <c r="EH15" s="101">
        <v>0.4199597652733596</v>
      </c>
      <c r="EI15" s="169" t="s">
        <v>129</v>
      </c>
      <c r="EJ15" s="100">
        <v>6.0079785229749234</v>
      </c>
      <c r="EK15" s="101">
        <v>0.48752998373339623</v>
      </c>
      <c r="EL15" s="169" t="s">
        <v>129</v>
      </c>
      <c r="EM15" s="100">
        <v>6.2636630778013567</v>
      </c>
      <c r="EN15" s="101">
        <v>0.44670085783342733</v>
      </c>
      <c r="EO15" s="169" t="s">
        <v>129</v>
      </c>
      <c r="EP15" s="100">
        <v>2.671481541128085</v>
      </c>
      <c r="EQ15" s="101">
        <v>0.29712361857205083</v>
      </c>
      <c r="ER15" s="3" t="s">
        <v>129</v>
      </c>
      <c r="ES15" s="100">
        <v>22.893457225795739</v>
      </c>
      <c r="ET15" s="101">
        <v>0.71363423811533266</v>
      </c>
      <c r="EU15" s="188" t="s">
        <v>129</v>
      </c>
    </row>
    <row r="16" spans="1:16384" x14ac:dyDescent="0.25">
      <c r="A16" s="72" t="s">
        <v>28</v>
      </c>
      <c r="B16" s="166">
        <v>3.0951760608076799E-2</v>
      </c>
      <c r="C16" s="168">
        <v>1.2626623694802585E-2</v>
      </c>
      <c r="D16" s="187" t="s">
        <v>129</v>
      </c>
      <c r="E16" s="166">
        <v>0.88852511567740511</v>
      </c>
      <c r="F16" s="168">
        <v>1.0975392165320024E-2</v>
      </c>
      <c r="G16" s="187" t="s">
        <v>129</v>
      </c>
      <c r="H16" s="100">
        <v>55.020532744544077</v>
      </c>
      <c r="I16" s="101">
        <v>0.56044454650742703</v>
      </c>
      <c r="J16" s="187" t="s">
        <v>129</v>
      </c>
      <c r="K16" s="100">
        <v>7.8549088296508058</v>
      </c>
      <c r="L16" s="101">
        <v>0.26195731497333691</v>
      </c>
      <c r="M16" s="187" t="s">
        <v>129</v>
      </c>
      <c r="N16" s="100">
        <v>5.2190105336772774</v>
      </c>
      <c r="O16" s="101">
        <v>0.21199865915912514</v>
      </c>
      <c r="P16" s="187" t="s">
        <v>129</v>
      </c>
      <c r="Q16" s="100">
        <v>16.84184570713213</v>
      </c>
      <c r="R16" s="101">
        <v>0.492594674088216</v>
      </c>
      <c r="S16" s="187" t="s">
        <v>129</v>
      </c>
      <c r="T16" s="100">
        <v>4.6104022053996188</v>
      </c>
      <c r="U16" s="101">
        <v>0.24437198126194187</v>
      </c>
      <c r="V16" s="187" t="s">
        <v>129</v>
      </c>
      <c r="W16" s="100">
        <v>10.45329997959608</v>
      </c>
      <c r="X16" s="101">
        <v>0.35057744267399393</v>
      </c>
      <c r="Y16" s="187" t="s">
        <v>129</v>
      </c>
      <c r="Z16" s="100">
        <v>47.851408032195813</v>
      </c>
      <c r="AA16" s="101">
        <v>0.55081696543050485</v>
      </c>
      <c r="AB16" s="169" t="s">
        <v>129</v>
      </c>
      <c r="AC16" s="100">
        <v>12.85316705968698</v>
      </c>
      <c r="AD16" s="101">
        <v>0.30389461308698446</v>
      </c>
      <c r="AE16" s="169" t="s">
        <v>129</v>
      </c>
      <c r="AF16" s="100">
        <v>10.36872315009748</v>
      </c>
      <c r="AG16" s="101">
        <v>0.31811724956187742</v>
      </c>
      <c r="AH16" s="169" t="s">
        <v>129</v>
      </c>
      <c r="AI16" s="100">
        <v>7.0651754617126263</v>
      </c>
      <c r="AJ16" s="101">
        <v>0.30362852048432215</v>
      </c>
      <c r="AK16" s="169" t="s">
        <v>129</v>
      </c>
      <c r="AL16" s="100">
        <v>2.9489592050988231</v>
      </c>
      <c r="AM16" s="101">
        <v>0.18585203834397979</v>
      </c>
      <c r="AN16" s="169" t="s">
        <v>129</v>
      </c>
      <c r="AO16" s="100">
        <v>18.91256709120827</v>
      </c>
      <c r="AP16" s="101">
        <v>0.40035863944722394</v>
      </c>
      <c r="AQ16" s="169" t="s">
        <v>129</v>
      </c>
      <c r="AR16" s="100">
        <v>59.456932710669051</v>
      </c>
      <c r="AS16" s="101">
        <v>0.5516291963102512</v>
      </c>
      <c r="AT16" s="169" t="s">
        <v>129</v>
      </c>
      <c r="AU16" s="100">
        <v>6.5945637148628116</v>
      </c>
      <c r="AV16" s="101">
        <v>0.28728315828693701</v>
      </c>
      <c r="AW16" s="169" t="s">
        <v>129</v>
      </c>
      <c r="AX16" s="100">
        <v>5.3481995457764704</v>
      </c>
      <c r="AY16" s="101">
        <v>0.21505055040449056</v>
      </c>
      <c r="AZ16" s="169" t="s">
        <v>129</v>
      </c>
      <c r="BA16" s="100">
        <v>12.5677816168256</v>
      </c>
      <c r="BB16" s="101">
        <v>0.4041631961426812</v>
      </c>
      <c r="BC16" s="169" t="s">
        <v>129</v>
      </c>
      <c r="BD16" s="100">
        <v>3.869511735632412</v>
      </c>
      <c r="BE16" s="101">
        <v>0.18041806111559169</v>
      </c>
      <c r="BF16" s="169" t="s">
        <v>129</v>
      </c>
      <c r="BG16" s="100">
        <v>12.16301067623365</v>
      </c>
      <c r="BH16" s="101">
        <v>0.30888860287662412</v>
      </c>
      <c r="BI16" s="169" t="s">
        <v>129</v>
      </c>
      <c r="BJ16" s="100">
        <v>47.912167969794673</v>
      </c>
      <c r="BK16" s="101">
        <v>0.62353349411829029</v>
      </c>
      <c r="BL16" s="169" t="s">
        <v>129</v>
      </c>
      <c r="BM16" s="100">
        <v>10.812267365038769</v>
      </c>
      <c r="BN16" s="101">
        <v>0.31640149476011692</v>
      </c>
      <c r="BO16" s="3" t="s">
        <v>129</v>
      </c>
      <c r="BP16" s="100">
        <v>8.5690368572221356</v>
      </c>
      <c r="BQ16" s="101">
        <v>0.30020502169360919</v>
      </c>
      <c r="BR16" s="169" t="s">
        <v>129</v>
      </c>
      <c r="BS16" s="100">
        <v>7.9642801611335994</v>
      </c>
      <c r="BT16" s="101">
        <v>0.34842344871765057</v>
      </c>
      <c r="BU16" s="169" t="s">
        <v>129</v>
      </c>
      <c r="BV16" s="100">
        <v>2.5345461387238979</v>
      </c>
      <c r="BW16" s="101">
        <v>0.14756660230437402</v>
      </c>
      <c r="BX16" s="169" t="s">
        <v>129</v>
      </c>
      <c r="BY16" s="100">
        <v>22.20770150808692</v>
      </c>
      <c r="BZ16" s="101">
        <v>0.52075689803674352</v>
      </c>
      <c r="CA16" s="3" t="s">
        <v>129</v>
      </c>
      <c r="CB16" s="100">
        <v>59.714669054970898</v>
      </c>
      <c r="CC16" s="101">
        <v>0.63828227185924125</v>
      </c>
      <c r="CD16" s="169" t="s">
        <v>129</v>
      </c>
      <c r="CE16" s="100">
        <v>6.4618762623111667</v>
      </c>
      <c r="CF16" s="101">
        <v>0.29470342485784057</v>
      </c>
      <c r="CG16" s="169" t="s">
        <v>129</v>
      </c>
      <c r="CH16" s="100">
        <v>4.1862517865502342</v>
      </c>
      <c r="CI16" s="101">
        <v>0.18860900391003693</v>
      </c>
      <c r="CJ16" s="169" t="s">
        <v>129</v>
      </c>
      <c r="CK16" s="100">
        <v>6.4815713719252432</v>
      </c>
      <c r="CL16" s="101">
        <v>0.34756402364623246</v>
      </c>
      <c r="CM16" s="169" t="s">
        <v>129</v>
      </c>
      <c r="CN16" s="100">
        <v>2.805230985122499</v>
      </c>
      <c r="CO16" s="101">
        <v>0.17790475485593865</v>
      </c>
      <c r="CP16" s="169" t="s">
        <v>129</v>
      </c>
      <c r="CQ16" s="100">
        <v>20.35040053911996</v>
      </c>
      <c r="CR16" s="101">
        <v>0.4904551776910786</v>
      </c>
      <c r="CS16" s="169" t="s">
        <v>129</v>
      </c>
      <c r="CT16" s="100">
        <v>55.84247711053326</v>
      </c>
      <c r="CU16" s="101">
        <v>0.55473962920289355</v>
      </c>
      <c r="CV16" s="169" t="s">
        <v>129</v>
      </c>
      <c r="CW16" s="100">
        <v>8.9941608067418528</v>
      </c>
      <c r="CX16" s="101">
        <v>0.28841082185606554</v>
      </c>
      <c r="CY16" s="169" t="s">
        <v>129</v>
      </c>
      <c r="CZ16" s="100">
        <v>5.9409381661528657</v>
      </c>
      <c r="DA16" s="101">
        <v>0.22685936630235196</v>
      </c>
      <c r="DB16" s="169" t="s">
        <v>129</v>
      </c>
      <c r="DC16" s="100">
        <v>4.8698670590759443</v>
      </c>
      <c r="DD16" s="101">
        <v>0.26030921012421504</v>
      </c>
      <c r="DE16" s="169" t="s">
        <v>129</v>
      </c>
      <c r="DF16" s="100">
        <v>2.4570046773284302</v>
      </c>
      <c r="DG16" s="101">
        <v>0.15316214515210255</v>
      </c>
      <c r="DH16" s="169" t="s">
        <v>129</v>
      </c>
      <c r="DI16" s="100">
        <v>21.895552180167648</v>
      </c>
      <c r="DJ16" s="101">
        <v>0.46474611842365887</v>
      </c>
      <c r="DK16" s="169" t="s">
        <v>129</v>
      </c>
      <c r="DL16" s="100">
        <v>55.844104343732269</v>
      </c>
      <c r="DM16" s="101">
        <v>0.56058100076416129</v>
      </c>
      <c r="DN16" s="169" t="s">
        <v>129</v>
      </c>
      <c r="DO16" s="100">
        <v>5.1347022053878293</v>
      </c>
      <c r="DP16" s="101">
        <v>0.19454667913956697</v>
      </c>
      <c r="DQ16" s="169" t="s">
        <v>129</v>
      </c>
      <c r="DR16" s="100">
        <v>4.5775633578186721</v>
      </c>
      <c r="DS16" s="101">
        <v>0.22703097039165493</v>
      </c>
      <c r="DT16" s="169" t="s">
        <v>129</v>
      </c>
      <c r="DU16" s="100">
        <v>6.9785550109676606</v>
      </c>
      <c r="DV16" s="101">
        <v>0.28249404091069125</v>
      </c>
      <c r="DW16" s="169" t="s">
        <v>129</v>
      </c>
      <c r="DX16" s="100">
        <v>4.3674060102859373</v>
      </c>
      <c r="DY16" s="101">
        <v>0.22477398833691251</v>
      </c>
      <c r="DZ16" s="169" t="s">
        <v>129</v>
      </c>
      <c r="EA16" s="100">
        <v>23.097669071807651</v>
      </c>
      <c r="EB16" s="101">
        <v>0.41341284819987029</v>
      </c>
      <c r="EC16" s="169" t="s">
        <v>129</v>
      </c>
      <c r="ED16" s="100">
        <v>47.897842319873888</v>
      </c>
      <c r="EE16" s="101">
        <v>0.59839015774101589</v>
      </c>
      <c r="EF16" s="169" t="s">
        <v>129</v>
      </c>
      <c r="EG16" s="100">
        <v>6.4463857275481429</v>
      </c>
      <c r="EH16" s="101">
        <v>0.25214301739608014</v>
      </c>
      <c r="EI16" s="169" t="s">
        <v>129</v>
      </c>
      <c r="EJ16" s="100">
        <v>6.6134344523334176</v>
      </c>
      <c r="EK16" s="101">
        <v>0.23155059996623709</v>
      </c>
      <c r="EL16" s="169" t="s">
        <v>129</v>
      </c>
      <c r="EM16" s="100">
        <v>17.265660474271979</v>
      </c>
      <c r="EN16" s="101">
        <v>0.43634104108308752</v>
      </c>
      <c r="EO16" s="169" t="s">
        <v>129</v>
      </c>
      <c r="EP16" s="100">
        <v>5.6662657087095116</v>
      </c>
      <c r="EQ16" s="101">
        <v>0.26657552114763672</v>
      </c>
      <c r="ER16" s="169" t="s">
        <v>129</v>
      </c>
      <c r="ES16" s="100">
        <v>16.110411317263061</v>
      </c>
      <c r="ET16" s="101">
        <v>0.36835816181787739</v>
      </c>
      <c r="EU16" s="188" t="s">
        <v>129</v>
      </c>
    </row>
    <row r="17" spans="1:151" x14ac:dyDescent="0.25">
      <c r="A17" s="72" t="s">
        <v>4</v>
      </c>
      <c r="B17" s="166">
        <v>2.05553436190293E-2</v>
      </c>
      <c r="C17" s="168">
        <v>1.2617888367741541E-2</v>
      </c>
      <c r="D17" s="187" t="s">
        <v>129</v>
      </c>
      <c r="E17" s="166">
        <v>0.97853201323885775</v>
      </c>
      <c r="F17" s="168">
        <v>1.4960772607525485E-2</v>
      </c>
      <c r="G17" s="187" t="s">
        <v>129</v>
      </c>
      <c r="H17" s="100">
        <v>50.479015548059202</v>
      </c>
      <c r="I17" s="101">
        <v>0.67772737289574025</v>
      </c>
      <c r="J17" s="187" t="s">
        <v>129</v>
      </c>
      <c r="K17" s="100">
        <v>9.9574811016171747</v>
      </c>
      <c r="L17" s="101">
        <v>0.35570908029838216</v>
      </c>
      <c r="M17" s="187" t="s">
        <v>129</v>
      </c>
      <c r="N17" s="100">
        <v>8.0798981841313982</v>
      </c>
      <c r="O17" s="101">
        <v>0.37528245230994206</v>
      </c>
      <c r="P17" s="187" t="s">
        <v>129</v>
      </c>
      <c r="Q17" s="100">
        <v>14.08756497477146</v>
      </c>
      <c r="R17" s="101">
        <v>0.43011829176304434</v>
      </c>
      <c r="S17" s="187" t="s">
        <v>129</v>
      </c>
      <c r="T17" s="100">
        <v>14.04994529670285</v>
      </c>
      <c r="U17" s="101">
        <v>0.44748672051351623</v>
      </c>
      <c r="V17" s="187" t="s">
        <v>129</v>
      </c>
      <c r="W17" s="100">
        <v>3.3460948947178921</v>
      </c>
      <c r="X17" s="101">
        <v>0.25331863912314767</v>
      </c>
      <c r="Y17" s="187" t="s">
        <v>129</v>
      </c>
      <c r="Z17" s="100">
        <v>47.514958210024552</v>
      </c>
      <c r="AA17" s="101">
        <v>0.62313476850993732</v>
      </c>
      <c r="AB17" s="169" t="s">
        <v>129</v>
      </c>
      <c r="AC17" s="100">
        <v>9.7531592518202448</v>
      </c>
      <c r="AD17" s="101">
        <v>0.34463429688350855</v>
      </c>
      <c r="AE17" s="169" t="s">
        <v>129</v>
      </c>
      <c r="AF17" s="100">
        <v>11.502385054689359</v>
      </c>
      <c r="AG17" s="101">
        <v>0.34165875840584353</v>
      </c>
      <c r="AH17" s="169" t="s">
        <v>129</v>
      </c>
      <c r="AI17" s="100">
        <v>11.83480566587891</v>
      </c>
      <c r="AJ17" s="101">
        <v>0.36934777654476203</v>
      </c>
      <c r="AK17" s="169" t="s">
        <v>129</v>
      </c>
      <c r="AL17" s="100">
        <v>11.052620750318709</v>
      </c>
      <c r="AM17" s="101">
        <v>0.33048251492145891</v>
      </c>
      <c r="AN17" s="169" t="s">
        <v>129</v>
      </c>
      <c r="AO17" s="100">
        <v>8.3420710672682397</v>
      </c>
      <c r="AP17" s="101">
        <v>0.30448141730484718</v>
      </c>
      <c r="AQ17" s="169" t="s">
        <v>129</v>
      </c>
      <c r="AR17" s="100">
        <v>65.124721871901855</v>
      </c>
      <c r="AS17" s="101">
        <v>0.75719956874293204</v>
      </c>
      <c r="AT17" s="169" t="s">
        <v>129</v>
      </c>
      <c r="AU17" s="100">
        <v>6.0464284842906189</v>
      </c>
      <c r="AV17" s="101">
        <v>0.20780611260322085</v>
      </c>
      <c r="AW17" s="169" t="s">
        <v>129</v>
      </c>
      <c r="AX17" s="100">
        <v>4.5854626105606124</v>
      </c>
      <c r="AY17" s="101">
        <v>0.19566316077440493</v>
      </c>
      <c r="AZ17" s="169" t="s">
        <v>129</v>
      </c>
      <c r="BA17" s="100">
        <v>9.9271326908769613</v>
      </c>
      <c r="BB17" s="101">
        <v>0.45555083719261852</v>
      </c>
      <c r="BC17" s="169" t="s">
        <v>129</v>
      </c>
      <c r="BD17" s="100">
        <v>9.1904539163227454</v>
      </c>
      <c r="BE17" s="101">
        <v>0.37768159751891961</v>
      </c>
      <c r="BF17" s="169" t="s">
        <v>129</v>
      </c>
      <c r="BG17" s="100">
        <v>5.1258004260472312</v>
      </c>
      <c r="BH17" s="101">
        <v>0.42910776161370889</v>
      </c>
      <c r="BI17" s="169" t="s">
        <v>129</v>
      </c>
      <c r="BJ17" s="100">
        <v>69.824109169096289</v>
      </c>
      <c r="BK17" s="101">
        <v>0.65192814214693295</v>
      </c>
      <c r="BL17" s="169" t="s">
        <v>129</v>
      </c>
      <c r="BM17" s="100">
        <v>4.7073304099228901</v>
      </c>
      <c r="BN17" s="101">
        <v>0.25893372041750862</v>
      </c>
      <c r="BO17" s="3" t="s">
        <v>129</v>
      </c>
      <c r="BP17" s="100">
        <v>3.772715819002701</v>
      </c>
      <c r="BQ17" s="101">
        <v>0.19706495853964151</v>
      </c>
      <c r="BR17" s="169" t="s">
        <v>129</v>
      </c>
      <c r="BS17" s="100">
        <v>4.7541942465571658</v>
      </c>
      <c r="BT17" s="101">
        <v>0.21544737111127901</v>
      </c>
      <c r="BU17" s="169" t="s">
        <v>129</v>
      </c>
      <c r="BV17" s="100">
        <v>2.768660977926459</v>
      </c>
      <c r="BW17" s="101">
        <v>0.16882293918446242</v>
      </c>
      <c r="BX17" s="169" t="s">
        <v>129</v>
      </c>
      <c r="BY17" s="100">
        <v>14.172989377494501</v>
      </c>
      <c r="BZ17" s="101">
        <v>0.47810724542224359</v>
      </c>
      <c r="CA17" s="169" t="s">
        <v>129</v>
      </c>
      <c r="CB17" s="100">
        <v>68.875314047597641</v>
      </c>
      <c r="CC17" s="101">
        <v>0.65795354765259617</v>
      </c>
      <c r="CD17" s="169" t="s">
        <v>129</v>
      </c>
      <c r="CE17" s="100">
        <v>6.230319551600541</v>
      </c>
      <c r="CF17" s="101">
        <v>0.2528511006395518</v>
      </c>
      <c r="CG17" s="169" t="s">
        <v>129</v>
      </c>
      <c r="CH17" s="100">
        <v>4.6214951300143028</v>
      </c>
      <c r="CI17" s="101">
        <v>0.2179056950680292</v>
      </c>
      <c r="CJ17" s="169" t="s">
        <v>129</v>
      </c>
      <c r="CK17" s="100">
        <v>7.8966457546567472</v>
      </c>
      <c r="CL17" s="101">
        <v>0.32372201924404648</v>
      </c>
      <c r="CM17" s="169" t="s">
        <v>129</v>
      </c>
      <c r="CN17" s="100">
        <v>7.7403313109309968</v>
      </c>
      <c r="CO17" s="101">
        <v>0.27784331420951602</v>
      </c>
      <c r="CP17" s="169" t="s">
        <v>129</v>
      </c>
      <c r="CQ17" s="100">
        <v>4.63589420519979</v>
      </c>
      <c r="CR17" s="101">
        <v>0.2928410914542095</v>
      </c>
      <c r="CS17" s="169" t="s">
        <v>129</v>
      </c>
      <c r="CT17" s="100">
        <v>73.928700598545589</v>
      </c>
      <c r="CU17" s="101">
        <v>0.55603635236924021</v>
      </c>
      <c r="CV17" s="169" t="s">
        <v>129</v>
      </c>
      <c r="CW17" s="100">
        <v>5.3529895708107258</v>
      </c>
      <c r="CX17" s="101">
        <v>0.26760196763685634</v>
      </c>
      <c r="CY17" s="169" t="s">
        <v>129</v>
      </c>
      <c r="CZ17" s="100">
        <v>4.273963751681821</v>
      </c>
      <c r="DA17" s="101">
        <v>0.19500949470172815</v>
      </c>
      <c r="DB17" s="169" t="s">
        <v>129</v>
      </c>
      <c r="DC17" s="100">
        <v>4.5007059220120338</v>
      </c>
      <c r="DD17" s="101">
        <v>0.18989981178542439</v>
      </c>
      <c r="DE17" s="169" t="s">
        <v>129</v>
      </c>
      <c r="DF17" s="100">
        <v>3.4925538886479979</v>
      </c>
      <c r="DG17" s="101">
        <v>0.20162600120253715</v>
      </c>
      <c r="DH17" s="169" t="s">
        <v>129</v>
      </c>
      <c r="DI17" s="100">
        <v>8.4510862683018342</v>
      </c>
      <c r="DJ17" s="101">
        <v>0.35103673089748255</v>
      </c>
      <c r="DK17" s="169" t="s">
        <v>129</v>
      </c>
      <c r="DL17" s="100">
        <v>70.818402667972862</v>
      </c>
      <c r="DM17" s="101">
        <v>0.56441941567064824</v>
      </c>
      <c r="DN17" s="169" t="s">
        <v>129</v>
      </c>
      <c r="DO17" s="100">
        <v>4.4162460315008278</v>
      </c>
      <c r="DP17" s="101">
        <v>0.2121353939443347</v>
      </c>
      <c r="DQ17" s="169" t="s">
        <v>129</v>
      </c>
      <c r="DR17" s="100">
        <v>3.5642818492183239</v>
      </c>
      <c r="DS17" s="101">
        <v>0.16498601218389911</v>
      </c>
      <c r="DT17" s="169" t="s">
        <v>129</v>
      </c>
      <c r="DU17" s="100">
        <v>4.8239454382004592</v>
      </c>
      <c r="DV17" s="101">
        <v>0.25340433580449062</v>
      </c>
      <c r="DW17" s="169" t="s">
        <v>129</v>
      </c>
      <c r="DX17" s="100">
        <v>3.7316912397847499</v>
      </c>
      <c r="DY17" s="101">
        <v>0.19694198352488407</v>
      </c>
      <c r="DZ17" s="169" t="s">
        <v>129</v>
      </c>
      <c r="EA17" s="100">
        <v>12.645432773322771</v>
      </c>
      <c r="EB17" s="101">
        <v>0.40733223204894992</v>
      </c>
      <c r="EC17" s="169" t="s">
        <v>129</v>
      </c>
      <c r="ED17" s="100">
        <v>62.550615301680487</v>
      </c>
      <c r="EE17" s="101">
        <v>0.58513349031100403</v>
      </c>
      <c r="EF17" s="169" t="s">
        <v>129</v>
      </c>
      <c r="EG17" s="100">
        <v>5.314434800428999</v>
      </c>
      <c r="EH17" s="101">
        <v>0.20113274942332368</v>
      </c>
      <c r="EI17" s="169" t="s">
        <v>129</v>
      </c>
      <c r="EJ17" s="100">
        <v>4.3336761214629753</v>
      </c>
      <c r="EK17" s="101">
        <v>0.19257144850821084</v>
      </c>
      <c r="EL17" s="169" t="s">
        <v>129</v>
      </c>
      <c r="EM17" s="100">
        <v>6.2284466256863524</v>
      </c>
      <c r="EN17" s="101">
        <v>0.25352876278765873</v>
      </c>
      <c r="EO17" s="169" t="s">
        <v>129</v>
      </c>
      <c r="EP17" s="100">
        <v>8.481324056630589</v>
      </c>
      <c r="EQ17" s="101">
        <v>0.4297788116807269</v>
      </c>
      <c r="ER17" s="169" t="s">
        <v>129</v>
      </c>
      <c r="ES17" s="100">
        <v>13.09150309411061</v>
      </c>
      <c r="ET17" s="101">
        <v>0.48010827509353887</v>
      </c>
      <c r="EU17" s="188" t="s">
        <v>129</v>
      </c>
    </row>
    <row r="18" spans="1:151" x14ac:dyDescent="0.25">
      <c r="A18" s="72" t="s">
        <v>11</v>
      </c>
      <c r="B18" s="166">
        <v>-1.4034246551044899E-2</v>
      </c>
      <c r="C18" s="168">
        <v>1.3540764672719263E-2</v>
      </c>
      <c r="D18" s="187" t="s">
        <v>130</v>
      </c>
      <c r="E18" s="166">
        <v>0.96311954600053851</v>
      </c>
      <c r="F18" s="168">
        <v>1.6123518247174135E-2</v>
      </c>
      <c r="G18" s="187" t="s">
        <v>130</v>
      </c>
      <c r="H18" s="100">
        <v>45.968571202819689</v>
      </c>
      <c r="I18" s="101">
        <v>0.74241977938202797</v>
      </c>
      <c r="J18" s="187" t="s">
        <v>129</v>
      </c>
      <c r="K18" s="100">
        <v>9.2282162307725688</v>
      </c>
      <c r="L18" s="101">
        <v>0.41743496317659945</v>
      </c>
      <c r="M18" s="187" t="s">
        <v>129</v>
      </c>
      <c r="N18" s="100">
        <v>6.4643919819656279</v>
      </c>
      <c r="O18" s="101">
        <v>0.37154863813235556</v>
      </c>
      <c r="P18" s="187" t="s">
        <v>129</v>
      </c>
      <c r="Q18" s="100">
        <v>27.469710892193088</v>
      </c>
      <c r="R18" s="101">
        <v>0.71966243214613679</v>
      </c>
      <c r="S18" s="187" t="s">
        <v>129</v>
      </c>
      <c r="T18" s="100">
        <v>4.4396234426515102</v>
      </c>
      <c r="U18" s="101">
        <v>0.27635928958369688</v>
      </c>
      <c r="V18" s="187" t="s">
        <v>129</v>
      </c>
      <c r="W18" s="100">
        <v>6.4294862495975114</v>
      </c>
      <c r="X18" s="101">
        <v>0.36394386992003885</v>
      </c>
      <c r="Y18" s="187" t="s">
        <v>129</v>
      </c>
      <c r="Z18" s="100">
        <v>40.078707670528857</v>
      </c>
      <c r="AA18" s="101">
        <v>0.75474582175426397</v>
      </c>
      <c r="AB18" s="169" t="s">
        <v>129</v>
      </c>
      <c r="AC18" s="100">
        <v>10.997220742199559</v>
      </c>
      <c r="AD18" s="101">
        <v>0.36496533012290622</v>
      </c>
      <c r="AE18" s="169" t="s">
        <v>129</v>
      </c>
      <c r="AF18" s="100">
        <v>13.284829183850579</v>
      </c>
      <c r="AG18" s="101">
        <v>0.52371804692384583</v>
      </c>
      <c r="AH18" s="169" t="s">
        <v>129</v>
      </c>
      <c r="AI18" s="100">
        <v>14.04506639553002</v>
      </c>
      <c r="AJ18" s="101">
        <v>0.48849583705252969</v>
      </c>
      <c r="AK18" s="169" t="s">
        <v>129</v>
      </c>
      <c r="AL18" s="100">
        <v>5.2120751071286522</v>
      </c>
      <c r="AM18" s="101">
        <v>0.28029952380918571</v>
      </c>
      <c r="AN18" s="169" t="s">
        <v>129</v>
      </c>
      <c r="AO18" s="100">
        <v>16.38210090076231</v>
      </c>
      <c r="AP18" s="101">
        <v>0.55417798522499007</v>
      </c>
      <c r="AQ18" s="169" t="s">
        <v>129</v>
      </c>
      <c r="AR18" s="100">
        <v>56.927649705079652</v>
      </c>
      <c r="AS18" s="101">
        <v>0.80911241369444864</v>
      </c>
      <c r="AT18" s="169" t="s">
        <v>129</v>
      </c>
      <c r="AU18" s="100">
        <v>7.5604381411092794</v>
      </c>
      <c r="AV18" s="101">
        <v>0.3659208318406883</v>
      </c>
      <c r="AW18" s="169" t="s">
        <v>129</v>
      </c>
      <c r="AX18" s="100">
        <v>5.630508960669407</v>
      </c>
      <c r="AY18" s="101">
        <v>0.3258098681303227</v>
      </c>
      <c r="AZ18" s="169" t="s">
        <v>129</v>
      </c>
      <c r="BA18" s="100">
        <v>17.620262216692961</v>
      </c>
      <c r="BB18" s="101">
        <v>0.75785360176216965</v>
      </c>
      <c r="BC18" s="169" t="s">
        <v>129</v>
      </c>
      <c r="BD18" s="100">
        <v>4.2397489186325057</v>
      </c>
      <c r="BE18" s="101">
        <v>0.372371527998278</v>
      </c>
      <c r="BF18" s="169" t="s">
        <v>129</v>
      </c>
      <c r="BG18" s="100">
        <v>8.0213920578162021</v>
      </c>
      <c r="BH18" s="101">
        <v>0.4875855887002018</v>
      </c>
      <c r="BI18" s="169" t="s">
        <v>129</v>
      </c>
      <c r="BJ18" s="100">
        <v>51.884144912407749</v>
      </c>
      <c r="BK18" s="101">
        <v>0.65698495297177451</v>
      </c>
      <c r="BL18" s="169" t="s">
        <v>129</v>
      </c>
      <c r="BM18" s="100">
        <v>4.3518797395853106</v>
      </c>
      <c r="BN18" s="101">
        <v>0.28756508343405107</v>
      </c>
      <c r="BO18" s="3" t="s">
        <v>129</v>
      </c>
      <c r="BP18" s="100">
        <v>3.3785298484124899</v>
      </c>
      <c r="BQ18" s="101">
        <v>0.22743216824218254</v>
      </c>
      <c r="BR18" s="169" t="s">
        <v>129</v>
      </c>
      <c r="BS18" s="100">
        <v>4.9179645498527558</v>
      </c>
      <c r="BT18" s="101">
        <v>0.3186180230935825</v>
      </c>
      <c r="BU18" s="3" t="s">
        <v>129</v>
      </c>
      <c r="BV18" s="100">
        <v>2.0082291792513129</v>
      </c>
      <c r="BW18" s="101">
        <v>0.1729332794155688</v>
      </c>
      <c r="BX18" s="3" t="s">
        <v>129</v>
      </c>
      <c r="BY18" s="100">
        <v>33.459251770490383</v>
      </c>
      <c r="BZ18" s="101">
        <v>0.66619954012341986</v>
      </c>
      <c r="CA18" s="3" t="s">
        <v>129</v>
      </c>
      <c r="CB18" s="100">
        <v>56.397432868579372</v>
      </c>
      <c r="CC18" s="101">
        <v>0.74961468731731029</v>
      </c>
      <c r="CD18" s="169" t="s">
        <v>129</v>
      </c>
      <c r="CE18" s="100">
        <v>4.3238575924610227</v>
      </c>
      <c r="CF18" s="101">
        <v>0.23400484585445688</v>
      </c>
      <c r="CG18" s="169" t="s">
        <v>129</v>
      </c>
      <c r="CH18" s="100">
        <v>3.88322477318283</v>
      </c>
      <c r="CI18" s="101">
        <v>0.30111563262084312</v>
      </c>
      <c r="CJ18" s="169" t="s">
        <v>129</v>
      </c>
      <c r="CK18" s="100">
        <v>6.7549852878599461</v>
      </c>
      <c r="CL18" s="101">
        <v>0.47536630237569133</v>
      </c>
      <c r="CM18" s="169" t="s">
        <v>129</v>
      </c>
      <c r="CN18" s="100">
        <v>2.5160907755866182</v>
      </c>
      <c r="CO18" s="101">
        <v>0.18301197441449721</v>
      </c>
      <c r="CP18" s="169" t="s">
        <v>129</v>
      </c>
      <c r="CQ18" s="100">
        <v>26.124408702330211</v>
      </c>
      <c r="CR18" s="101">
        <v>0.83233379907785787</v>
      </c>
      <c r="CS18" s="169" t="s">
        <v>129</v>
      </c>
      <c r="CT18" s="100">
        <v>54.439613356051048</v>
      </c>
      <c r="CU18" s="101">
        <v>0.72785550952094547</v>
      </c>
      <c r="CV18" s="169" t="s">
        <v>129</v>
      </c>
      <c r="CW18" s="100">
        <v>5.733418083099469</v>
      </c>
      <c r="CX18" s="101">
        <v>0.35639255826696314</v>
      </c>
      <c r="CY18" s="169" t="s">
        <v>129</v>
      </c>
      <c r="CZ18" s="100">
        <v>4.5905581174636714</v>
      </c>
      <c r="DA18" s="101">
        <v>0.28656678345409581</v>
      </c>
      <c r="DB18" s="169" t="s">
        <v>129</v>
      </c>
      <c r="DC18" s="100">
        <v>4.7560640712955484</v>
      </c>
      <c r="DD18" s="101">
        <v>0.27298389121555205</v>
      </c>
      <c r="DE18" s="169" t="s">
        <v>129</v>
      </c>
      <c r="DF18" s="100">
        <v>2.687904887085542</v>
      </c>
      <c r="DG18" s="101">
        <v>0.20942099429140051</v>
      </c>
      <c r="DH18" s="169" t="s">
        <v>129</v>
      </c>
      <c r="DI18" s="100">
        <v>27.792441485004709</v>
      </c>
      <c r="DJ18" s="101">
        <v>0.69814665532856823</v>
      </c>
      <c r="DK18" s="169" t="s">
        <v>129</v>
      </c>
      <c r="DL18" s="100">
        <v>54.164113983280167</v>
      </c>
      <c r="DM18" s="101">
        <v>0.68455915298092007</v>
      </c>
      <c r="DN18" s="169" t="s">
        <v>129</v>
      </c>
      <c r="DO18" s="100">
        <v>3.3621670321407802</v>
      </c>
      <c r="DP18" s="101">
        <v>0.20086843957530787</v>
      </c>
      <c r="DQ18" s="169" t="s">
        <v>129</v>
      </c>
      <c r="DR18" s="100">
        <v>3.3565087322024891</v>
      </c>
      <c r="DS18" s="101">
        <v>0.22690165931971723</v>
      </c>
      <c r="DT18" s="169" t="s">
        <v>129</v>
      </c>
      <c r="DU18" s="100">
        <v>4.5881026296815497</v>
      </c>
      <c r="DV18" s="101">
        <v>0.27862874745374139</v>
      </c>
      <c r="DW18" s="169" t="s">
        <v>129</v>
      </c>
      <c r="DX18" s="100">
        <v>2.419177424122529</v>
      </c>
      <c r="DY18" s="101">
        <v>0.20441381169733547</v>
      </c>
      <c r="DZ18" s="169" t="s">
        <v>129</v>
      </c>
      <c r="EA18" s="100">
        <v>32.109930198572492</v>
      </c>
      <c r="EB18" s="101">
        <v>0.65247983391490816</v>
      </c>
      <c r="EC18" s="169" t="s">
        <v>129</v>
      </c>
      <c r="ED18" s="100">
        <v>55.789425842710997</v>
      </c>
      <c r="EE18" s="101">
        <v>0.7190431534208892</v>
      </c>
      <c r="EF18" s="169" t="s">
        <v>129</v>
      </c>
      <c r="EG18" s="100">
        <v>8.2441731484949887</v>
      </c>
      <c r="EH18" s="101">
        <v>0.44701729338396085</v>
      </c>
      <c r="EI18" s="169" t="s">
        <v>129</v>
      </c>
      <c r="EJ18" s="100">
        <v>5.1971505581717548</v>
      </c>
      <c r="EK18" s="101">
        <v>0.25411901926552966</v>
      </c>
      <c r="EL18" s="169" t="s">
        <v>129</v>
      </c>
      <c r="EM18" s="100">
        <v>11.332847269896661</v>
      </c>
      <c r="EN18" s="101">
        <v>0.57089339805652484</v>
      </c>
      <c r="EO18" s="169" t="s">
        <v>129</v>
      </c>
      <c r="EP18" s="100">
        <v>2.897434712991898</v>
      </c>
      <c r="EQ18" s="101">
        <v>0.197063849440828</v>
      </c>
      <c r="ER18" s="169" t="s">
        <v>129</v>
      </c>
      <c r="ES18" s="100">
        <v>16.538968467733699</v>
      </c>
      <c r="ET18" s="101">
        <v>0.58607527232755097</v>
      </c>
      <c r="EU18" s="188" t="s">
        <v>129</v>
      </c>
    </row>
    <row r="19" spans="1:151" x14ac:dyDescent="0.25">
      <c r="A19" s="72" t="s">
        <v>13</v>
      </c>
      <c r="B19" s="166">
        <v>-2.2447554199932E-2</v>
      </c>
      <c r="C19" s="168">
        <v>1.9517737268317209E-2</v>
      </c>
      <c r="D19" s="187" t="s">
        <v>130</v>
      </c>
      <c r="E19" s="166">
        <v>0.93938607843342614</v>
      </c>
      <c r="F19" s="168">
        <v>3.5427903790507434E-2</v>
      </c>
      <c r="G19" s="187" t="s">
        <v>130</v>
      </c>
      <c r="H19" s="100">
        <v>29.426258440508409</v>
      </c>
      <c r="I19" s="101">
        <v>0.85523978413177315</v>
      </c>
      <c r="J19" s="187" t="s">
        <v>130</v>
      </c>
      <c r="K19" s="100">
        <v>7.080864380092569</v>
      </c>
      <c r="L19" s="101">
        <v>0.37607366320108865</v>
      </c>
      <c r="M19" s="187" t="s">
        <v>130</v>
      </c>
      <c r="N19" s="100">
        <v>8.2103559656250233</v>
      </c>
      <c r="O19" s="101">
        <v>0.45965792069794431</v>
      </c>
      <c r="P19" s="187" t="s">
        <v>130</v>
      </c>
      <c r="Q19" s="100">
        <v>45.540817097401657</v>
      </c>
      <c r="R19" s="101">
        <v>1.1520375055529573</v>
      </c>
      <c r="S19" s="187" t="s">
        <v>130</v>
      </c>
      <c r="T19" s="100">
        <v>3.1747652601934542</v>
      </c>
      <c r="U19" s="101">
        <v>0.29601473817965879</v>
      </c>
      <c r="V19" s="187" t="s">
        <v>130</v>
      </c>
      <c r="W19" s="100">
        <v>6.5669388561788669</v>
      </c>
      <c r="X19" s="101">
        <v>0.46323281328064431</v>
      </c>
      <c r="Y19" s="187" t="s">
        <v>130</v>
      </c>
      <c r="Z19" s="100">
        <v>39.507248013108779</v>
      </c>
      <c r="AA19" s="101">
        <v>0.94869731174666327</v>
      </c>
      <c r="AB19" s="169" t="s">
        <v>130</v>
      </c>
      <c r="AC19" s="100">
        <v>10.72523516062256</v>
      </c>
      <c r="AD19" s="101">
        <v>0.48125225313249992</v>
      </c>
      <c r="AE19" s="169" t="s">
        <v>130</v>
      </c>
      <c r="AF19" s="100">
        <v>12.63364879715748</v>
      </c>
      <c r="AG19" s="101">
        <v>0.51477517958270891</v>
      </c>
      <c r="AH19" s="169" t="s">
        <v>130</v>
      </c>
      <c r="AI19" s="100">
        <v>11.73631084774463</v>
      </c>
      <c r="AJ19" s="101">
        <v>0.50565391607902521</v>
      </c>
      <c r="AK19" s="169" t="s">
        <v>130</v>
      </c>
      <c r="AL19" s="100">
        <v>3.412693586791546</v>
      </c>
      <c r="AM19" s="101">
        <v>0.34186356470854057</v>
      </c>
      <c r="AN19" s="169" t="s">
        <v>130</v>
      </c>
      <c r="AO19" s="100">
        <v>21.98486359457501</v>
      </c>
      <c r="AP19" s="101">
        <v>0.71024438449918903</v>
      </c>
      <c r="AQ19" s="169" t="s">
        <v>130</v>
      </c>
      <c r="AR19" s="100">
        <v>41.566573959303923</v>
      </c>
      <c r="AS19" s="101">
        <v>0.81138042437649283</v>
      </c>
      <c r="AT19" s="169" t="s">
        <v>130</v>
      </c>
      <c r="AU19" s="100">
        <v>6.9348964143119733</v>
      </c>
      <c r="AV19" s="101">
        <v>0.44932622857975074</v>
      </c>
      <c r="AW19" s="169" t="s">
        <v>130</v>
      </c>
      <c r="AX19" s="100">
        <v>6.9384110464807209</v>
      </c>
      <c r="AY19" s="101">
        <v>0.50272723354766113</v>
      </c>
      <c r="AZ19" s="169" t="s">
        <v>130</v>
      </c>
      <c r="BA19" s="100">
        <v>35.210336052833739</v>
      </c>
      <c r="BB19" s="101">
        <v>0.90408826860193803</v>
      </c>
      <c r="BC19" s="169" t="s">
        <v>130</v>
      </c>
      <c r="BD19" s="100">
        <v>3.2976149422816552</v>
      </c>
      <c r="BE19" s="101">
        <v>0.35862195410195019</v>
      </c>
      <c r="BF19" s="169" t="s">
        <v>130</v>
      </c>
      <c r="BG19" s="100">
        <v>6.0521675847879788</v>
      </c>
      <c r="BH19" s="101">
        <v>0.48598792680419256</v>
      </c>
      <c r="BI19" s="169" t="s">
        <v>130</v>
      </c>
      <c r="BJ19" s="100">
        <v>57.588994599101603</v>
      </c>
      <c r="BK19" s="101">
        <v>0.93694896597770649</v>
      </c>
      <c r="BL19" s="169" t="s">
        <v>130</v>
      </c>
      <c r="BM19" s="100">
        <v>3.8216572144172298</v>
      </c>
      <c r="BN19" s="101">
        <v>0.29287903508807128</v>
      </c>
      <c r="BO19" s="3" t="s">
        <v>130</v>
      </c>
      <c r="BP19" s="100">
        <v>2.6394956032044732</v>
      </c>
      <c r="BQ19" s="101">
        <v>0.28754010962719795</v>
      </c>
      <c r="BR19" s="169" t="s">
        <v>130</v>
      </c>
      <c r="BS19" s="100">
        <v>3.916968942434</v>
      </c>
      <c r="BT19" s="101">
        <v>0.32243104094649827</v>
      </c>
      <c r="BU19" s="169" t="s">
        <v>130</v>
      </c>
      <c r="BV19" s="100">
        <v>1.296285725081854</v>
      </c>
      <c r="BW19" s="101">
        <v>0.18501254211141485</v>
      </c>
      <c r="BX19" s="169" t="s">
        <v>130</v>
      </c>
      <c r="BY19" s="100">
        <v>30.736597915760839</v>
      </c>
      <c r="BZ19" s="101">
        <v>0.96217207134995919</v>
      </c>
      <c r="CA19" s="169" t="s">
        <v>130</v>
      </c>
      <c r="CB19" s="100">
        <v>68.241528823695262</v>
      </c>
      <c r="CC19" s="101">
        <v>1.0938166435558805</v>
      </c>
      <c r="CD19" s="169" t="s">
        <v>130</v>
      </c>
      <c r="CE19" s="100">
        <v>3.5885985312792341</v>
      </c>
      <c r="CF19" s="101">
        <v>0.23753531536368788</v>
      </c>
      <c r="CG19" s="169" t="s">
        <v>130</v>
      </c>
      <c r="CH19" s="100">
        <v>2.8808082140219051</v>
      </c>
      <c r="CI19" s="101">
        <v>0.26857797887536228</v>
      </c>
      <c r="CJ19" s="169" t="s">
        <v>130</v>
      </c>
      <c r="CK19" s="100">
        <v>8.0890258871662279</v>
      </c>
      <c r="CL19" s="101">
        <v>0.60149585298119268</v>
      </c>
      <c r="CM19" s="169" t="s">
        <v>130</v>
      </c>
      <c r="CN19" s="100">
        <v>1.637085761790207</v>
      </c>
      <c r="CO19" s="101">
        <v>0.23249416219954977</v>
      </c>
      <c r="CP19" s="169" t="s">
        <v>130</v>
      </c>
      <c r="CQ19" s="100">
        <v>15.56295278204716</v>
      </c>
      <c r="CR19" s="101">
        <v>1.0554090796991817</v>
      </c>
      <c r="CS19" s="169" t="s">
        <v>130</v>
      </c>
      <c r="CT19" s="100">
        <v>66.803859066540269</v>
      </c>
      <c r="CU19" s="101">
        <v>1.0770616150560202</v>
      </c>
      <c r="CV19" s="169" t="s">
        <v>130</v>
      </c>
      <c r="CW19" s="100">
        <v>7.6183439922114768</v>
      </c>
      <c r="CX19" s="101">
        <v>0.42453341592082633</v>
      </c>
      <c r="CY19" s="169" t="s">
        <v>130</v>
      </c>
      <c r="CZ19" s="100">
        <v>3.8436563244784341</v>
      </c>
      <c r="DA19" s="101">
        <v>0.29225068552883599</v>
      </c>
      <c r="DB19" s="169" t="s">
        <v>130</v>
      </c>
      <c r="DC19" s="100">
        <v>3.4858493177337491</v>
      </c>
      <c r="DD19" s="101">
        <v>0.31033401776710906</v>
      </c>
      <c r="DE19" s="169" t="s">
        <v>130</v>
      </c>
      <c r="DF19" s="100">
        <v>1.5026278468693359</v>
      </c>
      <c r="DG19" s="101">
        <v>0.22624872435297272</v>
      </c>
      <c r="DH19" s="169" t="s">
        <v>130</v>
      </c>
      <c r="DI19" s="100">
        <v>16.745663452166738</v>
      </c>
      <c r="DJ19" s="101">
        <v>0.96297038743128127</v>
      </c>
      <c r="DK19" s="169" t="s">
        <v>130</v>
      </c>
      <c r="DL19" s="100">
        <v>64.08630610370993</v>
      </c>
      <c r="DM19" s="101">
        <v>0.91271608433173168</v>
      </c>
      <c r="DN19" s="169" t="s">
        <v>130</v>
      </c>
      <c r="DO19" s="100">
        <v>3.143565687335395</v>
      </c>
      <c r="DP19" s="101">
        <v>0.22963677687572565</v>
      </c>
      <c r="DQ19" s="169" t="s">
        <v>130</v>
      </c>
      <c r="DR19" s="100">
        <v>3.2835931801762852</v>
      </c>
      <c r="DS19" s="101">
        <v>0.26218868458794853</v>
      </c>
      <c r="DT19" s="169" t="s">
        <v>130</v>
      </c>
      <c r="DU19" s="100">
        <v>8.5395503721798498</v>
      </c>
      <c r="DV19" s="101">
        <v>0.44233127486030599</v>
      </c>
      <c r="DW19" s="169" t="s">
        <v>130</v>
      </c>
      <c r="DX19" s="100">
        <v>2.634912397068927</v>
      </c>
      <c r="DY19" s="101">
        <v>0.26050545422786897</v>
      </c>
      <c r="DZ19" s="169" t="s">
        <v>130</v>
      </c>
      <c r="EA19" s="100">
        <v>18.312072259529611</v>
      </c>
      <c r="EB19" s="101">
        <v>0.8104025192237384</v>
      </c>
      <c r="EC19" s="169" t="s">
        <v>130</v>
      </c>
      <c r="ED19" s="100">
        <v>54.227588448498352</v>
      </c>
      <c r="EE19" s="101">
        <v>0.98299044309693584</v>
      </c>
      <c r="EF19" s="169" t="s">
        <v>130</v>
      </c>
      <c r="EG19" s="100">
        <v>5.0262779612334381</v>
      </c>
      <c r="EH19" s="101">
        <v>0.33470912826362326</v>
      </c>
      <c r="EI19" s="169" t="s">
        <v>130</v>
      </c>
      <c r="EJ19" s="100">
        <v>4.5275880541111189</v>
      </c>
      <c r="EK19" s="101">
        <v>0.41470629325784203</v>
      </c>
      <c r="EL19" s="169" t="s">
        <v>130</v>
      </c>
      <c r="EM19" s="100">
        <v>21.56785368270981</v>
      </c>
      <c r="EN19" s="101">
        <v>0.91471792962931864</v>
      </c>
      <c r="EO19" s="169" t="s">
        <v>130</v>
      </c>
      <c r="EP19" s="100">
        <v>2.7334405677776381</v>
      </c>
      <c r="EQ19" s="101">
        <v>0.33365838132870262</v>
      </c>
      <c r="ER19" s="169" t="s">
        <v>130</v>
      </c>
      <c r="ES19" s="100">
        <v>11.917251285669639</v>
      </c>
      <c r="ET19" s="101">
        <v>0.60638645196073804</v>
      </c>
      <c r="EU19" s="188" t="s">
        <v>130</v>
      </c>
    </row>
    <row r="20" spans="1:151" x14ac:dyDescent="0.25">
      <c r="A20" s="113" t="s">
        <v>79</v>
      </c>
      <c r="B20" s="177">
        <f>AVERAGE(B1:B19,B21:B26)</f>
        <v>8.7624643133885183E-2</v>
      </c>
      <c r="C20" s="178">
        <f>(SUMSQ(C1:C19,C21:C26)^0.5)/28</f>
        <v>3.1534373284734713E-3</v>
      </c>
      <c r="D20" s="190"/>
      <c r="E20" s="177">
        <f>AVERAGE(E1:E19,E21:E26)</f>
        <v>0.99425285033309974</v>
      </c>
      <c r="F20" s="178">
        <f>(SUMSQ(F1:F19,F21:F26)^0.5)/28</f>
        <v>3.38058031397699E-3</v>
      </c>
      <c r="G20" s="190"/>
      <c r="H20" s="114">
        <f>AVERAGE(H1:H19,H21:H26)</f>
        <v>42.028863560814713</v>
      </c>
      <c r="I20" s="116">
        <f>(SUMSQ(I1:I19,I21:I26)^0.5)/28</f>
        <v>0.1409295410407653</v>
      </c>
      <c r="J20" s="190"/>
      <c r="K20" s="114">
        <f>AVERAGE(K1:K19,K21:K26)</f>
        <v>8.7762651157336897</v>
      </c>
      <c r="L20" s="116">
        <f>(SUMSQ(L1:L19,L21:L26)^0.5)/28</f>
        <v>6.8338075134347226E-2</v>
      </c>
      <c r="M20" s="190"/>
      <c r="N20" s="114">
        <f>AVERAGE(N1:N19,N21:N26)</f>
        <v>7.682418924534284</v>
      </c>
      <c r="O20" s="116">
        <f>(SUMSQ(O1:O19,O21:O26)^0.5)/28</f>
        <v>6.9545329653011315E-2</v>
      </c>
      <c r="P20" s="190"/>
      <c r="Q20" s="114">
        <f>AVERAGE(Q1:Q19,Q21:Q26)</f>
        <v>23.409024314982823</v>
      </c>
      <c r="R20" s="116">
        <f>(SUMSQ(R1:R19,R21:R26)^0.5)/28</f>
        <v>0.13986268911804323</v>
      </c>
      <c r="S20" s="190"/>
      <c r="T20" s="114">
        <f>AVERAGE(T1:T19,T21:T26)</f>
        <v>6.8725707880098144</v>
      </c>
      <c r="U20" s="116">
        <f>(SUMSQ(U1:U19,U21:U26)^0.5)/28</f>
        <v>7.1193209695756127E-2</v>
      </c>
      <c r="V20" s="190"/>
      <c r="W20" s="114">
        <f>AVERAGE(W1:W19,W21:W26)</f>
        <v>11.230857295924675</v>
      </c>
      <c r="X20" s="116">
        <f>(SUMSQ(X1:X19,X21:X26)^0.5)/28</f>
        <v>9.3133944647335071E-2</v>
      </c>
      <c r="Y20" s="190"/>
      <c r="Z20" s="114">
        <f>AVERAGE(Z1:Z19,Z21:Z26)</f>
        <v>40.702895883743636</v>
      </c>
      <c r="AA20" s="116">
        <f>(SUMSQ(AA1:AA19,AA21:AA26)^0.5)/28</f>
        <v>0.13255638802880748</v>
      </c>
      <c r="AB20" s="191"/>
      <c r="AC20" s="114">
        <f>AVERAGE(AC1:AC19,AC21:AC26)</f>
        <v>11.440392998545388</v>
      </c>
      <c r="AD20" s="116">
        <f>(SUMSQ(AD1:AD19,AD21:AD26)^0.5)/28</f>
        <v>7.9481628218238745E-2</v>
      </c>
      <c r="AE20" s="191"/>
      <c r="AF20" s="114">
        <f>AVERAGE(AF1:AF19,AF21:AF26)</f>
        <v>12.652713372051327</v>
      </c>
      <c r="AG20" s="116">
        <f>(SUMSQ(AG1:AG19,AG21:AG26)^0.5)/28</f>
        <v>8.4574345178299884E-2</v>
      </c>
      <c r="AH20" s="191"/>
      <c r="AI20" s="114">
        <f>AVERAGE(AI1:AI19,AI21:AI26)</f>
        <v>12.808545608520424</v>
      </c>
      <c r="AJ20" s="116">
        <f>(SUMSQ(AJ1:AJ19,AJ21:AJ26)^0.5)/28</f>
        <v>9.087755784904708E-2</v>
      </c>
      <c r="AK20" s="191"/>
      <c r="AL20" s="114">
        <f>AVERAGE(AL1:AL19,AL21:AL26)</f>
        <v>6.0540886606133899</v>
      </c>
      <c r="AM20" s="116">
        <f>(SUMSQ(AM1:AM19,AM21:AM26)^0.5)/28</f>
        <v>6.0956064612775591E-2</v>
      </c>
      <c r="AN20" s="191"/>
      <c r="AO20" s="114">
        <f>AVERAGE(AO1:AO19,AO21:AO26)</f>
        <v>16.341363476525835</v>
      </c>
      <c r="AP20" s="116">
        <f>(SUMSQ(AP1:AP19,AP21:AP26)^0.5)/28</f>
        <v>0.10258637047062494</v>
      </c>
      <c r="AQ20" s="191"/>
      <c r="AR20" s="114">
        <f>AVERAGE(AR1:AR19,AR21:AR26)</f>
        <v>49.661025094371574</v>
      </c>
      <c r="AS20" s="116">
        <f>(SUMSQ(AS1:AS19,AS21:AS26)^0.5)/28</f>
        <v>0.14529835218504369</v>
      </c>
      <c r="AT20" s="191"/>
      <c r="AU20" s="114">
        <f>AVERAGE(AU1:AU19,AU21:AU26)</f>
        <v>7.3732577468733549</v>
      </c>
      <c r="AV20" s="116">
        <f>(SUMSQ(AV1:AV19,AV21:AV26)^0.5)/28</f>
        <v>6.549847436997723E-2</v>
      </c>
      <c r="AW20" s="191"/>
      <c r="AX20" s="114">
        <f>AVERAGE(AX1:AX19,AX21:AX26)</f>
        <v>7.0503481778711734</v>
      </c>
      <c r="AY20" s="116">
        <f>(SUMSQ(AY1:AY19,AY21:AY26)^0.5)/28</f>
        <v>6.7947838416608633E-2</v>
      </c>
      <c r="AZ20" s="191"/>
      <c r="BA20" s="114">
        <f>AVERAGE(BA1:BA19,BA21:BA26)</f>
        <v>18.742943592278998</v>
      </c>
      <c r="BB20" s="116">
        <f>(SUMSQ(BB1:BB19,BB21:BB26)^0.5)/28</f>
        <v>0.13289140885846848</v>
      </c>
      <c r="BC20" s="191"/>
      <c r="BD20" s="114">
        <f>AVERAGE(BD1:BD19,BD21:BD26)</f>
        <v>5.5984806908516225</v>
      </c>
      <c r="BE20" s="116">
        <f>(SUMSQ(BE1:BE19,BE21:BE26)^0.5)/28</f>
        <v>6.3215786188508427E-2</v>
      </c>
      <c r="BF20" s="191"/>
      <c r="BG20" s="114">
        <f>AVERAGE(BG1:BG19,BG21:BG26)</f>
        <v>11.573944697753278</v>
      </c>
      <c r="BH20" s="116">
        <f>(SUMSQ(BH1:BH19,BH21:BH26)^0.5)/28</f>
        <v>0.10469371664226075</v>
      </c>
      <c r="BI20" s="191"/>
      <c r="BJ20" s="114">
        <f>AVERAGE(BJ1:BJ19,BJ21:BJ26)</f>
        <v>54.689752975594537</v>
      </c>
      <c r="BK20" s="116">
        <f>(SUMSQ(BK1:BK19,BK21:BK26)^0.5)/28</f>
        <v>0.13740956714543656</v>
      </c>
      <c r="BL20" s="191"/>
      <c r="BM20" s="114">
        <f>AVERAGE(BM1:BM19,BM21:BM26)</f>
        <v>6.8951683848787884</v>
      </c>
      <c r="BN20" s="116">
        <f>(SUMSQ(BN1:BN19,BN21:BN26)^0.5)/28</f>
        <v>6.3334260565503453E-2</v>
      </c>
      <c r="BO20" s="80"/>
      <c r="BP20" s="114">
        <f>AVERAGE(BP1:BP19,BP21:BP26)</f>
        <v>6.4220562345878536</v>
      </c>
      <c r="BQ20" s="116">
        <f>(SUMSQ(BQ1:BQ19,BQ21:BQ26)^0.5)/28</f>
        <v>6.4944706814435621E-2</v>
      </c>
      <c r="BR20" s="191"/>
      <c r="BS20" s="114">
        <f>AVERAGE(BS1:BS19,BS21:BS26)</f>
        <v>7.3449665613141191</v>
      </c>
      <c r="BT20" s="116">
        <f>(SUMSQ(BT1:BT19,BT21:BT26)^0.5)/28</f>
        <v>7.4424744798036735E-2</v>
      </c>
      <c r="BU20" s="80"/>
      <c r="BV20" s="114">
        <f>AVERAGE(BV1:BV19,BV21:BV26)</f>
        <v>3.2348308875940659</v>
      </c>
      <c r="BW20" s="116">
        <f>(SUMSQ(BW1:BW19,BW21:BW26)^0.5)/28</f>
        <v>4.4780687551393271E-2</v>
      </c>
      <c r="BX20" s="80"/>
      <c r="BY20" s="114">
        <f>AVERAGE(BY1:BY19,BY21:BY26)</f>
        <v>21.413224956030643</v>
      </c>
      <c r="BZ20" s="116">
        <f>(SUMSQ(BZ1:BZ19,BZ21:BZ26)^0.5)/28</f>
        <v>0.12486951536995981</v>
      </c>
      <c r="CA20" s="80"/>
      <c r="CB20" s="114">
        <f>AVERAGE(CB1:CB19,CB21:CB26)</f>
        <v>58.095454047201031</v>
      </c>
      <c r="CC20" s="116">
        <f>(SUMSQ(CC1:CC19,CC21:CC26)^0.5)/28</f>
        <v>0.14233477540470307</v>
      </c>
      <c r="CD20" s="80"/>
      <c r="CE20" s="114">
        <f>AVERAGE(CE1:CE19,CE21:CE26)</f>
        <v>6.7886633579715578</v>
      </c>
      <c r="CF20" s="116">
        <f>(SUMSQ(CF1:CF19,CF21:CF26)^0.5)/28</f>
        <v>6.2991414051590408E-2</v>
      </c>
      <c r="CG20" s="80"/>
      <c r="CH20" s="114">
        <f>AVERAGE(CH1:CH19,CH21:CH26)</f>
        <v>5.3149218134320018</v>
      </c>
      <c r="CI20" s="116">
        <f>(SUMSQ(CI1:CI19,CI21:CI26)^0.5)/28</f>
        <v>5.8873699085751963E-2</v>
      </c>
      <c r="CJ20" s="80"/>
      <c r="CK20" s="114">
        <f>AVERAGE(CK1:CK19,CK21:CK26)</f>
        <v>7.6286972211306239</v>
      </c>
      <c r="CL20" s="116">
        <f>(SUMSQ(CL1:CL19,CL21:CL26)^0.5)/28</f>
        <v>8.1034618546598755E-2</v>
      </c>
      <c r="CM20" s="80"/>
      <c r="CN20" s="114">
        <f>AVERAGE(CN1:CN19,CN21:CN26)</f>
        <v>4.306319357367534</v>
      </c>
      <c r="CO20" s="116">
        <f>(SUMSQ(CO1:CO19,CO21:CO26)^0.5)/28</f>
        <v>5.4113118846271659E-2</v>
      </c>
      <c r="CP20" s="80"/>
      <c r="CQ20" s="114">
        <f>AVERAGE(CQ1:CQ19,CQ21:CQ26)</f>
        <v>17.865944202897246</v>
      </c>
      <c r="CR20" s="116">
        <f>(SUMSQ(CR1:CR19,CR21:CR26)^0.5)/28</f>
        <v>0.13159530728812691</v>
      </c>
      <c r="CS20" s="80"/>
      <c r="CT20" s="114">
        <f>AVERAGE(CT1:CT19,CT21:CT26)</f>
        <v>57.862637207165029</v>
      </c>
      <c r="CU20" s="116">
        <f>(SUMSQ(CU1:CU19,CU21:CU26)^0.5)/28</f>
        <v>0.134258682631923</v>
      </c>
      <c r="CV20" s="80"/>
      <c r="CW20" s="114">
        <f>AVERAGE(CW1:CW19,CW21:CW26)</f>
        <v>7.3741192723714075</v>
      </c>
      <c r="CX20" s="116">
        <f>(SUMSQ(CX1:CX19,CX21:CX26)^0.5)/28</f>
        <v>6.7199782443276082E-2</v>
      </c>
      <c r="CY20" s="80"/>
      <c r="CZ20" s="114">
        <f>AVERAGE(CZ1:CZ19,CZ21:CZ26)</f>
        <v>5.7435295993082054</v>
      </c>
      <c r="DA20" s="116">
        <f>(SUMSQ(DA1:DA19,DA21:DA26)^0.5)/28</f>
        <v>6.0667249654724961E-2</v>
      </c>
      <c r="DB20" s="80"/>
      <c r="DC20" s="114">
        <f>AVERAGE(DC1:DC19,DC21:DC26)</f>
        <v>6.036844095111233</v>
      </c>
      <c r="DD20" s="116">
        <f>(SUMSQ(DD1:DD19,DD21:DD26)^0.5)/28</f>
        <v>6.3294173169970949E-2</v>
      </c>
      <c r="DE20" s="80"/>
      <c r="DF20" s="114">
        <f>AVERAGE(DF1:DF19,DF21:DF26)</f>
        <v>3.343387529933163</v>
      </c>
      <c r="DG20" s="116">
        <f>(SUMSQ(DG1:DG19,DG21:DG26)^0.5)/28</f>
        <v>4.6371294131604845E-2</v>
      </c>
      <c r="DH20" s="80"/>
      <c r="DI20" s="114">
        <f>AVERAGE(DI1:DI19,DI21:DI26)</f>
        <v>19.639482296110966</v>
      </c>
      <c r="DJ20" s="116">
        <f>(SUMSQ(DJ1:DJ19,DJ21:DJ26)^0.5)/28</f>
        <v>0.11821751543269461</v>
      </c>
      <c r="DK20" s="80"/>
      <c r="DL20" s="114">
        <f>AVERAGE(DL1:DL19,DL21:DL26)</f>
        <v>56.109867414498538</v>
      </c>
      <c r="DM20" s="116">
        <f>(SUMSQ(DM1:DM19,DM21:DM26)^0.5)/28</f>
        <v>0.1353512545717957</v>
      </c>
      <c r="DN20" s="80"/>
      <c r="DO20" s="114">
        <f>AVERAGE(DO1:DO19,DO21:DO26)</f>
        <v>6.1143486187319223</v>
      </c>
      <c r="DP20" s="116">
        <f>(SUMSQ(DP1:DP19,DP21:DP26)^0.5)/28</f>
        <v>6.0905836356014986E-2</v>
      </c>
      <c r="DQ20" s="80"/>
      <c r="DR20" s="114">
        <f>AVERAGE(DR1:DR19,DR21:DR26)</f>
        <v>5.7695622996965463</v>
      </c>
      <c r="DS20" s="116">
        <f>(SUMSQ(DS1:DS19,DS21:DS26)^0.5)/28</f>
        <v>6.115976890119023E-2</v>
      </c>
      <c r="DT20" s="80"/>
      <c r="DU20" s="114">
        <f>AVERAGE(DU1:DU19,DU21:DU26)</f>
        <v>8.0445265127939969</v>
      </c>
      <c r="DV20" s="116">
        <f>(SUMSQ(DV1:DV19,DV21:DV26)^0.5)/28</f>
        <v>7.8492761922339033E-2</v>
      </c>
      <c r="DW20" s="80"/>
      <c r="DX20" s="114">
        <f>AVERAGE(DX1:DX19,DX21:DX26)</f>
        <v>4.2827793072138194</v>
      </c>
      <c r="DY20" s="116">
        <f>(SUMSQ(DY1:DY19,DY21:DY26)^0.5)/28</f>
        <v>5.1725334092451843E-2</v>
      </c>
      <c r="DZ20" s="80"/>
      <c r="EA20" s="114">
        <f>AVERAGE(EA1:EA19,EA21:EA26)</f>
        <v>19.678915847065181</v>
      </c>
      <c r="EB20" s="116">
        <f>(SUMSQ(EB1:EB19,EB21:EB26)^0.5)/28</f>
        <v>0.11911882158524253</v>
      </c>
      <c r="EC20" s="80"/>
      <c r="ED20" s="114">
        <f>AVERAGE(ED1:ED19,ED21:ED26)</f>
        <v>51.243924890795441</v>
      </c>
      <c r="EE20" s="116">
        <f>(SUMSQ(EE1:EE19,EE21:EE26)^0.5)/28</f>
        <v>0.14295158658644094</v>
      </c>
      <c r="EF20" s="80"/>
      <c r="EG20" s="114">
        <f>AVERAGE(EG1:EG19,EG21:EG26)</f>
        <v>6.7513496730155023</v>
      </c>
      <c r="EH20" s="116">
        <f>(SUMSQ(EH1:EH19,EH21:EH26)^0.5)/28</f>
        <v>6.1601889901614755E-2</v>
      </c>
      <c r="EI20" s="80"/>
      <c r="EJ20" s="114">
        <f>AVERAGE(EJ1:EJ19,EJ21:EJ26)</f>
        <v>6.1209722990405595</v>
      </c>
      <c r="EK20" s="116">
        <f>(SUMSQ(EK1:EK19,EK21:EK26)^0.5)/28</f>
        <v>5.9933292094555765E-2</v>
      </c>
      <c r="EL20" s="80"/>
      <c r="EM20" s="114">
        <f>AVERAGE(EM1:EM19,EM21:EM26)</f>
        <v>13.344158324939064</v>
      </c>
      <c r="EN20" s="116">
        <f>(SUMSQ(EN1:EN19,EN21:EN26)^0.5)/28</f>
        <v>0.11622653935357261</v>
      </c>
      <c r="EO20" s="80"/>
      <c r="EP20" s="114">
        <f>AVERAGE(EP1:EP19,EP21:EP26)</f>
        <v>5.4215011272412621</v>
      </c>
      <c r="EQ20" s="116">
        <f>(SUMSQ(EQ1:EQ19,EQ21:EQ26)^0.5)/28</f>
        <v>6.3633822657137268E-2</v>
      </c>
      <c r="ER20" s="80"/>
      <c r="ES20" s="114">
        <f>AVERAGE(ES1:ES19,ES21:ES26)</f>
        <v>17.118093684968184</v>
      </c>
      <c r="ET20" s="116">
        <f>(SUMSQ(ET1:ET19,ET21:ET26)^0.5)/28</f>
        <v>0.11436888518645691</v>
      </c>
      <c r="EU20" s="193"/>
    </row>
    <row r="21" spans="1:151" x14ac:dyDescent="0.25">
      <c r="A21" s="72" t="s">
        <v>9</v>
      </c>
      <c r="B21" s="166">
        <v>-3.4841269054133601E-2</v>
      </c>
      <c r="C21" s="168">
        <v>1.6632645271064082E-2</v>
      </c>
      <c r="D21" s="187" t="s">
        <v>130</v>
      </c>
      <c r="E21" s="166">
        <v>0.93774586981618147</v>
      </c>
      <c r="F21" s="168">
        <v>2.2056996595116948E-2</v>
      </c>
      <c r="G21" s="187" t="s">
        <v>130</v>
      </c>
      <c r="H21" s="100">
        <v>49.540011077578342</v>
      </c>
      <c r="I21" s="101">
        <v>0.78723262015605766</v>
      </c>
      <c r="J21" s="187" t="s">
        <v>130</v>
      </c>
      <c r="K21" s="100">
        <v>7.7740483744381859</v>
      </c>
      <c r="L21" s="101">
        <v>0.47947176108580303</v>
      </c>
      <c r="M21" s="187" t="s">
        <v>130</v>
      </c>
      <c r="N21" s="100">
        <v>5.8872064431447004</v>
      </c>
      <c r="O21" s="101">
        <v>0.50239230395753309</v>
      </c>
      <c r="P21" s="187" t="s">
        <v>130</v>
      </c>
      <c r="Q21" s="100">
        <v>7.1860552048845836</v>
      </c>
      <c r="R21" s="101">
        <v>0.52245168403686215</v>
      </c>
      <c r="S21" s="187" t="s">
        <v>130</v>
      </c>
      <c r="T21" s="100">
        <v>2.2684661957137391</v>
      </c>
      <c r="U21" s="101">
        <v>0.25151628559362932</v>
      </c>
      <c r="V21" s="187" t="s">
        <v>130</v>
      </c>
      <c r="W21" s="100">
        <v>27.344212704240441</v>
      </c>
      <c r="X21" s="101">
        <v>0.91495337886522043</v>
      </c>
      <c r="Y21" s="187" t="s">
        <v>130</v>
      </c>
      <c r="Z21" s="100">
        <v>36.397984649030612</v>
      </c>
      <c r="AA21" s="101">
        <v>0.85529523413506314</v>
      </c>
      <c r="AB21" s="169" t="s">
        <v>130</v>
      </c>
      <c r="AC21" s="100">
        <v>9.7092532630164605</v>
      </c>
      <c r="AD21" s="101">
        <v>0.50335032121705114</v>
      </c>
      <c r="AE21" s="169" t="s">
        <v>130</v>
      </c>
      <c r="AF21" s="100">
        <v>11.30355188642384</v>
      </c>
      <c r="AG21" s="101">
        <v>0.49132730389753027</v>
      </c>
      <c r="AH21" s="169" t="s">
        <v>130</v>
      </c>
      <c r="AI21" s="100">
        <v>7.3581184184582353</v>
      </c>
      <c r="AJ21" s="101">
        <v>0.45370225815301601</v>
      </c>
      <c r="AK21" s="169" t="s">
        <v>130</v>
      </c>
      <c r="AL21" s="100">
        <v>2.8929837887307999</v>
      </c>
      <c r="AM21" s="101">
        <v>0.26514692621148633</v>
      </c>
      <c r="AN21" s="169" t="s">
        <v>130</v>
      </c>
      <c r="AO21" s="100">
        <v>32.338107994340056</v>
      </c>
      <c r="AP21" s="101">
        <v>0.87018357326504869</v>
      </c>
      <c r="AQ21" s="169" t="s">
        <v>130</v>
      </c>
      <c r="AR21" s="100">
        <v>56.175302175593544</v>
      </c>
      <c r="AS21" s="101">
        <v>0.9464694834970524</v>
      </c>
      <c r="AT21" s="169" t="s">
        <v>130</v>
      </c>
      <c r="AU21" s="100">
        <v>6.0745680660825379</v>
      </c>
      <c r="AV21" s="101">
        <v>0.37216068976074196</v>
      </c>
      <c r="AW21" s="169" t="s">
        <v>130</v>
      </c>
      <c r="AX21" s="100">
        <v>5.0313675585806434</v>
      </c>
      <c r="AY21" s="101">
        <v>0.39572581851077065</v>
      </c>
      <c r="AZ21" s="169" t="s">
        <v>130</v>
      </c>
      <c r="BA21" s="100">
        <v>7.0639407796638576</v>
      </c>
      <c r="BB21" s="101">
        <v>0.66541051257537021</v>
      </c>
      <c r="BC21" s="169" t="s">
        <v>130</v>
      </c>
      <c r="BD21" s="100">
        <v>2.3742465626118738</v>
      </c>
      <c r="BE21" s="101">
        <v>0.24471336424401624</v>
      </c>
      <c r="BF21" s="169" t="s">
        <v>130</v>
      </c>
      <c r="BG21" s="100">
        <v>23.280574857467549</v>
      </c>
      <c r="BH21" s="101">
        <v>0.96342588595476397</v>
      </c>
      <c r="BI21" s="169" t="s">
        <v>130</v>
      </c>
      <c r="BJ21" s="100">
        <v>40.579795529964443</v>
      </c>
      <c r="BK21" s="101">
        <v>0.97289400289738648</v>
      </c>
      <c r="BL21" s="169" t="s">
        <v>130</v>
      </c>
      <c r="BM21" s="100">
        <v>6.4703706503450338</v>
      </c>
      <c r="BN21" s="101">
        <v>0.35511539628939159</v>
      </c>
      <c r="BO21" s="3" t="s">
        <v>130</v>
      </c>
      <c r="BP21" s="100">
        <v>7.4664299194749288</v>
      </c>
      <c r="BQ21" s="101">
        <v>0.44343714765601389</v>
      </c>
      <c r="BR21" s="169" t="s">
        <v>130</v>
      </c>
      <c r="BS21" s="100">
        <v>6.8581137904534293</v>
      </c>
      <c r="BT21" s="101">
        <v>0.51329236398660483</v>
      </c>
      <c r="BU21" s="169" t="s">
        <v>130</v>
      </c>
      <c r="BV21" s="100">
        <v>2.034459563229909</v>
      </c>
      <c r="BW21" s="101">
        <v>0.26091594687494751</v>
      </c>
      <c r="BX21" s="169" t="s">
        <v>130</v>
      </c>
      <c r="BY21" s="100">
        <v>36.59083054653226</v>
      </c>
      <c r="BZ21" s="101">
        <v>0.90039721243465876</v>
      </c>
      <c r="CA21" s="169" t="s">
        <v>130</v>
      </c>
      <c r="CB21" s="100">
        <v>48.110705173899582</v>
      </c>
      <c r="CC21" s="101">
        <v>0.95196774704450071</v>
      </c>
      <c r="CD21" s="169" t="s">
        <v>130</v>
      </c>
      <c r="CE21" s="100">
        <v>7.6389415052716823</v>
      </c>
      <c r="CF21" s="101">
        <v>0.50529323894918787</v>
      </c>
      <c r="CG21" s="169" t="s">
        <v>130</v>
      </c>
      <c r="CH21" s="100">
        <v>3.4182965198120812</v>
      </c>
      <c r="CI21" s="101">
        <v>0.35405207074341144</v>
      </c>
      <c r="CJ21" s="169" t="s">
        <v>130</v>
      </c>
      <c r="CK21" s="100">
        <v>4.1887376747512226</v>
      </c>
      <c r="CL21" s="101">
        <v>0.35527346505328267</v>
      </c>
      <c r="CM21" s="169" t="s">
        <v>130</v>
      </c>
      <c r="CN21" s="100">
        <v>2.012007649834866</v>
      </c>
      <c r="CO21" s="101">
        <v>0.21773908696710989</v>
      </c>
      <c r="CP21" s="169" t="s">
        <v>130</v>
      </c>
      <c r="CQ21" s="100">
        <v>34.631311476430582</v>
      </c>
      <c r="CR21" s="101">
        <v>1.0921851519690016</v>
      </c>
      <c r="CS21" s="169" t="s">
        <v>130</v>
      </c>
      <c r="CT21" s="100">
        <v>45.545262458669207</v>
      </c>
      <c r="CU21" s="101">
        <v>0.91785892375145239</v>
      </c>
      <c r="CV21" s="169" t="s">
        <v>130</v>
      </c>
      <c r="CW21" s="100">
        <v>7.93828838594324</v>
      </c>
      <c r="CX21" s="101">
        <v>0.52979965660742112</v>
      </c>
      <c r="CY21" s="169" t="s">
        <v>130</v>
      </c>
      <c r="CZ21" s="100">
        <v>5.0376835917355081</v>
      </c>
      <c r="DA21" s="101">
        <v>0.47740459232603383</v>
      </c>
      <c r="DB21" s="169" t="s">
        <v>130</v>
      </c>
      <c r="DC21" s="100">
        <v>3.5037531759672378</v>
      </c>
      <c r="DD21" s="101">
        <v>0.31060196672947221</v>
      </c>
      <c r="DE21" s="169" t="s">
        <v>130</v>
      </c>
      <c r="DF21" s="100">
        <v>1.8633657392670431</v>
      </c>
      <c r="DG21" s="101">
        <v>0.19274980518698417</v>
      </c>
      <c r="DH21" s="169" t="s">
        <v>130</v>
      </c>
      <c r="DI21" s="100">
        <v>36.111646648417747</v>
      </c>
      <c r="DJ21" s="101">
        <v>0.89353834704319424</v>
      </c>
      <c r="DK21" s="169" t="s">
        <v>130</v>
      </c>
      <c r="DL21" s="100">
        <v>36.861385118459069</v>
      </c>
      <c r="DM21" s="101">
        <v>0.88593452886242097</v>
      </c>
      <c r="DN21" s="169" t="s">
        <v>130</v>
      </c>
      <c r="DO21" s="100">
        <v>8.9366586857441455</v>
      </c>
      <c r="DP21" s="101">
        <v>0.49740953557666295</v>
      </c>
      <c r="DQ21" s="169" t="s">
        <v>130</v>
      </c>
      <c r="DR21" s="100">
        <v>9.2542453324937703</v>
      </c>
      <c r="DS21" s="101">
        <v>0.56691232412896997</v>
      </c>
      <c r="DT21" s="169" t="s">
        <v>130</v>
      </c>
      <c r="DU21" s="100">
        <v>11.320459023836291</v>
      </c>
      <c r="DV21" s="101">
        <v>0.48294501832753367</v>
      </c>
      <c r="DW21" s="169" t="s">
        <v>130</v>
      </c>
      <c r="DX21" s="100">
        <v>3.437944523556185</v>
      </c>
      <c r="DY21" s="101">
        <v>0.2965964646814595</v>
      </c>
      <c r="DZ21" s="169" t="s">
        <v>130</v>
      </c>
      <c r="EA21" s="100">
        <v>30.18930731591054</v>
      </c>
      <c r="EB21" s="101">
        <v>0.90350641326627434</v>
      </c>
      <c r="EC21" s="169" t="s">
        <v>130</v>
      </c>
      <c r="ED21" s="100">
        <v>40.831741165736688</v>
      </c>
      <c r="EE21" s="101">
        <v>0.88245233314824134</v>
      </c>
      <c r="EF21" s="169" t="s">
        <v>129</v>
      </c>
      <c r="EG21" s="100">
        <v>8.8272455351944092</v>
      </c>
      <c r="EH21" s="101">
        <v>0.49645475291075897</v>
      </c>
      <c r="EI21" s="169" t="s">
        <v>129</v>
      </c>
      <c r="EJ21" s="100">
        <v>5.5766526120538087</v>
      </c>
      <c r="EK21" s="101">
        <v>0.3483335178720311</v>
      </c>
      <c r="EL21" s="169" t="s">
        <v>129</v>
      </c>
      <c r="EM21" s="100">
        <v>5.615581902637877</v>
      </c>
      <c r="EN21" s="101">
        <v>0.36966104496942448</v>
      </c>
      <c r="EO21" s="169" t="s">
        <v>129</v>
      </c>
      <c r="EP21" s="100">
        <v>3.0036521109669971</v>
      </c>
      <c r="EQ21" s="101">
        <v>0.29359644198929247</v>
      </c>
      <c r="ER21" s="169" t="s">
        <v>129</v>
      </c>
      <c r="ES21" s="100">
        <v>36.145126673410239</v>
      </c>
      <c r="ET21" s="101">
        <v>0.89679586634512531</v>
      </c>
      <c r="EU21" s="188" t="s">
        <v>129</v>
      </c>
    </row>
    <row r="22" spans="1:151" x14ac:dyDescent="0.25">
      <c r="A22" s="72" t="s">
        <v>27</v>
      </c>
      <c r="B22" s="166">
        <v>-4.7301278757432397E-2</v>
      </c>
      <c r="C22" s="168">
        <v>1.5632394882601475E-2</v>
      </c>
      <c r="D22" s="187" t="s">
        <v>129</v>
      </c>
      <c r="E22" s="166">
        <v>1.0268586705030751</v>
      </c>
      <c r="F22" s="168">
        <v>2.2465243289858172E-2</v>
      </c>
      <c r="G22" s="187" t="s">
        <v>129</v>
      </c>
      <c r="H22" s="100">
        <v>41.963586892688681</v>
      </c>
      <c r="I22" s="101">
        <v>0.72291657945987609</v>
      </c>
      <c r="J22" s="187" t="s">
        <v>129</v>
      </c>
      <c r="K22" s="100">
        <v>7.6335452096361918</v>
      </c>
      <c r="L22" s="101">
        <v>0.38676234719443586</v>
      </c>
      <c r="M22" s="187" t="s">
        <v>129</v>
      </c>
      <c r="N22" s="100">
        <v>7.4087058488127413</v>
      </c>
      <c r="O22" s="101">
        <v>0.41078338377677348</v>
      </c>
      <c r="P22" s="187" t="s">
        <v>129</v>
      </c>
      <c r="Q22" s="100">
        <v>28.289150773588851</v>
      </c>
      <c r="R22" s="101">
        <v>0.62430775245831571</v>
      </c>
      <c r="S22" s="187" t="s">
        <v>129</v>
      </c>
      <c r="T22" s="100">
        <v>5.4409626454691251</v>
      </c>
      <c r="U22" s="101">
        <v>0.34422514999745896</v>
      </c>
      <c r="V22" s="187" t="s">
        <v>129</v>
      </c>
      <c r="W22" s="100">
        <v>9.2640486298044085</v>
      </c>
      <c r="X22" s="101">
        <v>0.41565697218392661</v>
      </c>
      <c r="Y22" s="187" t="s">
        <v>129</v>
      </c>
      <c r="Z22" s="100">
        <v>53.805523336466088</v>
      </c>
      <c r="AA22" s="101">
        <v>0.72325120459923697</v>
      </c>
      <c r="AB22" s="169" t="s">
        <v>129</v>
      </c>
      <c r="AC22" s="100">
        <v>8.414304709931093</v>
      </c>
      <c r="AD22" s="101">
        <v>0.4181614558480094</v>
      </c>
      <c r="AE22" s="169" t="s">
        <v>129</v>
      </c>
      <c r="AF22" s="100">
        <v>7.1284161452770194</v>
      </c>
      <c r="AG22" s="101">
        <v>0.42100617201139412</v>
      </c>
      <c r="AH22" s="169" t="s">
        <v>129</v>
      </c>
      <c r="AI22" s="100">
        <v>8.0485641352173083</v>
      </c>
      <c r="AJ22" s="101">
        <v>0.45675864168488883</v>
      </c>
      <c r="AK22" s="169" t="s">
        <v>129</v>
      </c>
      <c r="AL22" s="100">
        <v>3.7591993182937409</v>
      </c>
      <c r="AM22" s="101">
        <v>0.27376512783137152</v>
      </c>
      <c r="AN22" s="169" t="s">
        <v>129</v>
      </c>
      <c r="AO22" s="100">
        <v>18.84399235481477</v>
      </c>
      <c r="AP22" s="101">
        <v>0.64694789193214119</v>
      </c>
      <c r="AQ22" s="169" t="s">
        <v>129</v>
      </c>
      <c r="AR22" s="100">
        <v>50.359283874804397</v>
      </c>
      <c r="AS22" s="101">
        <v>0.69952203788440059</v>
      </c>
      <c r="AT22" s="169" t="s">
        <v>129</v>
      </c>
      <c r="AU22" s="100">
        <v>6.1739406137267627</v>
      </c>
      <c r="AV22" s="101">
        <v>0.36609741579749966</v>
      </c>
      <c r="AW22" s="169" t="s">
        <v>129</v>
      </c>
      <c r="AX22" s="100">
        <v>7.7387900912118877</v>
      </c>
      <c r="AY22" s="101">
        <v>0.42965971266714226</v>
      </c>
      <c r="AZ22" s="169" t="s">
        <v>129</v>
      </c>
      <c r="BA22" s="100">
        <v>19.297657370631409</v>
      </c>
      <c r="BB22" s="101">
        <v>0.57547043971942513</v>
      </c>
      <c r="BC22" s="169" t="s">
        <v>129</v>
      </c>
      <c r="BD22" s="100">
        <v>3.919541513359087</v>
      </c>
      <c r="BE22" s="101">
        <v>0.24877726223191871</v>
      </c>
      <c r="BF22" s="169" t="s">
        <v>129</v>
      </c>
      <c r="BG22" s="100">
        <v>12.51078653626646</v>
      </c>
      <c r="BH22" s="101">
        <v>0.49495320362435846</v>
      </c>
      <c r="BI22" s="169" t="s">
        <v>129</v>
      </c>
      <c r="BJ22" s="100">
        <v>60.225950401622548</v>
      </c>
      <c r="BK22" s="101">
        <v>0.78397279826701916</v>
      </c>
      <c r="BL22" s="3" t="s">
        <v>129</v>
      </c>
      <c r="BM22" s="100">
        <v>4.9375977463911278</v>
      </c>
      <c r="BN22" s="101">
        <v>0.31317466137615219</v>
      </c>
      <c r="BO22" s="3" t="s">
        <v>129</v>
      </c>
      <c r="BP22" s="100">
        <v>6.2480215712481506</v>
      </c>
      <c r="BQ22" s="101">
        <v>0.34008283996786798</v>
      </c>
      <c r="BR22" s="3" t="s">
        <v>129</v>
      </c>
      <c r="BS22" s="100">
        <v>8.4535136669379831</v>
      </c>
      <c r="BT22" s="101">
        <v>0.45753024001293952</v>
      </c>
      <c r="BU22" s="3" t="s">
        <v>129</v>
      </c>
      <c r="BV22" s="100">
        <v>2.9253033405677278</v>
      </c>
      <c r="BW22" s="101">
        <v>0.23546352888748792</v>
      </c>
      <c r="BX22" s="3" t="s">
        <v>129</v>
      </c>
      <c r="BY22" s="100">
        <v>17.20961327323247</v>
      </c>
      <c r="BZ22" s="101">
        <v>0.63524072869710813</v>
      </c>
      <c r="CA22" s="3" t="s">
        <v>129</v>
      </c>
      <c r="CB22" s="100">
        <v>62.098444247197669</v>
      </c>
      <c r="CC22" s="101">
        <v>0.67498848527596222</v>
      </c>
      <c r="CD22" s="3" t="s">
        <v>129</v>
      </c>
      <c r="CE22" s="100">
        <v>4.9045086762213881</v>
      </c>
      <c r="CF22" s="101">
        <v>0.26332158192058308</v>
      </c>
      <c r="CG22" s="3" t="s">
        <v>129</v>
      </c>
      <c r="CH22" s="100">
        <v>5.560490386977734</v>
      </c>
      <c r="CI22" s="101">
        <v>0.28491529786680092</v>
      </c>
      <c r="CJ22" s="3" t="s">
        <v>129</v>
      </c>
      <c r="CK22" s="100">
        <v>8.4277056470659506</v>
      </c>
      <c r="CL22" s="101">
        <v>0.50745513994745373</v>
      </c>
      <c r="CM22" s="3" t="s">
        <v>129</v>
      </c>
      <c r="CN22" s="100">
        <v>4.0383074679361846</v>
      </c>
      <c r="CO22" s="101">
        <v>0.33341455491083</v>
      </c>
      <c r="CP22" s="3" t="s">
        <v>129</v>
      </c>
      <c r="CQ22" s="100">
        <v>14.970543574601059</v>
      </c>
      <c r="CR22" s="101">
        <v>0.54482071927452136</v>
      </c>
      <c r="CS22" s="3" t="s">
        <v>129</v>
      </c>
      <c r="CT22" s="100">
        <v>64.155892533340634</v>
      </c>
      <c r="CU22" s="101">
        <v>0.69765800326512206</v>
      </c>
      <c r="CV22" s="3" t="s">
        <v>129</v>
      </c>
      <c r="CW22" s="100">
        <v>5.1851465316276846</v>
      </c>
      <c r="CX22" s="101">
        <v>0.33241479892177506</v>
      </c>
      <c r="CY22" s="3" t="s">
        <v>129</v>
      </c>
      <c r="CZ22" s="100">
        <v>6.3384938333572016</v>
      </c>
      <c r="DA22" s="101">
        <v>0.34643056995033333</v>
      </c>
      <c r="DB22" s="3" t="s">
        <v>129</v>
      </c>
      <c r="DC22" s="100">
        <v>6.8394051261584137</v>
      </c>
      <c r="DD22" s="101">
        <v>0.39482666978882863</v>
      </c>
      <c r="DE22" s="3" t="s">
        <v>129</v>
      </c>
      <c r="DF22" s="100">
        <v>2.709913847953942</v>
      </c>
      <c r="DG22" s="101">
        <v>0.23778133426663062</v>
      </c>
      <c r="DH22" s="3" t="s">
        <v>129</v>
      </c>
      <c r="DI22" s="100">
        <v>14.771148127562119</v>
      </c>
      <c r="DJ22" s="101">
        <v>0.55894518692034689</v>
      </c>
      <c r="DK22" s="3" t="s">
        <v>129</v>
      </c>
      <c r="DL22" s="100">
        <v>61.565870158067263</v>
      </c>
      <c r="DM22" s="101">
        <v>0.67306027957007686</v>
      </c>
      <c r="DN22" s="3" t="s">
        <v>129</v>
      </c>
      <c r="DO22" s="100">
        <v>5.4679843659441776</v>
      </c>
      <c r="DP22" s="101">
        <v>0.33061324625950378</v>
      </c>
      <c r="DQ22" s="3" t="s">
        <v>129</v>
      </c>
      <c r="DR22" s="100">
        <v>6.6781584491005548</v>
      </c>
      <c r="DS22" s="101">
        <v>0.39301796104869724</v>
      </c>
      <c r="DT22" s="3" t="s">
        <v>129</v>
      </c>
      <c r="DU22" s="100">
        <v>7.704854420520296</v>
      </c>
      <c r="DV22" s="101">
        <v>0.41547068061622699</v>
      </c>
      <c r="DW22" s="3" t="s">
        <v>129</v>
      </c>
      <c r="DX22" s="100">
        <v>4.239010201313099</v>
      </c>
      <c r="DY22" s="101">
        <v>0.34153675325437211</v>
      </c>
      <c r="DZ22" s="3" t="s">
        <v>129</v>
      </c>
      <c r="EA22" s="100">
        <v>14.344122405054611</v>
      </c>
      <c r="EB22" s="101">
        <v>0.54399328870545571</v>
      </c>
      <c r="EC22" s="3" t="s">
        <v>129</v>
      </c>
      <c r="ED22" s="100">
        <v>51.807265927060428</v>
      </c>
      <c r="EE22" s="101">
        <v>0.69826790482927759</v>
      </c>
      <c r="EF22" s="3" t="s">
        <v>129</v>
      </c>
      <c r="EG22" s="100">
        <v>5.1415839298817012</v>
      </c>
      <c r="EH22" s="101">
        <v>0.32828844889922232</v>
      </c>
      <c r="EI22" s="3" t="s">
        <v>129</v>
      </c>
      <c r="EJ22" s="100">
        <v>7.065871425732988</v>
      </c>
      <c r="EK22" s="101">
        <v>0.35774599898011172</v>
      </c>
      <c r="EL22" s="3" t="s">
        <v>129</v>
      </c>
      <c r="EM22" s="100">
        <v>18.170721928067049</v>
      </c>
      <c r="EN22" s="101">
        <v>0.59388606363010765</v>
      </c>
      <c r="EO22" s="3" t="s">
        <v>129</v>
      </c>
      <c r="EP22" s="100">
        <v>3.919423749485845</v>
      </c>
      <c r="EQ22" s="101">
        <v>0.27274435071383496</v>
      </c>
      <c r="ER22" s="3" t="s">
        <v>129</v>
      </c>
      <c r="ES22" s="100">
        <v>13.89513303977199</v>
      </c>
      <c r="ET22" s="101">
        <v>0.52524647560118476</v>
      </c>
      <c r="EU22" s="189" t="s">
        <v>129</v>
      </c>
    </row>
    <row r="23" spans="1:151" x14ac:dyDescent="0.25">
      <c r="A23" s="72" t="s">
        <v>2</v>
      </c>
      <c r="B23" s="166">
        <v>-7.9937328647965197E-2</v>
      </c>
      <c r="C23" s="168">
        <v>1.0326265682914062E-2</v>
      </c>
      <c r="D23" s="187" t="s">
        <v>129</v>
      </c>
      <c r="E23" s="166">
        <v>0.8679551452137193</v>
      </c>
      <c r="F23" s="168">
        <v>1.4088543326573791E-2</v>
      </c>
      <c r="G23" s="187" t="s">
        <v>129</v>
      </c>
      <c r="H23" s="100">
        <v>56.258371368039008</v>
      </c>
      <c r="I23" s="101">
        <v>0.60143437132595867</v>
      </c>
      <c r="J23" s="187" t="s">
        <v>129</v>
      </c>
      <c r="K23" s="100">
        <v>9.672311564716054</v>
      </c>
      <c r="L23" s="101">
        <v>0.30725307312453104</v>
      </c>
      <c r="M23" s="187" t="s">
        <v>129</v>
      </c>
      <c r="N23" s="100">
        <v>6.2082601540879532</v>
      </c>
      <c r="O23" s="101">
        <v>0.25122605985307367</v>
      </c>
      <c r="P23" s="187" t="s">
        <v>129</v>
      </c>
      <c r="Q23" s="100">
        <v>17.36513221001335</v>
      </c>
      <c r="R23" s="101">
        <v>0.45659240858716205</v>
      </c>
      <c r="S23" s="187" t="s">
        <v>129</v>
      </c>
      <c r="T23" s="100">
        <v>8.0320895128026262</v>
      </c>
      <c r="U23" s="101">
        <v>0.28377270633859797</v>
      </c>
      <c r="V23" s="187" t="s">
        <v>129</v>
      </c>
      <c r="W23" s="100">
        <v>2.463835190341003</v>
      </c>
      <c r="X23" s="101">
        <v>0.20583599614206799</v>
      </c>
      <c r="Y23" s="187" t="s">
        <v>129</v>
      </c>
      <c r="Z23" s="100">
        <v>42.027320796225268</v>
      </c>
      <c r="AA23" s="101">
        <v>0.61087574830839864</v>
      </c>
      <c r="AB23" s="169" t="s">
        <v>129</v>
      </c>
      <c r="AC23" s="100">
        <v>12.9462531406904</v>
      </c>
      <c r="AD23" s="101">
        <v>0.36739717476443895</v>
      </c>
      <c r="AE23" s="169" t="s">
        <v>129</v>
      </c>
      <c r="AF23" s="100">
        <v>16.516859653200701</v>
      </c>
      <c r="AG23" s="101">
        <v>0.41798048115834219</v>
      </c>
      <c r="AH23" s="169" t="s">
        <v>129</v>
      </c>
      <c r="AI23" s="100">
        <v>16.253952258190171</v>
      </c>
      <c r="AJ23" s="101">
        <v>0.43006473425849873</v>
      </c>
      <c r="AK23" s="169" t="s">
        <v>129</v>
      </c>
      <c r="AL23" s="100">
        <v>6.8908004515986274</v>
      </c>
      <c r="AM23" s="101">
        <v>0.2890814358263305</v>
      </c>
      <c r="AN23" s="169" t="s">
        <v>129</v>
      </c>
      <c r="AO23" s="100">
        <v>5.3648137000948326</v>
      </c>
      <c r="AP23" s="101">
        <v>0.23504342485170138</v>
      </c>
      <c r="AQ23" s="169" t="s">
        <v>129</v>
      </c>
      <c r="AR23" s="100">
        <v>67.692309865179041</v>
      </c>
      <c r="AS23" s="101">
        <v>0.61600416375924794</v>
      </c>
      <c r="AT23" s="169" t="s">
        <v>129</v>
      </c>
      <c r="AU23" s="100">
        <v>6.0754713890868084</v>
      </c>
      <c r="AV23" s="101">
        <v>0.25603515694977241</v>
      </c>
      <c r="AW23" s="169" t="s">
        <v>129</v>
      </c>
      <c r="AX23" s="100">
        <v>4.0712571795002814</v>
      </c>
      <c r="AY23" s="101">
        <v>0.22610844643611921</v>
      </c>
      <c r="AZ23" s="169" t="s">
        <v>129</v>
      </c>
      <c r="BA23" s="100">
        <v>13.239087232475001</v>
      </c>
      <c r="BB23" s="101">
        <v>0.37848667965956512</v>
      </c>
      <c r="BC23" s="169" t="s">
        <v>129</v>
      </c>
      <c r="BD23" s="100">
        <v>6.2376220283531429</v>
      </c>
      <c r="BE23" s="101">
        <v>0.28577688977386639</v>
      </c>
      <c r="BF23" s="169" t="s">
        <v>129</v>
      </c>
      <c r="BG23" s="100">
        <v>2.6842523054057321</v>
      </c>
      <c r="BH23" s="101">
        <v>0.25688901273108494</v>
      </c>
      <c r="BI23" s="169" t="s">
        <v>129</v>
      </c>
      <c r="BJ23" s="100">
        <v>76.817341052286437</v>
      </c>
      <c r="BK23" s="101">
        <v>0.50279568469800029</v>
      </c>
      <c r="BL23" s="169" t="s">
        <v>129</v>
      </c>
      <c r="BM23" s="100">
        <v>4.5201103588425733</v>
      </c>
      <c r="BN23" s="101">
        <v>0.24831201961496149</v>
      </c>
      <c r="BO23" s="3" t="s">
        <v>129</v>
      </c>
      <c r="BP23" s="100">
        <v>3.639499283209211</v>
      </c>
      <c r="BQ23" s="101">
        <v>0.23309583755377555</v>
      </c>
      <c r="BR23" s="169" t="s">
        <v>129</v>
      </c>
      <c r="BS23" s="100">
        <v>4.9474813607722421</v>
      </c>
      <c r="BT23" s="101">
        <v>0.23161092058767879</v>
      </c>
      <c r="BU23" s="169" t="s">
        <v>129</v>
      </c>
      <c r="BV23" s="100">
        <v>1.976851534796463</v>
      </c>
      <c r="BW23" s="101">
        <v>0.16391600374685869</v>
      </c>
      <c r="BX23" s="169" t="s">
        <v>129</v>
      </c>
      <c r="BY23" s="100">
        <v>8.0987164100930862</v>
      </c>
      <c r="BZ23" s="101">
        <v>0.34438753186704846</v>
      </c>
      <c r="CA23" s="169" t="s">
        <v>129</v>
      </c>
      <c r="CB23" s="100">
        <v>73.137142811031524</v>
      </c>
      <c r="CC23" s="101">
        <v>0.48305090325166405</v>
      </c>
      <c r="CD23" s="169" t="s">
        <v>129</v>
      </c>
      <c r="CE23" s="100">
        <v>5.9974646896899602</v>
      </c>
      <c r="CF23" s="101">
        <v>0.26063382203546748</v>
      </c>
      <c r="CG23" s="169" t="s">
        <v>129</v>
      </c>
      <c r="CH23" s="100">
        <v>3.6635213657378372</v>
      </c>
      <c r="CI23" s="101">
        <v>0.18863282257237654</v>
      </c>
      <c r="CJ23" s="169" t="s">
        <v>129</v>
      </c>
      <c r="CK23" s="100">
        <v>8.3309316871279417</v>
      </c>
      <c r="CL23" s="101">
        <v>0.36041732284302191</v>
      </c>
      <c r="CM23" s="169" t="s">
        <v>129</v>
      </c>
      <c r="CN23" s="100">
        <v>5.1328796421658298</v>
      </c>
      <c r="CO23" s="101">
        <v>0.23422265636146961</v>
      </c>
      <c r="CP23" s="169" t="s">
        <v>129</v>
      </c>
      <c r="CQ23" s="100">
        <v>3.738059804246904</v>
      </c>
      <c r="CR23" s="101">
        <v>0.29773591786198533</v>
      </c>
      <c r="CS23" s="169" t="s">
        <v>129</v>
      </c>
      <c r="CT23" s="100">
        <v>74.344027755196151</v>
      </c>
      <c r="CU23" s="101">
        <v>0.45403055571748646</v>
      </c>
      <c r="CV23" s="169" t="s">
        <v>129</v>
      </c>
      <c r="CW23" s="100">
        <v>5.7290980616592968</v>
      </c>
      <c r="CX23" s="101">
        <v>0.27266835272125445</v>
      </c>
      <c r="CY23" s="169" t="s">
        <v>129</v>
      </c>
      <c r="CZ23" s="100">
        <v>3.610800884770057</v>
      </c>
      <c r="DA23" s="101">
        <v>0.16270780879749996</v>
      </c>
      <c r="DB23" s="169" t="s">
        <v>129</v>
      </c>
      <c r="DC23" s="100">
        <v>3.717251948643459</v>
      </c>
      <c r="DD23" s="101">
        <v>0.20163354570506833</v>
      </c>
      <c r="DE23" s="169" t="s">
        <v>129</v>
      </c>
      <c r="DF23" s="100">
        <v>1.9378607740116369</v>
      </c>
      <c r="DG23" s="101">
        <v>0.1632813262309083</v>
      </c>
      <c r="DH23" s="169" t="s">
        <v>129</v>
      </c>
      <c r="DI23" s="100">
        <v>10.66096057571939</v>
      </c>
      <c r="DJ23" s="101">
        <v>0.33554750396554611</v>
      </c>
      <c r="DK23" s="169" t="s">
        <v>129</v>
      </c>
      <c r="DL23" s="100">
        <v>74.393034201894835</v>
      </c>
      <c r="DM23" s="101">
        <v>0.47364538422992142</v>
      </c>
      <c r="DN23" s="169" t="s">
        <v>129</v>
      </c>
      <c r="DO23" s="100">
        <v>4.7279105116678499</v>
      </c>
      <c r="DP23" s="101">
        <v>0.24424800781157532</v>
      </c>
      <c r="DQ23" s="169" t="s">
        <v>129</v>
      </c>
      <c r="DR23" s="100">
        <v>3.334047762454428</v>
      </c>
      <c r="DS23" s="101">
        <v>0.18803795894499495</v>
      </c>
      <c r="DT23" s="169" t="s">
        <v>129</v>
      </c>
      <c r="DU23" s="100">
        <v>4.2824645613607837</v>
      </c>
      <c r="DV23" s="101">
        <v>0.21617051518560335</v>
      </c>
      <c r="DW23" s="169" t="s">
        <v>129</v>
      </c>
      <c r="DX23" s="100">
        <v>2.4845265381725561</v>
      </c>
      <c r="DY23" s="101">
        <v>0.16872886719478586</v>
      </c>
      <c r="DZ23" s="169" t="s">
        <v>129</v>
      </c>
      <c r="EA23" s="100">
        <v>10.77801642444952</v>
      </c>
      <c r="EB23" s="101">
        <v>0.38900593347047069</v>
      </c>
      <c r="EC23" s="169" t="s">
        <v>129</v>
      </c>
      <c r="ED23" s="100">
        <v>69.491482637186337</v>
      </c>
      <c r="EE23" s="101">
        <v>0.51912349456605256</v>
      </c>
      <c r="EF23" s="169" t="s">
        <v>129</v>
      </c>
      <c r="EG23" s="100">
        <v>5.6909514461212254</v>
      </c>
      <c r="EH23" s="101">
        <v>0.25527434357658663</v>
      </c>
      <c r="EI23" s="169" t="s">
        <v>129</v>
      </c>
      <c r="EJ23" s="100">
        <v>3.971408380870471</v>
      </c>
      <c r="EK23" s="101">
        <v>0.21275731185662269</v>
      </c>
      <c r="EL23" s="169" t="s">
        <v>129</v>
      </c>
      <c r="EM23" s="100">
        <v>8.8574913325546714</v>
      </c>
      <c r="EN23" s="101">
        <v>0.29457400467604905</v>
      </c>
      <c r="EO23" s="169" t="s">
        <v>129</v>
      </c>
      <c r="EP23" s="100">
        <v>3.719617237297931</v>
      </c>
      <c r="EQ23" s="101">
        <v>0.20716427868894322</v>
      </c>
      <c r="ER23" s="169" t="s">
        <v>129</v>
      </c>
      <c r="ES23" s="100">
        <v>8.2690489659693647</v>
      </c>
      <c r="ET23" s="101">
        <v>0.38318569335393998</v>
      </c>
      <c r="EU23" s="188" t="s">
        <v>129</v>
      </c>
    </row>
    <row r="24" spans="1:151" x14ac:dyDescent="0.25">
      <c r="A24" s="72" t="s">
        <v>19</v>
      </c>
      <c r="B24" s="166">
        <v>-8.4091634574199797E-2</v>
      </c>
      <c r="C24" s="168">
        <v>1.6313852662648357E-2</v>
      </c>
      <c r="D24" s="187" t="s">
        <v>129</v>
      </c>
      <c r="E24" s="166">
        <v>0.96034128848253386</v>
      </c>
      <c r="F24" s="168">
        <v>1.7297957157008752E-2</v>
      </c>
      <c r="G24" s="187" t="s">
        <v>129</v>
      </c>
      <c r="H24" s="100">
        <v>45.094834688956482</v>
      </c>
      <c r="I24" s="101">
        <v>0.86140482938930851</v>
      </c>
      <c r="J24" s="187" t="s">
        <v>129</v>
      </c>
      <c r="K24" s="100">
        <v>8.850628872837687</v>
      </c>
      <c r="L24" s="101">
        <v>0.43568038513733753</v>
      </c>
      <c r="M24" s="187" t="s">
        <v>129</v>
      </c>
      <c r="N24" s="100">
        <v>9.7193130047592948</v>
      </c>
      <c r="O24" s="101">
        <v>0.44822815989064063</v>
      </c>
      <c r="P24" s="187" t="s">
        <v>129</v>
      </c>
      <c r="Q24" s="100">
        <v>25.459316941585151</v>
      </c>
      <c r="R24" s="101">
        <v>0.8607586115525736</v>
      </c>
      <c r="S24" s="187" t="s">
        <v>129</v>
      </c>
      <c r="T24" s="100">
        <v>4.0570174262361736</v>
      </c>
      <c r="U24" s="101">
        <v>0.34963963261496389</v>
      </c>
      <c r="V24" s="187" t="s">
        <v>129</v>
      </c>
      <c r="W24" s="100">
        <v>6.818889065625207</v>
      </c>
      <c r="X24" s="101">
        <v>0.41242977132278758</v>
      </c>
      <c r="Y24" s="187" t="s">
        <v>129</v>
      </c>
      <c r="Z24" s="100">
        <v>48.361470885606707</v>
      </c>
      <c r="AA24" s="101">
        <v>0.78584379382800373</v>
      </c>
      <c r="AB24" s="169" t="s">
        <v>129</v>
      </c>
      <c r="AC24" s="100">
        <v>9.3093503663160888</v>
      </c>
      <c r="AD24" s="101">
        <v>0.42175142494479617</v>
      </c>
      <c r="AE24" s="169" t="s">
        <v>129</v>
      </c>
      <c r="AF24" s="100">
        <v>11.006973364517609</v>
      </c>
      <c r="AG24" s="101">
        <v>0.41564991681595403</v>
      </c>
      <c r="AH24" s="169" t="s">
        <v>129</v>
      </c>
      <c r="AI24" s="100">
        <v>12.44331534588483</v>
      </c>
      <c r="AJ24" s="101">
        <v>0.59146336266259503</v>
      </c>
      <c r="AK24" s="169" t="s">
        <v>129</v>
      </c>
      <c r="AL24" s="100">
        <v>4.0980991370431399</v>
      </c>
      <c r="AM24" s="101">
        <v>0.30958801030144933</v>
      </c>
      <c r="AN24" s="169" t="s">
        <v>129</v>
      </c>
      <c r="AO24" s="100">
        <v>14.780790900631629</v>
      </c>
      <c r="AP24" s="101">
        <v>0.60396186785939887</v>
      </c>
      <c r="AQ24" s="169" t="s">
        <v>129</v>
      </c>
      <c r="AR24" s="100">
        <v>54.421754373403552</v>
      </c>
      <c r="AS24" s="101">
        <v>0.84699675134484831</v>
      </c>
      <c r="AT24" s="169" t="s">
        <v>129</v>
      </c>
      <c r="AU24" s="100">
        <v>7.4858801557452059</v>
      </c>
      <c r="AV24" s="101">
        <v>0.4132345406247569</v>
      </c>
      <c r="AW24" s="169" t="s">
        <v>129</v>
      </c>
      <c r="AX24" s="100">
        <v>8.3667234119160963</v>
      </c>
      <c r="AY24" s="101">
        <v>0.55115697906596095</v>
      </c>
      <c r="AZ24" s="169" t="s">
        <v>129</v>
      </c>
      <c r="BA24" s="100">
        <v>20.054885759796321</v>
      </c>
      <c r="BB24" s="101">
        <v>0.646017579478812</v>
      </c>
      <c r="BC24" s="169" t="s">
        <v>129</v>
      </c>
      <c r="BD24" s="100">
        <v>4.788363084156809</v>
      </c>
      <c r="BE24" s="101">
        <v>0.43952419002844961</v>
      </c>
      <c r="BF24" s="169" t="s">
        <v>129</v>
      </c>
      <c r="BG24" s="100">
        <v>4.8823932149820406</v>
      </c>
      <c r="BH24" s="101">
        <v>0.34653049485968412</v>
      </c>
      <c r="BI24" s="169" t="s">
        <v>129</v>
      </c>
      <c r="BJ24" s="100">
        <v>60.207536464306493</v>
      </c>
      <c r="BK24" s="101">
        <v>0.76238969939715173</v>
      </c>
      <c r="BL24" s="169" t="s">
        <v>129</v>
      </c>
      <c r="BM24" s="100">
        <v>4.9611417718370721</v>
      </c>
      <c r="BN24" s="101">
        <v>0.35317779660794196</v>
      </c>
      <c r="BO24" s="3" t="s">
        <v>129</v>
      </c>
      <c r="BP24" s="100">
        <v>5.2971189244256482</v>
      </c>
      <c r="BQ24" s="101">
        <v>0.3873266644516708</v>
      </c>
      <c r="BR24" s="169" t="s">
        <v>129</v>
      </c>
      <c r="BS24" s="100">
        <v>6.2206667792842989</v>
      </c>
      <c r="BT24" s="101">
        <v>0.34689723390735799</v>
      </c>
      <c r="BU24" s="3" t="s">
        <v>129</v>
      </c>
      <c r="BV24" s="100">
        <v>2.1912543770107451</v>
      </c>
      <c r="BW24" s="101">
        <v>0.22801888424413735</v>
      </c>
      <c r="BX24" s="3" t="s">
        <v>129</v>
      </c>
      <c r="BY24" s="100">
        <v>21.12228168313575</v>
      </c>
      <c r="BZ24" s="101">
        <v>0.74981626540349899</v>
      </c>
      <c r="CA24" s="3" t="s">
        <v>129</v>
      </c>
      <c r="CB24" s="100">
        <v>66.650011568896275</v>
      </c>
      <c r="CC24" s="101">
        <v>0.79596621426851144</v>
      </c>
      <c r="CD24" s="169" t="s">
        <v>129</v>
      </c>
      <c r="CE24" s="100">
        <v>5.1155974391218573</v>
      </c>
      <c r="CF24" s="101">
        <v>0.34728372679186187</v>
      </c>
      <c r="CG24" s="169" t="s">
        <v>129</v>
      </c>
      <c r="CH24" s="100">
        <v>5.1184427416769633</v>
      </c>
      <c r="CI24" s="101">
        <v>0.3035550239209831</v>
      </c>
      <c r="CJ24" s="169" t="s">
        <v>129</v>
      </c>
      <c r="CK24" s="100">
        <v>7.3615437420303644</v>
      </c>
      <c r="CL24" s="101">
        <v>0.41603654596919887</v>
      </c>
      <c r="CM24" s="3" t="s">
        <v>129</v>
      </c>
      <c r="CN24" s="100">
        <v>2.9587903208039652</v>
      </c>
      <c r="CO24" s="101">
        <v>0.23550208086205929</v>
      </c>
      <c r="CP24" s="3" t="s">
        <v>129</v>
      </c>
      <c r="CQ24" s="100">
        <v>12.795614187470591</v>
      </c>
      <c r="CR24" s="101">
        <v>0.69597383313653516</v>
      </c>
      <c r="CS24" s="169" t="s">
        <v>129</v>
      </c>
      <c r="CT24" s="100">
        <v>62.920743552933203</v>
      </c>
      <c r="CU24" s="101">
        <v>0.70610532210541166</v>
      </c>
      <c r="CV24" s="169" t="s">
        <v>129</v>
      </c>
      <c r="CW24" s="100">
        <v>4.9423928613090746</v>
      </c>
      <c r="CX24" s="101">
        <v>0.36154508262885915</v>
      </c>
      <c r="CY24" s="3" t="s">
        <v>129</v>
      </c>
      <c r="CZ24" s="100">
        <v>5.5324592239420722</v>
      </c>
      <c r="DA24" s="101">
        <v>0.38410526376889759</v>
      </c>
      <c r="DB24" s="3" t="s">
        <v>129</v>
      </c>
      <c r="DC24" s="100">
        <v>5.8167702977061584</v>
      </c>
      <c r="DD24" s="101">
        <v>0.39132339749965639</v>
      </c>
      <c r="DE24" s="3" t="s">
        <v>129</v>
      </c>
      <c r="DF24" s="100">
        <v>2.7629777395030728</v>
      </c>
      <c r="DG24" s="101">
        <v>0.29914389475387265</v>
      </c>
      <c r="DH24" s="3" t="s">
        <v>129</v>
      </c>
      <c r="DI24" s="100">
        <v>18.024656324606418</v>
      </c>
      <c r="DJ24" s="101">
        <v>0.6093798025982029</v>
      </c>
      <c r="DK24" s="3" t="s">
        <v>129</v>
      </c>
      <c r="DL24" s="100">
        <v>62.285138855407467</v>
      </c>
      <c r="DM24" s="101">
        <v>0.78549771048207906</v>
      </c>
      <c r="DN24" s="3" t="s">
        <v>129</v>
      </c>
      <c r="DO24" s="100">
        <v>4.8466635626267633</v>
      </c>
      <c r="DP24" s="101">
        <v>0.40031089497049843</v>
      </c>
      <c r="DQ24" s="3" t="s">
        <v>129</v>
      </c>
      <c r="DR24" s="100">
        <v>3.9376087965803821</v>
      </c>
      <c r="DS24" s="101">
        <v>0.35841903105352274</v>
      </c>
      <c r="DT24" s="3" t="s">
        <v>129</v>
      </c>
      <c r="DU24" s="100">
        <v>6.4091462835730697</v>
      </c>
      <c r="DV24" s="101">
        <v>0.37968581615796876</v>
      </c>
      <c r="DW24" s="3" t="s">
        <v>129</v>
      </c>
      <c r="DX24" s="100">
        <v>2.692360750237015</v>
      </c>
      <c r="DY24" s="101">
        <v>0.26938843680286834</v>
      </c>
      <c r="DZ24" s="3" t="s">
        <v>129</v>
      </c>
      <c r="EA24" s="100">
        <v>19.829081751575309</v>
      </c>
      <c r="EB24" s="101">
        <v>0.71567712174965803</v>
      </c>
      <c r="EC24" s="3" t="s">
        <v>129</v>
      </c>
      <c r="ED24" s="100">
        <v>64.918185672558906</v>
      </c>
      <c r="EE24" s="101">
        <v>0.86795380113019172</v>
      </c>
      <c r="EF24" s="3" t="s">
        <v>129</v>
      </c>
      <c r="EG24" s="100">
        <v>4.8185970791930499</v>
      </c>
      <c r="EH24" s="101">
        <v>0.35172192121220008</v>
      </c>
      <c r="EI24" s="3" t="s">
        <v>129</v>
      </c>
      <c r="EJ24" s="100">
        <v>5.2003363144558774</v>
      </c>
      <c r="EK24" s="101">
        <v>0.32760951296056695</v>
      </c>
      <c r="EL24" s="3" t="s">
        <v>129</v>
      </c>
      <c r="EM24" s="100">
        <v>8.4438459391016369</v>
      </c>
      <c r="EN24" s="101">
        <v>0.47411926419566031</v>
      </c>
      <c r="EO24" s="3" t="s">
        <v>129</v>
      </c>
      <c r="EP24" s="100">
        <v>3.37828022138565</v>
      </c>
      <c r="EQ24" s="101">
        <v>0.33437699988995329</v>
      </c>
      <c r="ER24" s="3" t="s">
        <v>129</v>
      </c>
      <c r="ES24" s="100">
        <v>13.24075477330488</v>
      </c>
      <c r="ET24" s="101">
        <v>0.64661669463921811</v>
      </c>
      <c r="EU24" s="188" t="s">
        <v>129</v>
      </c>
    </row>
    <row r="25" spans="1:151" x14ac:dyDescent="0.25">
      <c r="A25" s="72" t="s">
        <v>15</v>
      </c>
      <c r="B25" s="166">
        <v>-9.1793721083910804E-2</v>
      </c>
      <c r="C25" s="168">
        <v>2.184425614940811E-2</v>
      </c>
      <c r="D25" s="187" t="s">
        <v>130</v>
      </c>
      <c r="E25" s="166">
        <v>0.99769819394276116</v>
      </c>
      <c r="F25" s="168">
        <v>2.0955761080374571E-2</v>
      </c>
      <c r="G25" s="187" t="s">
        <v>130</v>
      </c>
      <c r="H25" s="100">
        <v>46.271259611587958</v>
      </c>
      <c r="I25" s="101">
        <v>1.1381421959928202</v>
      </c>
      <c r="J25" s="187" t="s">
        <v>129</v>
      </c>
      <c r="K25" s="100">
        <v>5.6802528643738812</v>
      </c>
      <c r="L25" s="101">
        <v>0.34355288040507825</v>
      </c>
      <c r="M25" s="187" t="s">
        <v>129</v>
      </c>
      <c r="N25" s="100">
        <v>5.2971583682225436</v>
      </c>
      <c r="O25" s="101">
        <v>0.30694701740776975</v>
      </c>
      <c r="P25" s="187" t="s">
        <v>129</v>
      </c>
      <c r="Q25" s="100">
        <v>24.067468554942881</v>
      </c>
      <c r="R25" s="101">
        <v>0.94949378505752269</v>
      </c>
      <c r="S25" s="187" t="s">
        <v>129</v>
      </c>
      <c r="T25" s="100">
        <v>4.431370689806684</v>
      </c>
      <c r="U25" s="101">
        <v>0.77260113057903235</v>
      </c>
      <c r="V25" s="187" t="s">
        <v>129</v>
      </c>
      <c r="W25" s="100">
        <v>14.25248991106605</v>
      </c>
      <c r="X25" s="101">
        <v>0.6697532615800692</v>
      </c>
      <c r="Y25" s="187" t="s">
        <v>129</v>
      </c>
      <c r="Z25" s="100">
        <v>50.12235496582008</v>
      </c>
      <c r="AA25" s="101">
        <v>0.90510751692145075</v>
      </c>
      <c r="AB25" s="169" t="s">
        <v>129</v>
      </c>
      <c r="AC25" s="100">
        <v>7.8162563405939416</v>
      </c>
      <c r="AD25" s="101">
        <v>0.40973426147678305</v>
      </c>
      <c r="AE25" s="169" t="s">
        <v>129</v>
      </c>
      <c r="AF25" s="100">
        <v>7.1778803396377864</v>
      </c>
      <c r="AG25" s="101">
        <v>0.40914331485749134</v>
      </c>
      <c r="AH25" s="169" t="s">
        <v>129</v>
      </c>
      <c r="AI25" s="100">
        <v>8.5307908020428709</v>
      </c>
      <c r="AJ25" s="101">
        <v>0.47425363840060908</v>
      </c>
      <c r="AK25" s="169" t="s">
        <v>129</v>
      </c>
      <c r="AL25" s="100">
        <v>4.2377791212538556</v>
      </c>
      <c r="AM25" s="101">
        <v>0.37618782737548284</v>
      </c>
      <c r="AN25" s="169" t="s">
        <v>129</v>
      </c>
      <c r="AO25" s="100">
        <v>22.11493843065146</v>
      </c>
      <c r="AP25" s="101">
        <v>0.73800519777039519</v>
      </c>
      <c r="AQ25" s="169" t="s">
        <v>129</v>
      </c>
      <c r="AR25" s="100">
        <v>50.591497663555373</v>
      </c>
      <c r="AS25" s="101">
        <v>0.87823589584745709</v>
      </c>
      <c r="AT25" s="169" t="s">
        <v>129</v>
      </c>
      <c r="AU25" s="100">
        <v>4.5610097366146247</v>
      </c>
      <c r="AV25" s="101">
        <v>0.33518497417731413</v>
      </c>
      <c r="AW25" s="169" t="s">
        <v>129</v>
      </c>
      <c r="AX25" s="100">
        <v>5.801082234055805</v>
      </c>
      <c r="AY25" s="101">
        <v>0.35018581058447362</v>
      </c>
      <c r="AZ25" s="169" t="s">
        <v>129</v>
      </c>
      <c r="BA25" s="100">
        <v>20.799560898841019</v>
      </c>
      <c r="BB25" s="101">
        <v>0.73083807574604664</v>
      </c>
      <c r="BC25" s="169" t="s">
        <v>129</v>
      </c>
      <c r="BD25" s="100">
        <v>3.0933136433938171</v>
      </c>
      <c r="BE25" s="101">
        <v>0.31544180091240515</v>
      </c>
      <c r="BF25" s="169" t="s">
        <v>129</v>
      </c>
      <c r="BG25" s="100">
        <v>15.15353582353935</v>
      </c>
      <c r="BH25" s="101">
        <v>0.77861281232836443</v>
      </c>
      <c r="BI25" s="169" t="s">
        <v>129</v>
      </c>
      <c r="BJ25" s="100">
        <v>57.17181581287366</v>
      </c>
      <c r="BK25" s="101">
        <v>0.81645467349217482</v>
      </c>
      <c r="BL25" s="169" t="s">
        <v>129</v>
      </c>
      <c r="BM25" s="100">
        <v>4.0845066485081256</v>
      </c>
      <c r="BN25" s="101">
        <v>0.37407922326484416</v>
      </c>
      <c r="BO25" s="3" t="s">
        <v>129</v>
      </c>
      <c r="BP25" s="100">
        <v>4.6409287709594382</v>
      </c>
      <c r="BQ25" s="101">
        <v>0.32309057091857191</v>
      </c>
      <c r="BR25" s="169" t="s">
        <v>129</v>
      </c>
      <c r="BS25" s="100">
        <v>5.2028962654605966</v>
      </c>
      <c r="BT25" s="101">
        <v>0.43091469029302604</v>
      </c>
      <c r="BU25" s="3" t="s">
        <v>129</v>
      </c>
      <c r="BV25" s="100">
        <v>2.381739976298527</v>
      </c>
      <c r="BW25" s="101">
        <v>0.21887336193586823</v>
      </c>
      <c r="BX25" s="3" t="s">
        <v>129</v>
      </c>
      <c r="BY25" s="100">
        <v>26.51811252589965</v>
      </c>
      <c r="BZ25" s="101">
        <v>0.84598984821871814</v>
      </c>
      <c r="CA25" s="3" t="s">
        <v>129</v>
      </c>
      <c r="CB25" s="100">
        <v>61.710443199107537</v>
      </c>
      <c r="CC25" s="101">
        <v>0.99770526194623221</v>
      </c>
      <c r="CD25" s="169" t="s">
        <v>129</v>
      </c>
      <c r="CE25" s="100">
        <v>4.1518100096801627</v>
      </c>
      <c r="CF25" s="101">
        <v>0.25410968513543419</v>
      </c>
      <c r="CG25" s="169" t="s">
        <v>129</v>
      </c>
      <c r="CH25" s="100">
        <v>3.9853566291515961</v>
      </c>
      <c r="CI25" s="101">
        <v>0.302540685789075</v>
      </c>
      <c r="CJ25" s="169" t="s">
        <v>129</v>
      </c>
      <c r="CK25" s="100">
        <v>5.9672134832983499</v>
      </c>
      <c r="CL25" s="101">
        <v>0.50159122843615356</v>
      </c>
      <c r="CM25" s="169" t="s">
        <v>129</v>
      </c>
      <c r="CN25" s="100">
        <v>2.9320968691084781</v>
      </c>
      <c r="CO25" s="101">
        <v>0.26048989846026466</v>
      </c>
      <c r="CP25" s="169" t="s">
        <v>129</v>
      </c>
      <c r="CQ25" s="100">
        <v>21.253079809653869</v>
      </c>
      <c r="CR25" s="101">
        <v>0.90959313423317356</v>
      </c>
      <c r="CS25" s="169" t="s">
        <v>129</v>
      </c>
      <c r="CT25" s="100">
        <v>61.33103477780071</v>
      </c>
      <c r="CU25" s="101">
        <v>0.90190591430259259</v>
      </c>
      <c r="CV25" s="169" t="s">
        <v>129</v>
      </c>
      <c r="CW25" s="100">
        <v>4.8933883925933008</v>
      </c>
      <c r="CX25" s="101">
        <v>0.3345698175676074</v>
      </c>
      <c r="CY25" s="169" t="s">
        <v>129</v>
      </c>
      <c r="CZ25" s="100">
        <v>3.662541378967537</v>
      </c>
      <c r="DA25" s="101">
        <v>0.29217532819480402</v>
      </c>
      <c r="DB25" s="169" t="s">
        <v>129</v>
      </c>
      <c r="DC25" s="100">
        <v>4.3202523186005957</v>
      </c>
      <c r="DD25" s="101">
        <v>0.33787954965801736</v>
      </c>
      <c r="DE25" s="169" t="s">
        <v>129</v>
      </c>
      <c r="DF25" s="100">
        <v>2.6851712089626432</v>
      </c>
      <c r="DG25" s="101">
        <v>0.28276239586835922</v>
      </c>
      <c r="DH25" s="169" t="s">
        <v>129</v>
      </c>
      <c r="DI25" s="100">
        <v>23.107611923075218</v>
      </c>
      <c r="DJ25" s="101">
        <v>0.81921777060222634</v>
      </c>
      <c r="DK25" s="169" t="s">
        <v>129</v>
      </c>
      <c r="DL25" s="100">
        <v>60.637202055890569</v>
      </c>
      <c r="DM25" s="101">
        <v>0.80631566852624614</v>
      </c>
      <c r="DN25" s="169" t="s">
        <v>129</v>
      </c>
      <c r="DO25" s="100">
        <v>4.2764113682179259</v>
      </c>
      <c r="DP25" s="101">
        <v>0.32990089002509554</v>
      </c>
      <c r="DQ25" s="3" t="s">
        <v>129</v>
      </c>
      <c r="DR25" s="100">
        <v>4.1289514041949396</v>
      </c>
      <c r="DS25" s="101">
        <v>0.33564691297643923</v>
      </c>
      <c r="DT25" s="169" t="s">
        <v>129</v>
      </c>
      <c r="DU25" s="100">
        <v>4.38396883663866</v>
      </c>
      <c r="DV25" s="101">
        <v>0.32639176136445119</v>
      </c>
      <c r="DW25" s="169" t="s">
        <v>129</v>
      </c>
      <c r="DX25" s="100">
        <v>2.797451872822085</v>
      </c>
      <c r="DY25" s="101">
        <v>0.29718184521166163</v>
      </c>
      <c r="DZ25" s="3" t="s">
        <v>129</v>
      </c>
      <c r="EA25" s="100">
        <v>23.7760144622358</v>
      </c>
      <c r="EB25" s="101">
        <v>0.75204967817201362</v>
      </c>
      <c r="EC25" s="169" t="s">
        <v>129</v>
      </c>
      <c r="ED25" s="100">
        <v>52.261424922677122</v>
      </c>
      <c r="EE25" s="101">
        <v>0.92984242758907276</v>
      </c>
      <c r="EF25" s="3" t="s">
        <v>129</v>
      </c>
      <c r="EG25" s="100">
        <v>4.9988861736096224</v>
      </c>
      <c r="EH25" s="101">
        <v>0.32367928993254741</v>
      </c>
      <c r="EI25" s="169" t="s">
        <v>129</v>
      </c>
      <c r="EJ25" s="100">
        <v>5.3149314911706176</v>
      </c>
      <c r="EK25" s="101">
        <v>0.35283094295749995</v>
      </c>
      <c r="EL25" s="169" t="s">
        <v>129</v>
      </c>
      <c r="EM25" s="100">
        <v>15.42186115716023</v>
      </c>
      <c r="EN25" s="101">
        <v>0.76248824398842996</v>
      </c>
      <c r="EO25" s="169" t="s">
        <v>129</v>
      </c>
      <c r="EP25" s="100">
        <v>5.4496711143325971</v>
      </c>
      <c r="EQ25" s="101">
        <v>0.42788133635116748</v>
      </c>
      <c r="ER25" s="169" t="s">
        <v>129</v>
      </c>
      <c r="ES25" s="100">
        <v>16.553225141049811</v>
      </c>
      <c r="ET25" s="101">
        <v>0.79703939140696745</v>
      </c>
      <c r="EU25" s="188" t="s">
        <v>129</v>
      </c>
    </row>
    <row r="26" spans="1:151" x14ac:dyDescent="0.25">
      <c r="A26" s="72" t="s">
        <v>23</v>
      </c>
      <c r="B26" s="166">
        <v>-0.11126927568691861</v>
      </c>
      <c r="C26" s="168">
        <v>1.54624034484703E-2</v>
      </c>
      <c r="D26" s="187" t="s">
        <v>129</v>
      </c>
      <c r="E26" s="166">
        <v>0.82610960484013651</v>
      </c>
      <c r="F26" s="168">
        <v>2.0880909688146425E-2</v>
      </c>
      <c r="G26" s="187" t="s">
        <v>129</v>
      </c>
      <c r="H26" s="100">
        <v>59.458779569095732</v>
      </c>
      <c r="I26" s="101">
        <v>0.89297460689473906</v>
      </c>
      <c r="J26" s="187" t="s">
        <v>129</v>
      </c>
      <c r="K26" s="100">
        <v>9.285130510545244</v>
      </c>
      <c r="L26" s="101">
        <v>0.48646473370114007</v>
      </c>
      <c r="M26" s="187" t="s">
        <v>129</v>
      </c>
      <c r="N26" s="100">
        <v>4.7368250203428959</v>
      </c>
      <c r="O26" s="101">
        <v>0.36154092302418112</v>
      </c>
      <c r="P26" s="187" t="s">
        <v>129</v>
      </c>
      <c r="Q26" s="100">
        <v>9.2783079252089777</v>
      </c>
      <c r="R26" s="101">
        <v>0.65387881002531811</v>
      </c>
      <c r="S26" s="187" t="s">
        <v>129</v>
      </c>
      <c r="T26" s="100">
        <v>15.948457377369611</v>
      </c>
      <c r="U26" s="101">
        <v>0.66585539614737277</v>
      </c>
      <c r="V26" s="187" t="s">
        <v>129</v>
      </c>
      <c r="W26" s="100">
        <v>1.2924995974375451</v>
      </c>
      <c r="X26" s="101">
        <v>0.18033030898128652</v>
      </c>
      <c r="Y26" s="187" t="s">
        <v>129</v>
      </c>
      <c r="Z26" s="100">
        <v>43.748149163462898</v>
      </c>
      <c r="AA26" s="101">
        <v>0.92860826468483082</v>
      </c>
      <c r="AB26" s="169" t="s">
        <v>129</v>
      </c>
      <c r="AC26" s="100">
        <v>16.32756017743796</v>
      </c>
      <c r="AD26" s="101">
        <v>0.66518390184729959</v>
      </c>
      <c r="AE26" s="169" t="s">
        <v>129</v>
      </c>
      <c r="AF26" s="100">
        <v>15.374803158371559</v>
      </c>
      <c r="AG26" s="101">
        <v>0.6724151631881401</v>
      </c>
      <c r="AH26" s="169" t="s">
        <v>129</v>
      </c>
      <c r="AI26" s="100">
        <v>12.78373314053376</v>
      </c>
      <c r="AJ26" s="101">
        <v>0.59033127333338387</v>
      </c>
      <c r="AK26" s="169" t="s">
        <v>129</v>
      </c>
      <c r="AL26" s="100">
        <v>7.9698407556021174</v>
      </c>
      <c r="AM26" s="101">
        <v>0.44498277397265368</v>
      </c>
      <c r="AN26" s="169" t="s">
        <v>129</v>
      </c>
      <c r="AO26" s="100">
        <v>3.7959136045917159</v>
      </c>
      <c r="AP26" s="101">
        <v>0.31195195404409837</v>
      </c>
      <c r="AQ26" s="169" t="s">
        <v>129</v>
      </c>
      <c r="AR26" s="100">
        <v>69.584084269179826</v>
      </c>
      <c r="AS26" s="101">
        <v>0.74851078336300447</v>
      </c>
      <c r="AT26" s="169" t="s">
        <v>129</v>
      </c>
      <c r="AU26" s="100">
        <v>6.3875818531871689</v>
      </c>
      <c r="AV26" s="101">
        <v>0.41564769176897942</v>
      </c>
      <c r="AW26" s="169" t="s">
        <v>129</v>
      </c>
      <c r="AX26" s="100">
        <v>3.8637112485886478</v>
      </c>
      <c r="AY26" s="101">
        <v>0.34924705998174937</v>
      </c>
      <c r="AZ26" s="169" t="s">
        <v>129</v>
      </c>
      <c r="BA26" s="100">
        <v>10.015579181483769</v>
      </c>
      <c r="BB26" s="101">
        <v>0.48571270089490254</v>
      </c>
      <c r="BC26" s="169" t="s">
        <v>129</v>
      </c>
      <c r="BD26" s="100">
        <v>8.4516173823458267</v>
      </c>
      <c r="BE26" s="101">
        <v>0.46942908438821784</v>
      </c>
      <c r="BF26" s="169" t="s">
        <v>129</v>
      </c>
      <c r="BG26" s="100">
        <v>1.697426065214769</v>
      </c>
      <c r="BH26" s="101">
        <v>0.29932555057273524</v>
      </c>
      <c r="BI26" s="169" t="s">
        <v>129</v>
      </c>
      <c r="BJ26" s="100">
        <v>80.085445782508629</v>
      </c>
      <c r="BK26" s="101">
        <v>0.84812555826978331</v>
      </c>
      <c r="BL26" s="169" t="s">
        <v>129</v>
      </c>
      <c r="BM26" s="100">
        <v>5.0639615628743844</v>
      </c>
      <c r="BN26" s="101">
        <v>0.3961728886208894</v>
      </c>
      <c r="BO26" s="3" t="s">
        <v>129</v>
      </c>
      <c r="BP26" s="100">
        <v>2.8281542726197579</v>
      </c>
      <c r="BQ26" s="101">
        <v>0.25711934368615991</v>
      </c>
      <c r="BR26" s="169" t="s">
        <v>129</v>
      </c>
      <c r="BS26" s="100">
        <v>4.4548424417682293</v>
      </c>
      <c r="BT26" s="101">
        <v>0.30958182802177975</v>
      </c>
      <c r="BU26" s="3" t="s">
        <v>129</v>
      </c>
      <c r="BV26" s="100">
        <v>1.435507429416226</v>
      </c>
      <c r="BW26" s="101">
        <v>0.22289574109874288</v>
      </c>
      <c r="BX26" s="3" t="s">
        <v>129</v>
      </c>
      <c r="BY26" s="100">
        <v>6.1320885108127534</v>
      </c>
      <c r="BZ26" s="101">
        <v>0.59167146336586662</v>
      </c>
      <c r="CA26" s="3" t="s">
        <v>129</v>
      </c>
      <c r="CB26" s="100">
        <v>76.976367572664614</v>
      </c>
      <c r="CC26" s="101">
        <v>0.76085331636699272</v>
      </c>
      <c r="CD26" s="3" t="s">
        <v>129</v>
      </c>
      <c r="CE26" s="100">
        <v>4.7612349622411756</v>
      </c>
      <c r="CF26" s="101">
        <v>0.35798948590045104</v>
      </c>
      <c r="CG26" s="3" t="s">
        <v>129</v>
      </c>
      <c r="CH26" s="100">
        <v>2.9777771442255752</v>
      </c>
      <c r="CI26" s="101">
        <v>0.25800620950206588</v>
      </c>
      <c r="CJ26" s="3" t="s">
        <v>129</v>
      </c>
      <c r="CK26" s="100">
        <v>5.4762971865051098</v>
      </c>
      <c r="CL26" s="101">
        <v>0.41816030220527639</v>
      </c>
      <c r="CM26" s="3" t="s">
        <v>129</v>
      </c>
      <c r="CN26" s="100">
        <v>6.5224158856115322</v>
      </c>
      <c r="CO26" s="101">
        <v>0.44879142480112871</v>
      </c>
      <c r="CP26" s="3" t="s">
        <v>129</v>
      </c>
      <c r="CQ26" s="100">
        <v>3.285907248751982</v>
      </c>
      <c r="CR26" s="101">
        <v>0.45056448557882445</v>
      </c>
      <c r="CS26" s="3" t="s">
        <v>129</v>
      </c>
      <c r="CT26" s="100">
        <v>78.847959388330096</v>
      </c>
      <c r="CU26" s="101">
        <v>0.7513432463815779</v>
      </c>
      <c r="CV26" s="3" t="s">
        <v>129</v>
      </c>
      <c r="CW26" s="100">
        <v>5.6909817520019166</v>
      </c>
      <c r="CX26" s="101">
        <v>0.35030051631926257</v>
      </c>
      <c r="CY26" s="3" t="s">
        <v>129</v>
      </c>
      <c r="CZ26" s="100">
        <v>3.0671213265919399</v>
      </c>
      <c r="DA26" s="101">
        <v>0.30351623492655783</v>
      </c>
      <c r="DB26" s="3" t="s">
        <v>129</v>
      </c>
      <c r="DC26" s="100">
        <v>3.1468412988208421</v>
      </c>
      <c r="DD26" s="101">
        <v>0.32371594658376845</v>
      </c>
      <c r="DE26" s="3" t="s">
        <v>129</v>
      </c>
      <c r="DF26" s="100">
        <v>1.531603222514468</v>
      </c>
      <c r="DG26" s="101">
        <v>0.21266902420610795</v>
      </c>
      <c r="DH26" s="3" t="s">
        <v>129</v>
      </c>
      <c r="DI26" s="100">
        <v>7.715493011740711</v>
      </c>
      <c r="DJ26" s="101">
        <v>0.49518541763828261</v>
      </c>
      <c r="DK26" s="3" t="s">
        <v>129</v>
      </c>
      <c r="DL26" s="100">
        <v>78.167872145283738</v>
      </c>
      <c r="DM26" s="101">
        <v>0.79661755806084489</v>
      </c>
      <c r="DN26" s="3" t="s">
        <v>129</v>
      </c>
      <c r="DO26" s="100">
        <v>4.6356498007454867</v>
      </c>
      <c r="DP26" s="101">
        <v>0.37797169186467311</v>
      </c>
      <c r="DQ26" s="3" t="s">
        <v>129</v>
      </c>
      <c r="DR26" s="100">
        <v>2.9790058366092289</v>
      </c>
      <c r="DS26" s="101">
        <v>0.29322249091123764</v>
      </c>
      <c r="DT26" s="3" t="s">
        <v>129</v>
      </c>
      <c r="DU26" s="100">
        <v>4.0997685844179577</v>
      </c>
      <c r="DV26" s="101">
        <v>0.36904435522782769</v>
      </c>
      <c r="DW26" s="3" t="s">
        <v>129</v>
      </c>
      <c r="DX26" s="100">
        <v>2.3574645684595978</v>
      </c>
      <c r="DY26" s="101">
        <v>0.2810494775510915</v>
      </c>
      <c r="DZ26" s="3" t="s">
        <v>129</v>
      </c>
      <c r="EA26" s="100">
        <v>7.7602390644840016</v>
      </c>
      <c r="EB26" s="101">
        <v>0.49818683943149644</v>
      </c>
      <c r="EC26" s="3" t="s">
        <v>129</v>
      </c>
      <c r="ED26" s="100">
        <v>69.523957455944057</v>
      </c>
      <c r="EE26" s="101">
        <v>0.84919851535749447</v>
      </c>
      <c r="EF26" s="3" t="s">
        <v>129</v>
      </c>
      <c r="EG26" s="100">
        <v>5.05974590516698</v>
      </c>
      <c r="EH26" s="101">
        <v>0.38187736814619616</v>
      </c>
      <c r="EI26" s="3" t="s">
        <v>129</v>
      </c>
      <c r="EJ26" s="100">
        <v>3.0531114749207502</v>
      </c>
      <c r="EK26" s="101">
        <v>0.30019226558529211</v>
      </c>
      <c r="EL26" s="3" t="s">
        <v>129</v>
      </c>
      <c r="EM26" s="100">
        <v>6.3661599383234346</v>
      </c>
      <c r="EN26" s="101">
        <v>0.41637637864039917</v>
      </c>
      <c r="EO26" s="3" t="s">
        <v>129</v>
      </c>
      <c r="EP26" s="100">
        <v>7.3273528758715347</v>
      </c>
      <c r="EQ26" s="101">
        <v>0.49517367951966845</v>
      </c>
      <c r="ER26" s="3" t="s">
        <v>129</v>
      </c>
      <c r="ES26" s="100">
        <v>8.6696723497732595</v>
      </c>
      <c r="ET26" s="101">
        <v>0.54835390692641361</v>
      </c>
      <c r="EU26" s="189" t="s">
        <v>129</v>
      </c>
    </row>
    <row r="27" spans="1:151" x14ac:dyDescent="0.25">
      <c r="A27" s="72" t="s">
        <v>22</v>
      </c>
      <c r="B27" s="166">
        <v>-0.17317616989009671</v>
      </c>
      <c r="C27" s="168">
        <v>2.1292540489119702E-2</v>
      </c>
      <c r="D27" s="187" t="s">
        <v>129</v>
      </c>
      <c r="E27" s="166">
        <v>0.92117825293094235</v>
      </c>
      <c r="F27" s="168">
        <v>2.3863820168140645E-2</v>
      </c>
      <c r="G27" s="187" t="s">
        <v>129</v>
      </c>
      <c r="H27" s="100">
        <v>49.903147627694963</v>
      </c>
      <c r="I27" s="101">
        <v>1.2589498241589012</v>
      </c>
      <c r="J27" s="187" t="s">
        <v>129</v>
      </c>
      <c r="K27" s="100">
        <v>7.4882012906776083</v>
      </c>
      <c r="L27" s="101">
        <v>0.45067709052181404</v>
      </c>
      <c r="M27" s="187" t="s">
        <v>129</v>
      </c>
      <c r="N27" s="100">
        <v>5.3981116819209118</v>
      </c>
      <c r="O27" s="101">
        <v>0.41247143339755193</v>
      </c>
      <c r="P27" s="187" t="s">
        <v>129</v>
      </c>
      <c r="Q27" s="100">
        <v>28.84729449466349</v>
      </c>
      <c r="R27" s="101">
        <v>1.2675132690581414</v>
      </c>
      <c r="S27" s="187" t="s">
        <v>129</v>
      </c>
      <c r="T27" s="100">
        <v>3.9705109659196549</v>
      </c>
      <c r="U27" s="101">
        <v>0.40450835754656189</v>
      </c>
      <c r="V27" s="187" t="s">
        <v>129</v>
      </c>
      <c r="W27" s="100">
        <v>4.3927339391233886</v>
      </c>
      <c r="X27" s="101">
        <v>0.34672182806681107</v>
      </c>
      <c r="Y27" s="187" t="s">
        <v>129</v>
      </c>
      <c r="Z27" s="100">
        <v>54.3367298138702</v>
      </c>
      <c r="AA27" s="101">
        <v>1.1238938379401266</v>
      </c>
      <c r="AB27" s="169" t="s">
        <v>129</v>
      </c>
      <c r="AC27" s="100">
        <v>10.221702213763709</v>
      </c>
      <c r="AD27" s="101">
        <v>0.56399005312384931</v>
      </c>
      <c r="AE27" s="169" t="s">
        <v>129</v>
      </c>
      <c r="AF27" s="100">
        <v>8.4341636756956095</v>
      </c>
      <c r="AG27" s="101">
        <v>0.52250707819223874</v>
      </c>
      <c r="AH27" s="169" t="s">
        <v>129</v>
      </c>
      <c r="AI27" s="100">
        <v>10.007277027586101</v>
      </c>
      <c r="AJ27" s="101">
        <v>0.53206465652001755</v>
      </c>
      <c r="AK27" s="169" t="s">
        <v>129</v>
      </c>
      <c r="AL27" s="100">
        <v>2.8604723697162409</v>
      </c>
      <c r="AM27" s="101">
        <v>0.3120088432287127</v>
      </c>
      <c r="AN27" s="169" t="s">
        <v>129</v>
      </c>
      <c r="AO27" s="100">
        <v>14.139654899368139</v>
      </c>
      <c r="AP27" s="101">
        <v>0.63219446940761859</v>
      </c>
      <c r="AQ27" s="169" t="s">
        <v>129</v>
      </c>
      <c r="AR27" s="100">
        <v>68.474030035347681</v>
      </c>
      <c r="AS27" s="101">
        <v>0.98190156095021286</v>
      </c>
      <c r="AT27" s="169" t="s">
        <v>129</v>
      </c>
      <c r="AU27" s="100">
        <v>6.2812201131533891</v>
      </c>
      <c r="AV27" s="101">
        <v>0.46985899555527383</v>
      </c>
      <c r="AW27" s="169" t="s">
        <v>129</v>
      </c>
      <c r="AX27" s="100">
        <v>3.9326570649516772</v>
      </c>
      <c r="AY27" s="101">
        <v>0.34816286246910699</v>
      </c>
      <c r="AZ27" s="169" t="s">
        <v>129</v>
      </c>
      <c r="BA27" s="100">
        <v>9.3636956145066588</v>
      </c>
      <c r="BB27" s="101">
        <v>0.66749988404591465</v>
      </c>
      <c r="BC27" s="169" t="s">
        <v>129</v>
      </c>
      <c r="BD27" s="100">
        <v>2.8009206332030261</v>
      </c>
      <c r="BE27" s="101">
        <v>0.32483282882116016</v>
      </c>
      <c r="BF27" s="169" t="s">
        <v>129</v>
      </c>
      <c r="BG27" s="100">
        <v>9.1474765388375676</v>
      </c>
      <c r="BH27" s="101">
        <v>0.65324229940219114</v>
      </c>
      <c r="BI27" s="169" t="s">
        <v>129</v>
      </c>
      <c r="BJ27" s="100">
        <v>63.081238100379387</v>
      </c>
      <c r="BK27" s="101">
        <v>1.1961250958537157</v>
      </c>
      <c r="BL27" s="169" t="s">
        <v>129</v>
      </c>
      <c r="BM27" s="100">
        <v>9.91546331025034</v>
      </c>
      <c r="BN27" s="101">
        <v>0.55328731796882402</v>
      </c>
      <c r="BO27" s="3" t="s">
        <v>129</v>
      </c>
      <c r="BP27" s="100">
        <v>4.3020853991128254</v>
      </c>
      <c r="BQ27" s="101">
        <v>0.30295356449874927</v>
      </c>
      <c r="BR27" s="169" t="s">
        <v>129</v>
      </c>
      <c r="BS27" s="100">
        <v>5.2548409843602233</v>
      </c>
      <c r="BT27" s="101">
        <v>0.4878302495154721</v>
      </c>
      <c r="BU27" s="3" t="s">
        <v>129</v>
      </c>
      <c r="BV27" s="100">
        <v>2.0450939228958132</v>
      </c>
      <c r="BW27" s="101">
        <v>0.26190624957918301</v>
      </c>
      <c r="BX27" s="3" t="s">
        <v>129</v>
      </c>
      <c r="BY27" s="100">
        <v>15.4012782830014</v>
      </c>
      <c r="BZ27" s="101">
        <v>0.94800750207631646</v>
      </c>
      <c r="CA27" s="3" t="s">
        <v>129</v>
      </c>
      <c r="CB27" s="100">
        <v>68.22188418867853</v>
      </c>
      <c r="CC27" s="101">
        <v>0.98512560175334851</v>
      </c>
      <c r="CD27" s="3" t="s">
        <v>129</v>
      </c>
      <c r="CE27" s="100">
        <v>6.1380896311599482</v>
      </c>
      <c r="CF27" s="101">
        <v>0.4316475319090799</v>
      </c>
      <c r="CG27" s="3" t="s">
        <v>129</v>
      </c>
      <c r="CH27" s="100">
        <v>3.2584636630090169</v>
      </c>
      <c r="CI27" s="101">
        <v>0.30229872987485812</v>
      </c>
      <c r="CJ27" s="3" t="s">
        <v>129</v>
      </c>
      <c r="CK27" s="100">
        <v>7.2862290529637272</v>
      </c>
      <c r="CL27" s="101">
        <v>0.76218049315319347</v>
      </c>
      <c r="CM27" s="3" t="s">
        <v>129</v>
      </c>
      <c r="CN27" s="100">
        <v>2.359342438028444</v>
      </c>
      <c r="CO27" s="101">
        <v>0.30245303100302329</v>
      </c>
      <c r="CP27" s="3" t="s">
        <v>129</v>
      </c>
      <c r="CQ27" s="100">
        <v>12.73599102616034</v>
      </c>
      <c r="CR27" s="101">
        <v>0.95133819462092106</v>
      </c>
      <c r="CS27" s="3" t="s">
        <v>129</v>
      </c>
      <c r="CT27" s="100">
        <v>68.537138387987895</v>
      </c>
      <c r="CU27" s="101">
        <v>0.94574035845801707</v>
      </c>
      <c r="CV27" s="3" t="s">
        <v>129</v>
      </c>
      <c r="CW27" s="100">
        <v>6.3396259411913016</v>
      </c>
      <c r="CX27" s="101">
        <v>0.40690742926940515</v>
      </c>
      <c r="CY27" s="3" t="s">
        <v>129</v>
      </c>
      <c r="CZ27" s="100">
        <v>4.2691630355934951</v>
      </c>
      <c r="DA27" s="101">
        <v>0.40996379023152224</v>
      </c>
      <c r="DB27" s="3" t="s">
        <v>129</v>
      </c>
      <c r="DC27" s="100">
        <v>3.924778932431932</v>
      </c>
      <c r="DD27" s="101">
        <v>0.32266128447250475</v>
      </c>
      <c r="DE27" s="3" t="s">
        <v>129</v>
      </c>
      <c r="DF27" s="100">
        <v>2.142932038354286</v>
      </c>
      <c r="DG27" s="101">
        <v>0.3006571289313672</v>
      </c>
      <c r="DH27" s="3" t="s">
        <v>129</v>
      </c>
      <c r="DI27" s="100">
        <v>14.786361664441101</v>
      </c>
      <c r="DJ27" s="101">
        <v>0.81543134054218824</v>
      </c>
      <c r="DK27" s="3" t="s">
        <v>129</v>
      </c>
      <c r="DL27" s="100">
        <v>67.296768311282079</v>
      </c>
      <c r="DM27" s="101">
        <v>0.99799184843623168</v>
      </c>
      <c r="DN27" s="3" t="s">
        <v>129</v>
      </c>
      <c r="DO27" s="100">
        <v>3.3226972087322819</v>
      </c>
      <c r="DP27" s="101">
        <v>0.34641154089934828</v>
      </c>
      <c r="DQ27" s="3" t="s">
        <v>129</v>
      </c>
      <c r="DR27" s="100">
        <v>2.7100919995968038</v>
      </c>
      <c r="DS27" s="101">
        <v>0.27054170319869342</v>
      </c>
      <c r="DT27" s="3" t="s">
        <v>129</v>
      </c>
      <c r="DU27" s="100">
        <v>3.4603551296674242</v>
      </c>
      <c r="DV27" s="101">
        <v>0.33306125623438587</v>
      </c>
      <c r="DW27" s="3" t="s">
        <v>129</v>
      </c>
      <c r="DX27" s="100">
        <v>2.2813511174786631</v>
      </c>
      <c r="DY27" s="101">
        <v>0.3096123876973762</v>
      </c>
      <c r="DZ27" s="3" t="s">
        <v>129</v>
      </c>
      <c r="EA27" s="100">
        <v>20.928736233242741</v>
      </c>
      <c r="EB27" s="101">
        <v>0.9404439052865794</v>
      </c>
      <c r="EC27" s="3" t="s">
        <v>129</v>
      </c>
      <c r="ED27" s="100">
        <v>60.281822373724843</v>
      </c>
      <c r="EE27" s="101">
        <v>0.91874662225442161</v>
      </c>
      <c r="EF27" s="3" t="s">
        <v>129</v>
      </c>
      <c r="EG27" s="100">
        <v>7.3399892122370174</v>
      </c>
      <c r="EH27" s="101">
        <v>0.41007186990568478</v>
      </c>
      <c r="EI27" s="3" t="s">
        <v>129</v>
      </c>
      <c r="EJ27" s="100">
        <v>4.3169305845927406</v>
      </c>
      <c r="EK27" s="101">
        <v>0.36048082913938301</v>
      </c>
      <c r="EL27" s="3" t="s">
        <v>129</v>
      </c>
      <c r="EM27" s="100">
        <v>8.4529360667644937</v>
      </c>
      <c r="EN27" s="101">
        <v>0.64407516139900767</v>
      </c>
      <c r="EO27" s="3" t="s">
        <v>129</v>
      </c>
      <c r="EP27" s="100">
        <v>2.4439749815574849</v>
      </c>
      <c r="EQ27" s="101">
        <v>0.28501456542652015</v>
      </c>
      <c r="ER27" s="3" t="s">
        <v>129</v>
      </c>
      <c r="ES27" s="100">
        <v>17.16434678112342</v>
      </c>
      <c r="ET27" s="101">
        <v>0.76209929901560902</v>
      </c>
      <c r="EU27" s="189" t="s">
        <v>129</v>
      </c>
    </row>
    <row r="28" spans="1:151" x14ac:dyDescent="0.25">
      <c r="A28" s="72" t="s">
        <v>18</v>
      </c>
      <c r="B28" s="166">
        <v>-0.1893726202602595</v>
      </c>
      <c r="C28" s="168">
        <v>2.220335793105532E-2</v>
      </c>
      <c r="D28" s="187" t="s">
        <v>130</v>
      </c>
      <c r="E28" s="166">
        <v>0.97012186961683744</v>
      </c>
      <c r="F28" s="168">
        <v>1.9246453884677245E-2</v>
      </c>
      <c r="G28" s="187" t="s">
        <v>130</v>
      </c>
      <c r="H28" s="100">
        <v>47.661995490669021</v>
      </c>
      <c r="I28" s="101">
        <v>1.0375382465667367</v>
      </c>
      <c r="J28" s="187" t="s">
        <v>129</v>
      </c>
      <c r="K28" s="100">
        <v>4.336324798537369</v>
      </c>
      <c r="L28" s="101">
        <v>0.3095846371802678</v>
      </c>
      <c r="M28" s="187" t="s">
        <v>129</v>
      </c>
      <c r="N28" s="100">
        <v>3.2691606200821952</v>
      </c>
      <c r="O28" s="101">
        <v>0.2654697629337805</v>
      </c>
      <c r="P28" s="187" t="s">
        <v>129</v>
      </c>
      <c r="Q28" s="100">
        <v>7.3530198711811021</v>
      </c>
      <c r="R28" s="101">
        <v>0.45947226681465786</v>
      </c>
      <c r="S28" s="187" t="s">
        <v>129</v>
      </c>
      <c r="T28" s="100">
        <v>3.4074253068051532</v>
      </c>
      <c r="U28" s="101">
        <v>0.42215165476458427</v>
      </c>
      <c r="V28" s="187" t="s">
        <v>129</v>
      </c>
      <c r="W28" s="100">
        <v>33.972073912725151</v>
      </c>
      <c r="X28" s="101">
        <v>1.0815900661470559</v>
      </c>
      <c r="Y28" s="187" t="s">
        <v>129</v>
      </c>
      <c r="Z28" s="100">
        <v>49.025702055805048</v>
      </c>
      <c r="AA28" s="101">
        <v>0.99705195579756534</v>
      </c>
      <c r="AB28" s="169" t="s">
        <v>129</v>
      </c>
      <c r="AC28" s="100">
        <v>7.1164813050274152</v>
      </c>
      <c r="AD28" s="101">
        <v>0.34455735146166833</v>
      </c>
      <c r="AE28" s="169" t="s">
        <v>129</v>
      </c>
      <c r="AF28" s="100">
        <v>5.6801934457467329</v>
      </c>
      <c r="AG28" s="101">
        <v>0.32999151764358098</v>
      </c>
      <c r="AH28" s="169" t="s">
        <v>129</v>
      </c>
      <c r="AI28" s="100">
        <v>5.5616289571421893</v>
      </c>
      <c r="AJ28" s="101">
        <v>0.40953749236725856</v>
      </c>
      <c r="AK28" s="169" t="s">
        <v>129</v>
      </c>
      <c r="AL28" s="100">
        <v>2.6494593271866371</v>
      </c>
      <c r="AM28" s="101">
        <v>0.25000148502141883</v>
      </c>
      <c r="AN28" s="169" t="s">
        <v>129</v>
      </c>
      <c r="AO28" s="100">
        <v>29.966534909091969</v>
      </c>
      <c r="AP28" s="101">
        <v>1.0097853959940759</v>
      </c>
      <c r="AQ28" s="169" t="s">
        <v>129</v>
      </c>
      <c r="AR28" s="100">
        <v>52.181401659651208</v>
      </c>
      <c r="AS28" s="101">
        <v>1.1299578471747422</v>
      </c>
      <c r="AT28" s="169" t="s">
        <v>129</v>
      </c>
      <c r="AU28" s="100">
        <v>4.0892261566154202</v>
      </c>
      <c r="AV28" s="101">
        <v>0.38588532130503567</v>
      </c>
      <c r="AW28" s="169" t="s">
        <v>129</v>
      </c>
      <c r="AX28" s="100">
        <v>4.4414791310333479</v>
      </c>
      <c r="AY28" s="101">
        <v>0.4142971196855228</v>
      </c>
      <c r="AZ28" s="169" t="s">
        <v>129</v>
      </c>
      <c r="BA28" s="100">
        <v>5.1704437705107331</v>
      </c>
      <c r="BB28" s="101">
        <v>0.32092353491288722</v>
      </c>
      <c r="BC28" s="169" t="s">
        <v>129</v>
      </c>
      <c r="BD28" s="100">
        <v>2.2301416998459729</v>
      </c>
      <c r="BE28" s="101">
        <v>0.25167324335070107</v>
      </c>
      <c r="BF28" s="169" t="s">
        <v>129</v>
      </c>
      <c r="BG28" s="100">
        <v>31.887307582343318</v>
      </c>
      <c r="BH28" s="101">
        <v>1.3031513926015039</v>
      </c>
      <c r="BI28" s="169" t="s">
        <v>129</v>
      </c>
      <c r="BJ28" s="100">
        <v>45.853369340155993</v>
      </c>
      <c r="BK28" s="101">
        <v>0.97853051242098643</v>
      </c>
      <c r="BL28" s="169" t="s">
        <v>129</v>
      </c>
      <c r="BM28" s="100">
        <v>7.7870101914269148</v>
      </c>
      <c r="BN28" s="101">
        <v>0.37144028350100394</v>
      </c>
      <c r="BO28" s="3" t="s">
        <v>129</v>
      </c>
      <c r="BP28" s="100">
        <v>8.6367335454996859</v>
      </c>
      <c r="BQ28" s="101">
        <v>0.38240201783908051</v>
      </c>
      <c r="BR28" s="169" t="s">
        <v>129</v>
      </c>
      <c r="BS28" s="100">
        <v>6.830464236266474</v>
      </c>
      <c r="BT28" s="101">
        <v>0.43161907105057118</v>
      </c>
      <c r="BU28" s="3" t="s">
        <v>129</v>
      </c>
      <c r="BV28" s="100">
        <v>3.1525366875883889</v>
      </c>
      <c r="BW28" s="101">
        <v>0.2546442568942085</v>
      </c>
      <c r="BX28" s="3" t="s">
        <v>129</v>
      </c>
      <c r="BY28" s="100">
        <v>27.73988599906254</v>
      </c>
      <c r="BZ28" s="101">
        <v>0.87375374349347978</v>
      </c>
      <c r="CA28" s="3" t="s">
        <v>129</v>
      </c>
      <c r="CB28" s="100">
        <v>55.677238263791033</v>
      </c>
      <c r="CC28" s="101">
        <v>1.1245223437115148</v>
      </c>
      <c r="CD28" s="169" t="s">
        <v>129</v>
      </c>
      <c r="CE28" s="100">
        <v>4.5441813232557466</v>
      </c>
      <c r="CF28" s="101">
        <v>0.29074560835847629</v>
      </c>
      <c r="CG28" s="169" t="s">
        <v>129</v>
      </c>
      <c r="CH28" s="100">
        <v>4.2144601227729703</v>
      </c>
      <c r="CI28" s="101">
        <v>0.35123889117560186</v>
      </c>
      <c r="CJ28" s="169" t="s">
        <v>129</v>
      </c>
      <c r="CK28" s="100">
        <v>5.7754102919670789</v>
      </c>
      <c r="CL28" s="101">
        <v>0.38667119886017925</v>
      </c>
      <c r="CM28" s="169" t="s">
        <v>129</v>
      </c>
      <c r="CN28" s="100">
        <v>2.6079739327227598</v>
      </c>
      <c r="CO28" s="101">
        <v>0.26402448327482142</v>
      </c>
      <c r="CP28" s="169" t="s">
        <v>129</v>
      </c>
      <c r="CQ28" s="100">
        <v>27.180736065490429</v>
      </c>
      <c r="CR28" s="101">
        <v>1.2029105034977816</v>
      </c>
      <c r="CS28" s="169" t="s">
        <v>129</v>
      </c>
      <c r="CT28" s="100">
        <v>56.24086104758306</v>
      </c>
      <c r="CU28" s="101">
        <v>1.0691511934490372</v>
      </c>
      <c r="CV28" s="169" t="s">
        <v>129</v>
      </c>
      <c r="CW28" s="100">
        <v>5.4264256899206069</v>
      </c>
      <c r="CX28" s="101">
        <v>0.3085622554249528</v>
      </c>
      <c r="CY28" s="169" t="s">
        <v>129</v>
      </c>
      <c r="CZ28" s="100">
        <v>4.6094956903790303</v>
      </c>
      <c r="DA28" s="101">
        <v>0.29835307753549767</v>
      </c>
      <c r="DB28" s="3" t="s">
        <v>129</v>
      </c>
      <c r="DC28" s="100">
        <v>4.945463752897858</v>
      </c>
      <c r="DD28" s="101">
        <v>0.36118076440725133</v>
      </c>
      <c r="DE28" s="3" t="s">
        <v>129</v>
      </c>
      <c r="DF28" s="100">
        <v>2.849861190999242</v>
      </c>
      <c r="DG28" s="101">
        <v>0.26709570989403753</v>
      </c>
      <c r="DH28" s="3" t="s">
        <v>129</v>
      </c>
      <c r="DI28" s="100">
        <v>25.927892628220199</v>
      </c>
      <c r="DJ28" s="101">
        <v>1.0543563609091977</v>
      </c>
      <c r="DK28" s="3" t="s">
        <v>129</v>
      </c>
      <c r="DL28" s="100">
        <v>52.61161875678031</v>
      </c>
      <c r="DM28" s="101">
        <v>0.94771526070633327</v>
      </c>
      <c r="DN28" s="3" t="s">
        <v>129</v>
      </c>
      <c r="DO28" s="100">
        <v>4.540226019705436</v>
      </c>
      <c r="DP28" s="101">
        <v>0.36799836228598687</v>
      </c>
      <c r="DQ28" s="3" t="s">
        <v>129</v>
      </c>
      <c r="DR28" s="100">
        <v>4.1136457751651312</v>
      </c>
      <c r="DS28" s="101">
        <v>0.30899895149340878</v>
      </c>
      <c r="DT28" s="169" t="s">
        <v>129</v>
      </c>
      <c r="DU28" s="100">
        <v>5.3159910337450524</v>
      </c>
      <c r="DV28" s="101">
        <v>0.3564667226109674</v>
      </c>
      <c r="DW28" s="3" t="s">
        <v>129</v>
      </c>
      <c r="DX28" s="100">
        <v>3.003902131794987</v>
      </c>
      <c r="DY28" s="101">
        <v>0.28689097830295684</v>
      </c>
      <c r="DZ28" s="3" t="s">
        <v>129</v>
      </c>
      <c r="EA28" s="100">
        <v>30.414616282809071</v>
      </c>
      <c r="EB28" s="101">
        <v>0.98369956894004684</v>
      </c>
      <c r="EC28" s="3" t="s">
        <v>129</v>
      </c>
      <c r="ED28" s="100">
        <v>50.460608346883149</v>
      </c>
      <c r="EE28" s="101">
        <v>1.0458923327977183</v>
      </c>
      <c r="EF28" s="3" t="s">
        <v>129</v>
      </c>
      <c r="EG28" s="100">
        <v>5.2695215012739816</v>
      </c>
      <c r="EH28" s="101">
        <v>0.37271115629799983</v>
      </c>
      <c r="EI28" s="3" t="s">
        <v>129</v>
      </c>
      <c r="EJ28" s="100">
        <v>5.0928451801578012</v>
      </c>
      <c r="EK28" s="101">
        <v>0.34656508725768914</v>
      </c>
      <c r="EL28" s="3" t="s">
        <v>129</v>
      </c>
      <c r="EM28" s="100">
        <v>9.443021652975645</v>
      </c>
      <c r="EN28" s="101">
        <v>0.57738420574424976</v>
      </c>
      <c r="EO28" s="3" t="s">
        <v>129</v>
      </c>
      <c r="EP28" s="100">
        <v>3.545670619858746</v>
      </c>
      <c r="EQ28" s="101">
        <v>0.27177882417907945</v>
      </c>
      <c r="ER28" s="3" t="s">
        <v>129</v>
      </c>
      <c r="ES28" s="100">
        <v>26.18833269885069</v>
      </c>
      <c r="ET28" s="101">
        <v>0.84199899280788726</v>
      </c>
      <c r="EU28" s="188" t="s">
        <v>129</v>
      </c>
    </row>
    <row r="29" spans="1:151" x14ac:dyDescent="0.25">
      <c r="A29" s="72" t="s">
        <v>3</v>
      </c>
      <c r="B29" s="166">
        <v>-0.27817823756552418</v>
      </c>
      <c r="C29" s="168">
        <v>1.8965713017563345E-2</v>
      </c>
      <c r="D29" s="187" t="s">
        <v>130</v>
      </c>
      <c r="E29" s="166">
        <v>0.90916986075272677</v>
      </c>
      <c r="F29" s="168">
        <v>1.7599698581229888E-2</v>
      </c>
      <c r="G29" s="187" t="s">
        <v>130</v>
      </c>
      <c r="H29" s="100">
        <v>55.483851867002137</v>
      </c>
      <c r="I29" s="101">
        <v>0.85903768501070332</v>
      </c>
      <c r="J29" s="187" t="s">
        <v>129</v>
      </c>
      <c r="K29" s="100">
        <v>5.4716559384986603</v>
      </c>
      <c r="L29" s="101">
        <v>0.32324780263533737</v>
      </c>
      <c r="M29" s="187" t="s">
        <v>129</v>
      </c>
      <c r="N29" s="100">
        <v>4.0281311766209704</v>
      </c>
      <c r="O29" s="101">
        <v>0.25026568135547977</v>
      </c>
      <c r="P29" s="187" t="s">
        <v>129</v>
      </c>
      <c r="Q29" s="100">
        <v>11.105283419159131</v>
      </c>
      <c r="R29" s="101">
        <v>0.77770083299871373</v>
      </c>
      <c r="S29" s="187" t="s">
        <v>129</v>
      </c>
      <c r="T29" s="100">
        <v>4.5702278269227827</v>
      </c>
      <c r="U29" s="101">
        <v>0.52827759047332135</v>
      </c>
      <c r="V29" s="187" t="s">
        <v>129</v>
      </c>
      <c r="W29" s="100">
        <v>19.340849771796321</v>
      </c>
      <c r="X29" s="101">
        <v>0.64033642615987485</v>
      </c>
      <c r="Y29" s="187" t="s">
        <v>129</v>
      </c>
      <c r="Z29" s="100">
        <v>50.161126413246691</v>
      </c>
      <c r="AA29" s="101">
        <v>0.76231858306947242</v>
      </c>
      <c r="AB29" s="169" t="s">
        <v>130</v>
      </c>
      <c r="AC29" s="100">
        <v>8.7351454395917703</v>
      </c>
      <c r="AD29" s="101">
        <v>0.40860525459730179</v>
      </c>
      <c r="AE29" s="169" t="s">
        <v>130</v>
      </c>
      <c r="AF29" s="100">
        <v>7.48691568370098</v>
      </c>
      <c r="AG29" s="101">
        <v>0.37205349499138063</v>
      </c>
      <c r="AH29" s="169" t="s">
        <v>130</v>
      </c>
      <c r="AI29" s="100">
        <v>6.2387534551141997</v>
      </c>
      <c r="AJ29" s="101">
        <v>0.38518819234667112</v>
      </c>
      <c r="AK29" s="169" t="s">
        <v>130</v>
      </c>
      <c r="AL29" s="100">
        <v>2.5675143165089991</v>
      </c>
      <c r="AM29" s="101">
        <v>0.22978312744344856</v>
      </c>
      <c r="AN29" s="169" t="s">
        <v>130</v>
      </c>
      <c r="AO29" s="100">
        <v>24.810544691837379</v>
      </c>
      <c r="AP29" s="101">
        <v>0.63723456224860009</v>
      </c>
      <c r="AQ29" s="169" t="s">
        <v>130</v>
      </c>
      <c r="AR29" s="100">
        <v>58.099886083845902</v>
      </c>
      <c r="AS29" s="101">
        <v>0.83811424518406441</v>
      </c>
      <c r="AT29" s="169" t="s">
        <v>130</v>
      </c>
      <c r="AU29" s="100">
        <v>3.8825939930956008</v>
      </c>
      <c r="AV29" s="101">
        <v>0.28905556203254884</v>
      </c>
      <c r="AW29" s="169" t="s">
        <v>130</v>
      </c>
      <c r="AX29" s="100">
        <v>4.1669396703696462</v>
      </c>
      <c r="AY29" s="101">
        <v>0.3437411043637365</v>
      </c>
      <c r="AZ29" s="169" t="s">
        <v>130</v>
      </c>
      <c r="BA29" s="100">
        <v>11.76799469028906</v>
      </c>
      <c r="BB29" s="101">
        <v>0.79255065726560958</v>
      </c>
      <c r="BC29" s="169" t="s">
        <v>130</v>
      </c>
      <c r="BD29" s="100">
        <v>2.1196675241401288</v>
      </c>
      <c r="BE29" s="101">
        <v>0.25216740209591054</v>
      </c>
      <c r="BF29" s="169" t="s">
        <v>130</v>
      </c>
      <c r="BG29" s="100">
        <v>19.962918038259669</v>
      </c>
      <c r="BH29" s="101">
        <v>0.66495923822288838</v>
      </c>
      <c r="BI29" s="169" t="s">
        <v>130</v>
      </c>
      <c r="BJ29" s="100">
        <v>55.380550410259787</v>
      </c>
      <c r="BK29" s="101">
        <v>0.85777614760211029</v>
      </c>
      <c r="BL29" s="169" t="s">
        <v>130</v>
      </c>
      <c r="BM29" s="100">
        <v>5.1336643203321142</v>
      </c>
      <c r="BN29" s="101">
        <v>0.34911241130226572</v>
      </c>
      <c r="BO29" s="3" t="s">
        <v>130</v>
      </c>
      <c r="BP29" s="100">
        <v>3.8314131827057971</v>
      </c>
      <c r="BQ29" s="101">
        <v>0.26011769929530049</v>
      </c>
      <c r="BR29" s="169" t="s">
        <v>130</v>
      </c>
      <c r="BS29" s="100">
        <v>3.702153100059006</v>
      </c>
      <c r="BT29" s="101">
        <v>0.28256930250763529</v>
      </c>
      <c r="BU29" s="169" t="s">
        <v>130</v>
      </c>
      <c r="BV29" s="100">
        <v>1.457548394822421</v>
      </c>
      <c r="BW29" s="101">
        <v>0.15352144650234104</v>
      </c>
      <c r="BX29" s="169" t="s">
        <v>130</v>
      </c>
      <c r="BY29" s="100">
        <v>30.494670591820871</v>
      </c>
      <c r="BZ29" s="101">
        <v>0.63577034052020298</v>
      </c>
      <c r="CA29" s="169" t="s">
        <v>130</v>
      </c>
      <c r="CB29" s="100">
        <v>59.302507167892259</v>
      </c>
      <c r="CC29" s="101">
        <v>0.85967295705415903</v>
      </c>
      <c r="CD29" s="169" t="s">
        <v>130</v>
      </c>
      <c r="CE29" s="100">
        <v>5.761710404998925</v>
      </c>
      <c r="CF29" s="101">
        <v>0.3852682328158854</v>
      </c>
      <c r="CG29" s="169" t="s">
        <v>130</v>
      </c>
      <c r="CH29" s="100">
        <v>3.1716832971558531</v>
      </c>
      <c r="CI29" s="101">
        <v>0.24436939692834772</v>
      </c>
      <c r="CJ29" s="169" t="s">
        <v>130</v>
      </c>
      <c r="CK29" s="100">
        <v>4.8284591078867063</v>
      </c>
      <c r="CL29" s="101">
        <v>0.44114895130011605</v>
      </c>
      <c r="CM29" s="169" t="s">
        <v>130</v>
      </c>
      <c r="CN29" s="100">
        <v>2.0074286625634059</v>
      </c>
      <c r="CO29" s="101">
        <v>0.24124442053430184</v>
      </c>
      <c r="CP29" s="169" t="s">
        <v>130</v>
      </c>
      <c r="CQ29" s="100">
        <v>24.928211359502839</v>
      </c>
      <c r="CR29" s="101">
        <v>0.67689763879728559</v>
      </c>
      <c r="CS29" s="169" t="s">
        <v>130</v>
      </c>
      <c r="CT29" s="100">
        <v>60.621182848922523</v>
      </c>
      <c r="CU29" s="101">
        <v>0.77214709718257379</v>
      </c>
      <c r="CV29" s="169" t="s">
        <v>130</v>
      </c>
      <c r="CW29" s="100">
        <v>4.5514460430340051</v>
      </c>
      <c r="CX29" s="101">
        <v>0.3211474000700637</v>
      </c>
      <c r="CY29" s="169" t="s">
        <v>130</v>
      </c>
      <c r="CZ29" s="100">
        <v>3.2012700632895532</v>
      </c>
      <c r="DA29" s="101">
        <v>0.24816002231539583</v>
      </c>
      <c r="DB29" s="169" t="s">
        <v>130</v>
      </c>
      <c r="DC29" s="100">
        <v>3.2365461420103832</v>
      </c>
      <c r="DD29" s="101">
        <v>0.26846092633540153</v>
      </c>
      <c r="DE29" s="169" t="s">
        <v>130</v>
      </c>
      <c r="DF29" s="100">
        <v>1.6824769335640559</v>
      </c>
      <c r="DG29" s="101">
        <v>0.16257951165215237</v>
      </c>
      <c r="DH29" s="169" t="s">
        <v>130</v>
      </c>
      <c r="DI29" s="100">
        <v>26.70707796917948</v>
      </c>
      <c r="DJ29" s="101">
        <v>0.69344739632580366</v>
      </c>
      <c r="DK29" s="169" t="s">
        <v>130</v>
      </c>
      <c r="DL29" s="100">
        <v>58.14159598636509</v>
      </c>
      <c r="DM29" s="101">
        <v>0.74836231493246097</v>
      </c>
      <c r="DN29" s="169" t="s">
        <v>129</v>
      </c>
      <c r="DO29" s="100">
        <v>2.8894694698996628</v>
      </c>
      <c r="DP29" s="101">
        <v>0.2501311458770259</v>
      </c>
      <c r="DQ29" s="169" t="s">
        <v>129</v>
      </c>
      <c r="DR29" s="100">
        <v>3.0249003793984479</v>
      </c>
      <c r="DS29" s="101">
        <v>0.24733213922961855</v>
      </c>
      <c r="DT29" s="169" t="s">
        <v>129</v>
      </c>
      <c r="DU29" s="100">
        <v>3.6075502637258139</v>
      </c>
      <c r="DV29" s="101">
        <v>0.29257322531930452</v>
      </c>
      <c r="DW29" s="169" t="s">
        <v>129</v>
      </c>
      <c r="DX29" s="100">
        <v>2.2253849942727881</v>
      </c>
      <c r="DY29" s="101">
        <v>0.22810757726335487</v>
      </c>
      <c r="DZ29" s="169" t="s">
        <v>129</v>
      </c>
      <c r="EA29" s="100">
        <v>30.111098906338199</v>
      </c>
      <c r="EB29" s="101">
        <v>0.61094634895288513</v>
      </c>
      <c r="EC29" s="169" t="s">
        <v>129</v>
      </c>
      <c r="ED29" s="100">
        <v>53.90532493230937</v>
      </c>
      <c r="EE29" s="101">
        <v>0.77225367405278456</v>
      </c>
      <c r="EF29" s="169" t="s">
        <v>129</v>
      </c>
      <c r="EG29" s="100">
        <v>4.7367571245153606</v>
      </c>
      <c r="EH29" s="101">
        <v>0.31965559816062644</v>
      </c>
      <c r="EI29" s="169" t="s">
        <v>129</v>
      </c>
      <c r="EJ29" s="100">
        <v>3.8597986941872988</v>
      </c>
      <c r="EK29" s="101">
        <v>0.29217636445483119</v>
      </c>
      <c r="EL29" s="169" t="s">
        <v>129</v>
      </c>
      <c r="EM29" s="100">
        <v>9.1319058494243563</v>
      </c>
      <c r="EN29" s="101">
        <v>0.47698693181029278</v>
      </c>
      <c r="EO29" s="169" t="s">
        <v>129</v>
      </c>
      <c r="EP29" s="100">
        <v>2.659766692287588</v>
      </c>
      <c r="EQ29" s="101">
        <v>0.24301634136113251</v>
      </c>
      <c r="ER29" s="169" t="s">
        <v>129</v>
      </c>
      <c r="ES29" s="100">
        <v>25.706446707276029</v>
      </c>
      <c r="ET29" s="101">
        <v>0.67437720587921313</v>
      </c>
      <c r="EU29" s="188" t="s">
        <v>129</v>
      </c>
    </row>
    <row r="30" spans="1:151" x14ac:dyDescent="0.25">
      <c r="A30" s="113" t="s">
        <v>12</v>
      </c>
      <c r="B30" s="177">
        <v>-0.32807752429885351</v>
      </c>
      <c r="C30" s="178">
        <v>1.708840064823847E-2</v>
      </c>
      <c r="D30" s="190" t="s">
        <v>130</v>
      </c>
      <c r="E30" s="177">
        <v>0.91317327690773165</v>
      </c>
      <c r="F30" s="178">
        <v>1.8978056984850607E-2</v>
      </c>
      <c r="G30" s="190" t="s">
        <v>130</v>
      </c>
      <c r="H30" s="114">
        <v>59.519585818254257</v>
      </c>
      <c r="I30" s="116">
        <v>0.76476468725803604</v>
      </c>
      <c r="J30" s="190" t="s">
        <v>129</v>
      </c>
      <c r="K30" s="114">
        <v>4.3280470408972933</v>
      </c>
      <c r="L30" s="116">
        <v>0.26844310071304966</v>
      </c>
      <c r="M30" s="190" t="s">
        <v>129</v>
      </c>
      <c r="N30" s="114">
        <v>3.202262000296614</v>
      </c>
      <c r="O30" s="116">
        <v>0.25950243628967612</v>
      </c>
      <c r="P30" s="190" t="s">
        <v>129</v>
      </c>
      <c r="Q30" s="114">
        <v>12.08582588415689</v>
      </c>
      <c r="R30" s="116">
        <v>0.60487315765033656</v>
      </c>
      <c r="S30" s="190" t="s">
        <v>129</v>
      </c>
      <c r="T30" s="114">
        <v>3.2929219386276651</v>
      </c>
      <c r="U30" s="116">
        <v>0.29523923262673052</v>
      </c>
      <c r="V30" s="190" t="s">
        <v>129</v>
      </c>
      <c r="W30" s="114">
        <v>17.571357317767259</v>
      </c>
      <c r="X30" s="116">
        <v>0.89190277745988755</v>
      </c>
      <c r="Y30" s="190" t="s">
        <v>129</v>
      </c>
      <c r="Z30" s="114">
        <v>55.962177657371583</v>
      </c>
      <c r="AA30" s="116">
        <v>0.82466840741167058</v>
      </c>
      <c r="AB30" s="191" t="s">
        <v>129</v>
      </c>
      <c r="AC30" s="114">
        <v>6.8106288594392206</v>
      </c>
      <c r="AD30" s="116">
        <v>0.34324884203652672</v>
      </c>
      <c r="AE30" s="191" t="s">
        <v>129</v>
      </c>
      <c r="AF30" s="114">
        <v>6.1275695605232254</v>
      </c>
      <c r="AG30" s="116">
        <v>0.3937458753270936</v>
      </c>
      <c r="AH30" s="191" t="s">
        <v>129</v>
      </c>
      <c r="AI30" s="114">
        <v>5.89582369216446</v>
      </c>
      <c r="AJ30" s="116">
        <v>0.31835315327248825</v>
      </c>
      <c r="AK30" s="191" t="s">
        <v>129</v>
      </c>
      <c r="AL30" s="114">
        <v>3.0069241274731131</v>
      </c>
      <c r="AM30" s="116">
        <v>0.25434168109557442</v>
      </c>
      <c r="AN30" s="191" t="s">
        <v>129</v>
      </c>
      <c r="AO30" s="114">
        <v>22.196876103028401</v>
      </c>
      <c r="AP30" s="116">
        <v>0.771984041725715</v>
      </c>
      <c r="AQ30" s="191" t="s">
        <v>129</v>
      </c>
      <c r="AR30" s="114">
        <v>63.740655924238013</v>
      </c>
      <c r="AS30" s="116">
        <v>0.76196975535820544</v>
      </c>
      <c r="AT30" s="191" t="s">
        <v>129</v>
      </c>
      <c r="AU30" s="114">
        <v>3.8395845458094739</v>
      </c>
      <c r="AV30" s="116">
        <v>0.26317593325922484</v>
      </c>
      <c r="AW30" s="191" t="s">
        <v>129</v>
      </c>
      <c r="AX30" s="114">
        <v>4.3109934683201221</v>
      </c>
      <c r="AY30" s="116">
        <v>0.36265185108690262</v>
      </c>
      <c r="AZ30" s="191" t="s">
        <v>129</v>
      </c>
      <c r="BA30" s="114">
        <v>6.92534862625772</v>
      </c>
      <c r="BB30" s="116">
        <v>0.40417583774558252</v>
      </c>
      <c r="BC30" s="191" t="s">
        <v>129</v>
      </c>
      <c r="BD30" s="114">
        <v>2.4278451051745411</v>
      </c>
      <c r="BE30" s="116">
        <v>0.21626843586706562</v>
      </c>
      <c r="BF30" s="191" t="s">
        <v>129</v>
      </c>
      <c r="BG30" s="114">
        <v>18.75557233020012</v>
      </c>
      <c r="BH30" s="116">
        <v>0.7674519287097431</v>
      </c>
      <c r="BI30" s="191" t="s">
        <v>129</v>
      </c>
      <c r="BJ30" s="114">
        <v>60.511719186309627</v>
      </c>
      <c r="BK30" s="116">
        <v>0.86397927842666256</v>
      </c>
      <c r="BL30" s="191" t="s">
        <v>129</v>
      </c>
      <c r="BM30" s="114">
        <v>4.6933415082212653</v>
      </c>
      <c r="BN30" s="116">
        <v>0.336347303132699</v>
      </c>
      <c r="BO30" s="80" t="s">
        <v>129</v>
      </c>
      <c r="BP30" s="114">
        <v>4.4750632792605662</v>
      </c>
      <c r="BQ30" s="116">
        <v>0.3228879388922356</v>
      </c>
      <c r="BR30" s="191" t="s">
        <v>129</v>
      </c>
      <c r="BS30" s="114">
        <v>4.3352490231439198</v>
      </c>
      <c r="BT30" s="116">
        <v>0.41345846019120219</v>
      </c>
      <c r="BU30" s="80" t="s">
        <v>129</v>
      </c>
      <c r="BV30" s="114">
        <v>1.864511698617686</v>
      </c>
      <c r="BW30" s="116">
        <v>0.22300165290326301</v>
      </c>
      <c r="BX30" s="80" t="s">
        <v>129</v>
      </c>
      <c r="BY30" s="114">
        <v>24.120115304446941</v>
      </c>
      <c r="BZ30" s="116">
        <v>0.75921852354787889</v>
      </c>
      <c r="CA30" s="80" t="s">
        <v>129</v>
      </c>
      <c r="CB30" s="114">
        <v>66.701520137327748</v>
      </c>
      <c r="CC30" s="116">
        <v>0.8704068892379031</v>
      </c>
      <c r="CD30" s="191" t="s">
        <v>129</v>
      </c>
      <c r="CE30" s="114">
        <v>4.3632540686878256</v>
      </c>
      <c r="CF30" s="116">
        <v>0.24749242196297316</v>
      </c>
      <c r="CG30" s="191" t="s">
        <v>129</v>
      </c>
      <c r="CH30" s="114">
        <v>3.551923320762981</v>
      </c>
      <c r="CI30" s="116">
        <v>0.28793982315827626</v>
      </c>
      <c r="CJ30" s="191" t="s">
        <v>129</v>
      </c>
      <c r="CK30" s="114">
        <v>5.7328093080698457</v>
      </c>
      <c r="CL30" s="116">
        <v>0.3601213206659114</v>
      </c>
      <c r="CM30" s="191" t="s">
        <v>129</v>
      </c>
      <c r="CN30" s="114">
        <v>2.285022957128422</v>
      </c>
      <c r="CO30" s="116">
        <v>0.24619619352035074</v>
      </c>
      <c r="CP30" s="191" t="s">
        <v>129</v>
      </c>
      <c r="CQ30" s="114">
        <v>17.365470208023179</v>
      </c>
      <c r="CR30" s="116">
        <v>0.8190103782975795</v>
      </c>
      <c r="CS30" s="191" t="s">
        <v>129</v>
      </c>
      <c r="CT30" s="114">
        <v>66.886206681117315</v>
      </c>
      <c r="CU30" s="116">
        <v>0.88622965874105142</v>
      </c>
      <c r="CV30" s="191" t="s">
        <v>129</v>
      </c>
      <c r="CW30" s="114">
        <v>4.6001929418699774</v>
      </c>
      <c r="CX30" s="116">
        <v>0.29081011750606095</v>
      </c>
      <c r="CY30" s="191" t="s">
        <v>129</v>
      </c>
      <c r="CZ30" s="114">
        <v>3.6943936807186901</v>
      </c>
      <c r="DA30" s="116">
        <v>0.27877883533416287</v>
      </c>
      <c r="DB30" s="191" t="s">
        <v>129</v>
      </c>
      <c r="DC30" s="114">
        <v>3.643050392267039</v>
      </c>
      <c r="DD30" s="116">
        <v>0.32645368760785537</v>
      </c>
      <c r="DE30" s="191" t="s">
        <v>129</v>
      </c>
      <c r="DF30" s="114">
        <v>2.011744077926882</v>
      </c>
      <c r="DG30" s="116">
        <v>0.21448456677707567</v>
      </c>
      <c r="DH30" s="191" t="s">
        <v>129</v>
      </c>
      <c r="DI30" s="114">
        <v>19.164412226100101</v>
      </c>
      <c r="DJ30" s="116">
        <v>0.73986609118327418</v>
      </c>
      <c r="DK30" s="191" t="s">
        <v>129</v>
      </c>
      <c r="DL30" s="114">
        <v>64.758878021537015</v>
      </c>
      <c r="DM30" s="116">
        <v>0.77310435471217154</v>
      </c>
      <c r="DN30" s="191" t="s">
        <v>129</v>
      </c>
      <c r="DO30" s="114">
        <v>2.9241899849528852</v>
      </c>
      <c r="DP30" s="116">
        <v>0.26543041301572878</v>
      </c>
      <c r="DQ30" s="191" t="s">
        <v>129</v>
      </c>
      <c r="DR30" s="114">
        <v>2.8786292754082878</v>
      </c>
      <c r="DS30" s="116">
        <v>0.25955166639008526</v>
      </c>
      <c r="DT30" s="191" t="s">
        <v>129</v>
      </c>
      <c r="DU30" s="114">
        <v>4.0010732606639747</v>
      </c>
      <c r="DV30" s="116">
        <v>0.28900125735645893</v>
      </c>
      <c r="DW30" s="191" t="s">
        <v>129</v>
      </c>
      <c r="DX30" s="114">
        <v>2.2293085430916468</v>
      </c>
      <c r="DY30" s="116">
        <v>0.2660029995272446</v>
      </c>
      <c r="DZ30" s="191" t="s">
        <v>129</v>
      </c>
      <c r="EA30" s="114">
        <v>23.20792091434619</v>
      </c>
      <c r="EB30" s="116">
        <v>0.70897864735216587</v>
      </c>
      <c r="EC30" s="191" t="s">
        <v>129</v>
      </c>
      <c r="ED30" s="114">
        <v>54.837032633389803</v>
      </c>
      <c r="EE30" s="116">
        <v>0.87673291739918113</v>
      </c>
      <c r="EF30" s="191" t="s">
        <v>129</v>
      </c>
      <c r="EG30" s="114">
        <v>3.803324974530129</v>
      </c>
      <c r="EH30" s="116">
        <v>0.30369589010277737</v>
      </c>
      <c r="EI30" s="191" t="s">
        <v>129</v>
      </c>
      <c r="EJ30" s="114">
        <v>4.9238260359356962</v>
      </c>
      <c r="EK30" s="116">
        <v>0.37561845507879177</v>
      </c>
      <c r="EL30" s="191" t="s">
        <v>129</v>
      </c>
      <c r="EM30" s="114">
        <v>9.5449210303811807</v>
      </c>
      <c r="EN30" s="116">
        <v>0.46050858660646959</v>
      </c>
      <c r="EO30" s="191" t="s">
        <v>129</v>
      </c>
      <c r="EP30" s="114">
        <v>2.7085503763558232</v>
      </c>
      <c r="EQ30" s="116">
        <v>0.24535589292520024</v>
      </c>
      <c r="ER30" s="191" t="s">
        <v>129</v>
      </c>
      <c r="ES30" s="114">
        <v>24.182344949407369</v>
      </c>
      <c r="ET30" s="116">
        <v>0.67303522946135708</v>
      </c>
      <c r="EU30" s="192" t="s">
        <v>129</v>
      </c>
    </row>
    <row r="31" spans="1:151" x14ac:dyDescent="0.25">
      <c r="A31" s="72" t="s">
        <v>25</v>
      </c>
      <c r="B31" s="166">
        <v>-0.34226803672551831</v>
      </c>
      <c r="C31" s="168">
        <v>1.7874659923889195E-2</v>
      </c>
      <c r="D31" s="187" t="s">
        <v>130</v>
      </c>
      <c r="E31" s="166">
        <v>0.95867344935742738</v>
      </c>
      <c r="F31" s="168">
        <v>2.0245763879706932E-2</v>
      </c>
      <c r="G31" s="187" t="s">
        <v>130</v>
      </c>
      <c r="H31" s="100">
        <v>58.290431125826252</v>
      </c>
      <c r="I31" s="101">
        <v>0.940072434426105</v>
      </c>
      <c r="J31" s="187" t="s">
        <v>129</v>
      </c>
      <c r="K31" s="100">
        <v>5.0543472309994817</v>
      </c>
      <c r="L31" s="101">
        <v>0.26309997021295867</v>
      </c>
      <c r="M31" s="187" t="s">
        <v>129</v>
      </c>
      <c r="N31" s="100">
        <v>3.2699209492637822</v>
      </c>
      <c r="O31" s="101">
        <v>0.29167753159703796</v>
      </c>
      <c r="P31" s="187" t="s">
        <v>129</v>
      </c>
      <c r="Q31" s="100">
        <v>5.3492744870380946</v>
      </c>
      <c r="R31" s="101">
        <v>0.33811991133727204</v>
      </c>
      <c r="S31" s="187" t="s">
        <v>129</v>
      </c>
      <c r="T31" s="100">
        <v>5.0560352248371316</v>
      </c>
      <c r="U31" s="101">
        <v>0.33010541261844589</v>
      </c>
      <c r="V31" s="187" t="s">
        <v>129</v>
      </c>
      <c r="W31" s="100">
        <v>22.979990982035272</v>
      </c>
      <c r="X31" s="101">
        <v>0.85776980089939958</v>
      </c>
      <c r="Y31" s="187" t="s">
        <v>129</v>
      </c>
      <c r="Z31" s="100">
        <v>56.90857206420965</v>
      </c>
      <c r="AA31" s="101">
        <v>0.92130097022411639</v>
      </c>
      <c r="AB31" s="169" t="s">
        <v>129</v>
      </c>
      <c r="AC31" s="100">
        <v>8.0450040788918926</v>
      </c>
      <c r="AD31" s="101">
        <v>0.38070717700240381</v>
      </c>
      <c r="AE31" s="169" t="s">
        <v>129</v>
      </c>
      <c r="AF31" s="100">
        <v>5.7128684057057333</v>
      </c>
      <c r="AG31" s="101">
        <v>0.3774957255257218</v>
      </c>
      <c r="AH31" s="169" t="s">
        <v>129</v>
      </c>
      <c r="AI31" s="100">
        <v>4.7625975279966921</v>
      </c>
      <c r="AJ31" s="101">
        <v>0.32341648439312215</v>
      </c>
      <c r="AK31" s="169" t="s">
        <v>129</v>
      </c>
      <c r="AL31" s="100">
        <v>2.5685977866266301</v>
      </c>
      <c r="AM31" s="101">
        <v>0.19037898284939697</v>
      </c>
      <c r="AN31" s="169" t="s">
        <v>129</v>
      </c>
      <c r="AO31" s="100">
        <v>22.002360136569401</v>
      </c>
      <c r="AP31" s="101">
        <v>0.75408369789332508</v>
      </c>
      <c r="AQ31" s="169" t="s">
        <v>129</v>
      </c>
      <c r="AR31" s="100">
        <v>60.497790687573513</v>
      </c>
      <c r="AS31" s="101">
        <v>1.0054856764516666</v>
      </c>
      <c r="AT31" s="169" t="s">
        <v>129</v>
      </c>
      <c r="AU31" s="100">
        <v>4.7197215833972388</v>
      </c>
      <c r="AV31" s="101">
        <v>0.27274290712645383</v>
      </c>
      <c r="AW31" s="169" t="s">
        <v>129</v>
      </c>
      <c r="AX31" s="100">
        <v>3.7600246972192179</v>
      </c>
      <c r="AY31" s="101">
        <v>0.28733463337890042</v>
      </c>
      <c r="AZ31" s="169" t="s">
        <v>129</v>
      </c>
      <c r="BA31" s="100">
        <v>4.333680774144014</v>
      </c>
      <c r="BB31" s="101">
        <v>0.30564596004894756</v>
      </c>
      <c r="BC31" s="169" t="s">
        <v>129</v>
      </c>
      <c r="BD31" s="100">
        <v>2.643511515690919</v>
      </c>
      <c r="BE31" s="101">
        <v>0.21764449532797894</v>
      </c>
      <c r="BF31" s="169" t="s">
        <v>129</v>
      </c>
      <c r="BG31" s="100">
        <v>24.045270741975099</v>
      </c>
      <c r="BH31" s="101">
        <v>0.91721508739524449</v>
      </c>
      <c r="BI31" s="169" t="s">
        <v>129</v>
      </c>
      <c r="BJ31" s="100">
        <v>54.568819610371087</v>
      </c>
      <c r="BK31" s="101">
        <v>0.86463580174322763</v>
      </c>
      <c r="BL31" s="169" t="s">
        <v>129</v>
      </c>
      <c r="BM31" s="100">
        <v>9.2283865289151468</v>
      </c>
      <c r="BN31" s="101">
        <v>0.50922279458181041</v>
      </c>
      <c r="BO31" s="3" t="s">
        <v>129</v>
      </c>
      <c r="BP31" s="100">
        <v>6.4755535468293974</v>
      </c>
      <c r="BQ31" s="101">
        <v>0.34888033806231356</v>
      </c>
      <c r="BR31" s="169" t="s">
        <v>129</v>
      </c>
      <c r="BS31" s="100">
        <v>4.4523144398005332</v>
      </c>
      <c r="BT31" s="101">
        <v>0.30776837627578046</v>
      </c>
      <c r="BU31" s="3" t="s">
        <v>129</v>
      </c>
      <c r="BV31" s="100">
        <v>2.671891787946453</v>
      </c>
      <c r="BW31" s="101">
        <v>0.27493270607752446</v>
      </c>
      <c r="BX31" s="3" t="s">
        <v>129</v>
      </c>
      <c r="BY31" s="100">
        <v>22.60303408613737</v>
      </c>
      <c r="BZ31" s="101">
        <v>0.72425440972732791</v>
      </c>
      <c r="CA31" s="3" t="s">
        <v>129</v>
      </c>
      <c r="CB31" s="100">
        <v>62.332032976072817</v>
      </c>
      <c r="CC31" s="101">
        <v>1.0182898157890272</v>
      </c>
      <c r="CD31" s="3" t="s">
        <v>129</v>
      </c>
      <c r="CE31" s="100">
        <v>5.6194919006909139</v>
      </c>
      <c r="CF31" s="101">
        <v>0.33101393388113465</v>
      </c>
      <c r="CG31" s="3" t="s">
        <v>129</v>
      </c>
      <c r="CH31" s="100">
        <v>3.816853263641184</v>
      </c>
      <c r="CI31" s="101">
        <v>0.25148453778977314</v>
      </c>
      <c r="CJ31" s="3" t="s">
        <v>129</v>
      </c>
      <c r="CK31" s="100">
        <v>4.0159334526809873</v>
      </c>
      <c r="CL31" s="101">
        <v>0.31442846529239943</v>
      </c>
      <c r="CM31" s="3" t="s">
        <v>129</v>
      </c>
      <c r="CN31" s="100">
        <v>2.273231507497508</v>
      </c>
      <c r="CO31" s="101">
        <v>0.22182349837560714</v>
      </c>
      <c r="CP31" s="3" t="s">
        <v>129</v>
      </c>
      <c r="CQ31" s="100">
        <v>21.942456899416602</v>
      </c>
      <c r="CR31" s="101">
        <v>0.91286568555943759</v>
      </c>
      <c r="CS31" s="3" t="s">
        <v>129</v>
      </c>
      <c r="CT31" s="100">
        <v>62.855757599813778</v>
      </c>
      <c r="CU31" s="101">
        <v>0.89202808124918542</v>
      </c>
      <c r="CV31" s="3" t="s">
        <v>129</v>
      </c>
      <c r="CW31" s="100">
        <v>5.6736021831050714</v>
      </c>
      <c r="CX31" s="101">
        <v>0.33825730551996069</v>
      </c>
      <c r="CY31" s="3" t="s">
        <v>129</v>
      </c>
      <c r="CZ31" s="100">
        <v>4.1173662683532886</v>
      </c>
      <c r="DA31" s="101">
        <v>0.32418049313165115</v>
      </c>
      <c r="DB31" s="3" t="s">
        <v>129</v>
      </c>
      <c r="DC31" s="100">
        <v>3.293806640012872</v>
      </c>
      <c r="DD31" s="101">
        <v>0.25682269380879885</v>
      </c>
      <c r="DE31" s="3" t="s">
        <v>129</v>
      </c>
      <c r="DF31" s="100">
        <v>2.1506163931450071</v>
      </c>
      <c r="DG31" s="101">
        <v>0.2243393713982039</v>
      </c>
      <c r="DH31" s="3" t="s">
        <v>129</v>
      </c>
      <c r="DI31" s="100">
        <v>21.908850915569971</v>
      </c>
      <c r="DJ31" s="101">
        <v>0.79073564908553884</v>
      </c>
      <c r="DK31" s="3" t="s">
        <v>129</v>
      </c>
      <c r="DL31" s="100">
        <v>63.33148719197176</v>
      </c>
      <c r="DM31" s="101">
        <v>0.96578892362193181</v>
      </c>
      <c r="DN31" s="3" t="s">
        <v>129</v>
      </c>
      <c r="DO31" s="100">
        <v>4.0862024160692414</v>
      </c>
      <c r="DP31" s="101">
        <v>0.29259890536808458</v>
      </c>
      <c r="DQ31" s="3" t="s">
        <v>129</v>
      </c>
      <c r="DR31" s="100">
        <v>3.103963347147221</v>
      </c>
      <c r="DS31" s="101">
        <v>0.26031878179440965</v>
      </c>
      <c r="DT31" s="3" t="s">
        <v>129</v>
      </c>
      <c r="DU31" s="100">
        <v>3.353324688872088</v>
      </c>
      <c r="DV31" s="101">
        <v>0.28890106309022617</v>
      </c>
      <c r="DW31" s="3" t="s">
        <v>129</v>
      </c>
      <c r="DX31" s="100">
        <v>2.464977304449957</v>
      </c>
      <c r="DY31" s="101">
        <v>0.21814137781156082</v>
      </c>
      <c r="DZ31" s="3" t="s">
        <v>129</v>
      </c>
      <c r="EA31" s="100">
        <v>23.660045051489739</v>
      </c>
      <c r="EB31" s="101">
        <v>0.88936075319335017</v>
      </c>
      <c r="EC31" s="3" t="s">
        <v>129</v>
      </c>
      <c r="ED31" s="100">
        <v>60.867385526727958</v>
      </c>
      <c r="EE31" s="101">
        <v>0.97668974012701315</v>
      </c>
      <c r="EF31" s="3" t="s">
        <v>129</v>
      </c>
      <c r="EG31" s="100">
        <v>3.9211788530301241</v>
      </c>
      <c r="EH31" s="101">
        <v>0.24575801545735201</v>
      </c>
      <c r="EI31" s="3" t="s">
        <v>129</v>
      </c>
      <c r="EJ31" s="100">
        <v>3.2421499253442789</v>
      </c>
      <c r="EK31" s="101">
        <v>0.2361690034082741</v>
      </c>
      <c r="EL31" s="3" t="s">
        <v>129</v>
      </c>
      <c r="EM31" s="100">
        <v>3.9461592342057772</v>
      </c>
      <c r="EN31" s="101">
        <v>0.25507069478246808</v>
      </c>
      <c r="EO31" s="3" t="s">
        <v>129</v>
      </c>
      <c r="EP31" s="100">
        <v>3.4756428148889462</v>
      </c>
      <c r="EQ31" s="101">
        <v>0.29645210360136048</v>
      </c>
      <c r="ER31" s="3" t="s">
        <v>129</v>
      </c>
      <c r="ES31" s="100">
        <v>24.54748364580292</v>
      </c>
      <c r="ET31" s="101">
        <v>0.78918996715281375</v>
      </c>
      <c r="EU31" s="189" t="s">
        <v>129</v>
      </c>
    </row>
    <row r="32" spans="1:151" x14ac:dyDescent="0.25">
      <c r="A32" s="72" t="s">
        <v>24</v>
      </c>
      <c r="B32" s="166">
        <v>-0.35879175428805771</v>
      </c>
      <c r="C32" s="168">
        <v>2.0265299880843465E-2</v>
      </c>
      <c r="D32" s="187" t="s">
        <v>130</v>
      </c>
      <c r="E32" s="166">
        <v>0.94553337168200491</v>
      </c>
      <c r="F32" s="168">
        <v>2.1481315450050796E-2</v>
      </c>
      <c r="G32" s="187" t="s">
        <v>130</v>
      </c>
      <c r="H32" s="100">
        <v>55.870425754125833</v>
      </c>
      <c r="I32" s="101">
        <v>0.86156781404237515</v>
      </c>
      <c r="J32" s="187" t="s">
        <v>129</v>
      </c>
      <c r="K32" s="100">
        <v>6.5100313782059258</v>
      </c>
      <c r="L32" s="101">
        <v>0.34844462865411352</v>
      </c>
      <c r="M32" s="187" t="s">
        <v>129</v>
      </c>
      <c r="N32" s="100">
        <v>4.4776677305688652</v>
      </c>
      <c r="O32" s="101">
        <v>0.37446416971866026</v>
      </c>
      <c r="P32" s="187" t="s">
        <v>129</v>
      </c>
      <c r="Q32" s="100">
        <v>10.241128646714181</v>
      </c>
      <c r="R32" s="101">
        <v>0.65006819430436358</v>
      </c>
      <c r="S32" s="187" t="s">
        <v>129</v>
      </c>
      <c r="T32" s="100">
        <v>2.2926439636466678</v>
      </c>
      <c r="U32" s="101">
        <v>0.26595357939524039</v>
      </c>
      <c r="V32" s="187" t="s">
        <v>129</v>
      </c>
      <c r="W32" s="100">
        <v>20.608102526738531</v>
      </c>
      <c r="X32" s="101">
        <v>0.72948332110834924</v>
      </c>
      <c r="Y32" s="187" t="s">
        <v>129</v>
      </c>
      <c r="Z32" s="100">
        <v>58.189228901491283</v>
      </c>
      <c r="AA32" s="101">
        <v>0.77624969605277894</v>
      </c>
      <c r="AB32" s="169" t="s">
        <v>129</v>
      </c>
      <c r="AC32" s="100">
        <v>5.888369325410463</v>
      </c>
      <c r="AD32" s="101">
        <v>0.35277856988885392</v>
      </c>
      <c r="AE32" s="169" t="s">
        <v>129</v>
      </c>
      <c r="AF32" s="100">
        <v>5.1840389473825406</v>
      </c>
      <c r="AG32" s="101">
        <v>0.40963841391177286</v>
      </c>
      <c r="AH32" s="169" t="s">
        <v>129</v>
      </c>
      <c r="AI32" s="100">
        <v>4.4776578327137484</v>
      </c>
      <c r="AJ32" s="101">
        <v>0.35084679237326194</v>
      </c>
      <c r="AK32" s="169" t="s">
        <v>129</v>
      </c>
      <c r="AL32" s="100">
        <v>1.9909125962638581</v>
      </c>
      <c r="AM32" s="101">
        <v>0.2440419761522683</v>
      </c>
      <c r="AN32" s="169" t="s">
        <v>129</v>
      </c>
      <c r="AO32" s="100">
        <v>24.269792396738119</v>
      </c>
      <c r="AP32" s="101">
        <v>0.66778169350608796</v>
      </c>
      <c r="AQ32" s="169" t="s">
        <v>129</v>
      </c>
      <c r="AR32" s="100">
        <v>63.102258562681548</v>
      </c>
      <c r="AS32" s="101">
        <v>0.73318305421997743</v>
      </c>
      <c r="AT32" s="169" t="s">
        <v>129</v>
      </c>
      <c r="AU32" s="100">
        <v>4.6746540924803641</v>
      </c>
      <c r="AV32" s="101">
        <v>0.32145922985399689</v>
      </c>
      <c r="AW32" s="169" t="s">
        <v>129</v>
      </c>
      <c r="AX32" s="100">
        <v>5.1108731113538868</v>
      </c>
      <c r="AY32" s="101">
        <v>0.28031858126367043</v>
      </c>
      <c r="AZ32" s="169" t="s">
        <v>129</v>
      </c>
      <c r="BA32" s="100">
        <v>6.8494778414963253</v>
      </c>
      <c r="BB32" s="101">
        <v>0.35678792387340724</v>
      </c>
      <c r="BC32" s="169" t="s">
        <v>129</v>
      </c>
      <c r="BD32" s="100">
        <v>2.227658407225213</v>
      </c>
      <c r="BE32" s="101">
        <v>0.25589187099311667</v>
      </c>
      <c r="BF32" s="169" t="s">
        <v>129</v>
      </c>
      <c r="BG32" s="100">
        <v>18.035077984762651</v>
      </c>
      <c r="BH32" s="101">
        <v>0.56739336389517259</v>
      </c>
      <c r="BI32" s="169" t="s">
        <v>129</v>
      </c>
      <c r="BJ32" s="100">
        <v>63.250259211474877</v>
      </c>
      <c r="BK32" s="101">
        <v>0.70391533532456863</v>
      </c>
      <c r="BL32" s="169" t="s">
        <v>129</v>
      </c>
      <c r="BM32" s="100">
        <v>3.7964787874124308</v>
      </c>
      <c r="BN32" s="101">
        <v>0.24842564809331572</v>
      </c>
      <c r="BO32" s="3" t="s">
        <v>129</v>
      </c>
      <c r="BP32" s="100">
        <v>4.6078055037317389</v>
      </c>
      <c r="BQ32" s="101">
        <v>0.3547971415226443</v>
      </c>
      <c r="BR32" s="169" t="s">
        <v>129</v>
      </c>
      <c r="BS32" s="100">
        <v>5.1874275229761526</v>
      </c>
      <c r="BT32" s="101">
        <v>0.32593901726418745</v>
      </c>
      <c r="BU32" s="3" t="s">
        <v>129</v>
      </c>
      <c r="BV32" s="100">
        <v>2.1925726383756481</v>
      </c>
      <c r="BW32" s="101">
        <v>0.2367681834548965</v>
      </c>
      <c r="BX32" s="3" t="s">
        <v>129</v>
      </c>
      <c r="BY32" s="100">
        <v>20.96545633602916</v>
      </c>
      <c r="BZ32" s="101">
        <v>0.58307598249666859</v>
      </c>
      <c r="CA32" s="3" t="s">
        <v>129</v>
      </c>
      <c r="CB32" s="100">
        <v>64.6718715062039</v>
      </c>
      <c r="CC32" s="101">
        <v>0.74831905229617612</v>
      </c>
      <c r="CD32" s="3" t="s">
        <v>129</v>
      </c>
      <c r="CE32" s="100">
        <v>4.0271098913860239</v>
      </c>
      <c r="CF32" s="101">
        <v>0.30649427902074172</v>
      </c>
      <c r="CG32" s="3" t="s">
        <v>129</v>
      </c>
      <c r="CH32" s="100">
        <v>3.8418064920521848</v>
      </c>
      <c r="CI32" s="101">
        <v>0.32795933147509421</v>
      </c>
      <c r="CJ32" s="3" t="s">
        <v>129</v>
      </c>
      <c r="CK32" s="100">
        <v>4.9703415614939983</v>
      </c>
      <c r="CL32" s="101">
        <v>0.32258213435529659</v>
      </c>
      <c r="CM32" s="3" t="s">
        <v>129</v>
      </c>
      <c r="CN32" s="100">
        <v>2.734677139358535</v>
      </c>
      <c r="CO32" s="101">
        <v>0.29774201860754557</v>
      </c>
      <c r="CP32" s="3" t="s">
        <v>129</v>
      </c>
      <c r="CQ32" s="100">
        <v>19.75419340950538</v>
      </c>
      <c r="CR32" s="101">
        <v>0.76364162587043394</v>
      </c>
      <c r="CS32" s="3" t="s">
        <v>129</v>
      </c>
      <c r="CT32" s="100">
        <v>65.33705919748725</v>
      </c>
      <c r="CU32" s="101">
        <v>0.73262418591617007</v>
      </c>
      <c r="CV32" s="3" t="s">
        <v>129</v>
      </c>
      <c r="CW32" s="100">
        <v>4.0309623259883551</v>
      </c>
      <c r="CX32" s="101">
        <v>0.31521480163524235</v>
      </c>
      <c r="CY32" s="3" t="s">
        <v>129</v>
      </c>
      <c r="CZ32" s="100">
        <v>4.5744388940219958</v>
      </c>
      <c r="DA32" s="101">
        <v>0.36804286137189024</v>
      </c>
      <c r="DB32" s="3" t="s">
        <v>129</v>
      </c>
      <c r="DC32" s="100">
        <v>4.9416323958304238</v>
      </c>
      <c r="DD32" s="101">
        <v>0.34836936116912404</v>
      </c>
      <c r="DE32" s="3" t="s">
        <v>129</v>
      </c>
      <c r="DF32" s="100">
        <v>2.383416463640033</v>
      </c>
      <c r="DG32" s="101">
        <v>0.23522229146621085</v>
      </c>
      <c r="DH32" s="3" t="s">
        <v>129</v>
      </c>
      <c r="DI32" s="100">
        <v>18.73249072303194</v>
      </c>
      <c r="DJ32" s="101">
        <v>0.64579179971134126</v>
      </c>
      <c r="DK32" s="3" t="s">
        <v>129</v>
      </c>
      <c r="DL32" s="100">
        <v>64.07108220028654</v>
      </c>
      <c r="DM32" s="101">
        <v>0.80424411014712482</v>
      </c>
      <c r="DN32" s="3" t="s">
        <v>129</v>
      </c>
      <c r="DO32" s="100">
        <v>4.1489234537408883</v>
      </c>
      <c r="DP32" s="101">
        <v>0.29750749293201373</v>
      </c>
      <c r="DQ32" s="3" t="s">
        <v>129</v>
      </c>
      <c r="DR32" s="100">
        <v>4.5576095686767948</v>
      </c>
      <c r="DS32" s="101">
        <v>0.34654659998495613</v>
      </c>
      <c r="DT32" s="3" t="s">
        <v>129</v>
      </c>
      <c r="DU32" s="100">
        <v>5.1210890416224766</v>
      </c>
      <c r="DV32" s="101">
        <v>0.423667346849875</v>
      </c>
      <c r="DW32" s="3" t="s">
        <v>129</v>
      </c>
      <c r="DX32" s="100">
        <v>2.6272856508377971</v>
      </c>
      <c r="DY32" s="101">
        <v>0.25732972940420906</v>
      </c>
      <c r="DZ32" s="3" t="s">
        <v>129</v>
      </c>
      <c r="EA32" s="100">
        <v>19.474010084835509</v>
      </c>
      <c r="EB32" s="101">
        <v>0.60084261669827166</v>
      </c>
      <c r="EC32" s="3" t="s">
        <v>129</v>
      </c>
      <c r="ED32" s="100">
        <v>55.60131842944331</v>
      </c>
      <c r="EE32" s="101">
        <v>0.91040819876193813</v>
      </c>
      <c r="EF32" s="3" t="s">
        <v>129</v>
      </c>
      <c r="EG32" s="100">
        <v>5.031056856398183</v>
      </c>
      <c r="EH32" s="101">
        <v>0.30482754140875479</v>
      </c>
      <c r="EI32" s="3" t="s">
        <v>129</v>
      </c>
      <c r="EJ32" s="100">
        <v>4.1392196065275897</v>
      </c>
      <c r="EK32" s="101">
        <v>0.31127411194743643</v>
      </c>
      <c r="EL32" s="3" t="s">
        <v>129</v>
      </c>
      <c r="EM32" s="100">
        <v>9.1127098448938284</v>
      </c>
      <c r="EN32" s="101">
        <v>0.47051474304054436</v>
      </c>
      <c r="EO32" s="3" t="s">
        <v>129</v>
      </c>
      <c r="EP32" s="100">
        <v>3.503130171481601</v>
      </c>
      <c r="EQ32" s="101">
        <v>0.31178198366535581</v>
      </c>
      <c r="ER32" s="3" t="s">
        <v>129</v>
      </c>
      <c r="ES32" s="100">
        <v>22.61256509125548</v>
      </c>
      <c r="ET32" s="101">
        <v>0.77233378279213372</v>
      </c>
      <c r="EU32" s="189" t="s">
        <v>129</v>
      </c>
    </row>
    <row r="33" spans="1:151" x14ac:dyDescent="0.25">
      <c r="A33" s="72" t="s">
        <v>20</v>
      </c>
      <c r="B33" s="166">
        <v>-0.37012289421212419</v>
      </c>
      <c r="C33" s="168">
        <v>1.5019125787026197E-2</v>
      </c>
      <c r="D33" s="187" t="s">
        <v>129</v>
      </c>
      <c r="E33" s="166">
        <v>0.99449126517950348</v>
      </c>
      <c r="F33" s="168">
        <v>1.9164396000837587E-2</v>
      </c>
      <c r="G33" s="187" t="s">
        <v>129</v>
      </c>
      <c r="H33" s="100">
        <v>68.446250241244613</v>
      </c>
      <c r="I33" s="101">
        <v>0.62346735848589352</v>
      </c>
      <c r="J33" s="187" t="s">
        <v>129</v>
      </c>
      <c r="K33" s="100">
        <v>6.6047211453691732</v>
      </c>
      <c r="L33" s="101">
        <v>0.32250043102918419</v>
      </c>
      <c r="M33" s="187" t="s">
        <v>129</v>
      </c>
      <c r="N33" s="100">
        <v>4.9606212028846013</v>
      </c>
      <c r="O33" s="101">
        <v>0.26488749857728289</v>
      </c>
      <c r="P33" s="187" t="s">
        <v>129</v>
      </c>
      <c r="Q33" s="100">
        <v>9.5783739711324394</v>
      </c>
      <c r="R33" s="101">
        <v>0.36284686661555882</v>
      </c>
      <c r="S33" s="187" t="s">
        <v>129</v>
      </c>
      <c r="T33" s="100">
        <v>3.267714461377996</v>
      </c>
      <c r="U33" s="101">
        <v>0.26544742927054576</v>
      </c>
      <c r="V33" s="187" t="s">
        <v>129</v>
      </c>
      <c r="W33" s="100">
        <v>7.14231897799118</v>
      </c>
      <c r="X33" s="101">
        <v>0.39131699500394512</v>
      </c>
      <c r="Y33" s="187" t="s">
        <v>129</v>
      </c>
      <c r="Z33" s="100">
        <v>68.734673272561892</v>
      </c>
      <c r="AA33" s="101">
        <v>0.70247941744120679</v>
      </c>
      <c r="AB33" s="169" t="s">
        <v>129</v>
      </c>
      <c r="AC33" s="100">
        <v>5.9876170150380386</v>
      </c>
      <c r="AD33" s="101">
        <v>0.33302025880879088</v>
      </c>
      <c r="AE33" s="169" t="s">
        <v>129</v>
      </c>
      <c r="AF33" s="100">
        <v>4.9488436673632066</v>
      </c>
      <c r="AG33" s="101">
        <v>0.26904918996716015</v>
      </c>
      <c r="AH33" s="169" t="s">
        <v>129</v>
      </c>
      <c r="AI33" s="100">
        <v>6.1533772764051067</v>
      </c>
      <c r="AJ33" s="101">
        <v>0.33092581652898012</v>
      </c>
      <c r="AK33" s="169" t="s">
        <v>129</v>
      </c>
      <c r="AL33" s="100">
        <v>2.4147840478614029</v>
      </c>
      <c r="AM33" s="101">
        <v>0.22951724605815951</v>
      </c>
      <c r="AN33" s="169" t="s">
        <v>129</v>
      </c>
      <c r="AO33" s="100">
        <v>11.76070472077034</v>
      </c>
      <c r="AP33" s="101">
        <v>0.53079576284366736</v>
      </c>
      <c r="AQ33" s="169" t="s">
        <v>129</v>
      </c>
      <c r="AR33" s="100">
        <v>66.036106617994164</v>
      </c>
      <c r="AS33" s="101">
        <v>0.69194150367846041</v>
      </c>
      <c r="AT33" s="169" t="s">
        <v>129</v>
      </c>
      <c r="AU33" s="100">
        <v>5.748195669550209</v>
      </c>
      <c r="AV33" s="101">
        <v>0.30013285485469449</v>
      </c>
      <c r="AW33" s="169" t="s">
        <v>129</v>
      </c>
      <c r="AX33" s="100">
        <v>5.7105818227256373</v>
      </c>
      <c r="AY33" s="101">
        <v>0.30542077328998973</v>
      </c>
      <c r="AZ33" s="169" t="s">
        <v>129</v>
      </c>
      <c r="BA33" s="100">
        <v>12.73046737206821</v>
      </c>
      <c r="BB33" s="101">
        <v>0.48741524348522397</v>
      </c>
      <c r="BC33" s="169" t="s">
        <v>129</v>
      </c>
      <c r="BD33" s="100">
        <v>5.0970273153856462</v>
      </c>
      <c r="BE33" s="101">
        <v>0.39110867012641815</v>
      </c>
      <c r="BF33" s="169" t="s">
        <v>129</v>
      </c>
      <c r="BG33" s="100">
        <v>4.6776212022761579</v>
      </c>
      <c r="BH33" s="101">
        <v>0.35730777169541844</v>
      </c>
      <c r="BI33" s="169" t="s">
        <v>129</v>
      </c>
      <c r="BJ33" s="100">
        <v>70.657430343591514</v>
      </c>
      <c r="BK33" s="101">
        <v>0.69539373158996298</v>
      </c>
      <c r="BL33" s="169" t="s">
        <v>129</v>
      </c>
      <c r="BM33" s="100">
        <v>4.2179294279135027</v>
      </c>
      <c r="BN33" s="101">
        <v>0.28527595717334625</v>
      </c>
      <c r="BO33" s="3" t="s">
        <v>129</v>
      </c>
      <c r="BP33" s="100">
        <v>4.6376610029214804</v>
      </c>
      <c r="BQ33" s="101">
        <v>0.24574222906428789</v>
      </c>
      <c r="BR33" s="169" t="s">
        <v>129</v>
      </c>
      <c r="BS33" s="100">
        <v>6.246287067270802</v>
      </c>
      <c r="BT33" s="101">
        <v>0.33315664187458177</v>
      </c>
      <c r="BU33" s="3" t="s">
        <v>129</v>
      </c>
      <c r="BV33" s="100">
        <v>2.1229180918158108</v>
      </c>
      <c r="BW33" s="101">
        <v>0.21845996987272842</v>
      </c>
      <c r="BX33" s="3" t="s">
        <v>129</v>
      </c>
      <c r="BY33" s="100">
        <v>12.11777406648689</v>
      </c>
      <c r="BZ33" s="101">
        <v>0.57764317722310388</v>
      </c>
      <c r="CA33" s="3" t="s">
        <v>129</v>
      </c>
      <c r="CB33" s="100">
        <v>71.886482473044595</v>
      </c>
      <c r="CC33" s="101">
        <v>0.64471685361968911</v>
      </c>
      <c r="CD33" s="169" t="s">
        <v>129</v>
      </c>
      <c r="CE33" s="100">
        <v>4.4616352121026583</v>
      </c>
      <c r="CF33" s="101">
        <v>0.24202551267217229</v>
      </c>
      <c r="CG33" s="3" t="s">
        <v>129</v>
      </c>
      <c r="CH33" s="100">
        <v>3.828594552298946</v>
      </c>
      <c r="CI33" s="101">
        <v>0.2212661194542008</v>
      </c>
      <c r="CJ33" s="3" t="s">
        <v>129</v>
      </c>
      <c r="CK33" s="100">
        <v>6.9388930811651051</v>
      </c>
      <c r="CL33" s="101">
        <v>0.35216812291309463</v>
      </c>
      <c r="CM33" s="3" t="s">
        <v>129</v>
      </c>
      <c r="CN33" s="100">
        <v>2.7190853838842428</v>
      </c>
      <c r="CO33" s="101">
        <v>0.23713768061730486</v>
      </c>
      <c r="CP33" s="3" t="s">
        <v>129</v>
      </c>
      <c r="CQ33" s="100">
        <v>10.16530929750445</v>
      </c>
      <c r="CR33" s="101">
        <v>0.47345470966132619</v>
      </c>
      <c r="CS33" s="169" t="s">
        <v>129</v>
      </c>
      <c r="CT33" s="100">
        <v>71.503819303423299</v>
      </c>
      <c r="CU33" s="101">
        <v>0.6520134665991747</v>
      </c>
      <c r="CV33" s="169" t="s">
        <v>129</v>
      </c>
      <c r="CW33" s="100">
        <v>3.7679571261211229</v>
      </c>
      <c r="CX33" s="101">
        <v>0.2626543622623484</v>
      </c>
      <c r="CY33" s="3" t="s">
        <v>129</v>
      </c>
      <c r="CZ33" s="100">
        <v>4.1766099871505027</v>
      </c>
      <c r="DA33" s="101">
        <v>0.25698431163697349</v>
      </c>
      <c r="DB33" s="3" t="s">
        <v>129</v>
      </c>
      <c r="DC33" s="100">
        <v>4.9460831546306903</v>
      </c>
      <c r="DD33" s="101">
        <v>0.28942806776909891</v>
      </c>
      <c r="DE33" s="3" t="s">
        <v>129</v>
      </c>
      <c r="DF33" s="100">
        <v>2.3289112619648069</v>
      </c>
      <c r="DG33" s="101">
        <v>0.19390027747479402</v>
      </c>
      <c r="DH33" s="3" t="s">
        <v>129</v>
      </c>
      <c r="DI33" s="100">
        <v>13.276619166709599</v>
      </c>
      <c r="DJ33" s="101">
        <v>0.48604558805887338</v>
      </c>
      <c r="DK33" s="3" t="s">
        <v>129</v>
      </c>
      <c r="DL33" s="100">
        <v>69.645787299082443</v>
      </c>
      <c r="DM33" s="101">
        <v>0.72007136212214751</v>
      </c>
      <c r="DN33" s="3" t="s">
        <v>129</v>
      </c>
      <c r="DO33" s="100">
        <v>5.0456400046481917</v>
      </c>
      <c r="DP33" s="101">
        <v>0.32686640857502297</v>
      </c>
      <c r="DQ33" s="3" t="s">
        <v>129</v>
      </c>
      <c r="DR33" s="100">
        <v>4.3100212720194486</v>
      </c>
      <c r="DS33" s="101">
        <v>0.24546439985768537</v>
      </c>
      <c r="DT33" s="3" t="s">
        <v>129</v>
      </c>
      <c r="DU33" s="100">
        <v>7.2760919685727936</v>
      </c>
      <c r="DV33" s="101">
        <v>0.40155552654992027</v>
      </c>
      <c r="DW33" s="3" t="s">
        <v>129</v>
      </c>
      <c r="DX33" s="100">
        <v>3.0765068579249619</v>
      </c>
      <c r="DY33" s="101">
        <v>0.25139536461281198</v>
      </c>
      <c r="DZ33" s="3" t="s">
        <v>129</v>
      </c>
      <c r="EA33" s="100">
        <v>10.645952597752149</v>
      </c>
      <c r="EB33" s="101">
        <v>0.50303466826317189</v>
      </c>
      <c r="EC33" s="3" t="s">
        <v>129</v>
      </c>
      <c r="ED33" s="100">
        <v>69.668310621807933</v>
      </c>
      <c r="EE33" s="101">
        <v>0.75883322684559384</v>
      </c>
      <c r="EF33" s="3" t="s">
        <v>129</v>
      </c>
      <c r="EG33" s="100">
        <v>4.1958587398631062</v>
      </c>
      <c r="EH33" s="101">
        <v>0.27244063503884214</v>
      </c>
      <c r="EI33" s="3" t="s">
        <v>129</v>
      </c>
      <c r="EJ33" s="100">
        <v>3.7014551697945239</v>
      </c>
      <c r="EK33" s="101">
        <v>0.21063999598447442</v>
      </c>
      <c r="EL33" s="3" t="s">
        <v>129</v>
      </c>
      <c r="EM33" s="100">
        <v>7.6695295908089562</v>
      </c>
      <c r="EN33" s="101">
        <v>0.33583863363790029</v>
      </c>
      <c r="EO33" s="3" t="s">
        <v>129</v>
      </c>
      <c r="EP33" s="100">
        <v>2.690130554108459</v>
      </c>
      <c r="EQ33" s="101">
        <v>0.21699095201298671</v>
      </c>
      <c r="ER33" s="3" t="s">
        <v>129</v>
      </c>
      <c r="ES33" s="100">
        <v>12.07471532361701</v>
      </c>
      <c r="ET33" s="101">
        <v>0.5845141506118936</v>
      </c>
      <c r="EU33" s="189" t="s">
        <v>129</v>
      </c>
    </row>
    <row r="34" spans="1:151" x14ac:dyDescent="0.25">
      <c r="A34" s="73" t="s">
        <v>8</v>
      </c>
      <c r="B34" s="174">
        <v>-0.38573401112515859</v>
      </c>
      <c r="C34" s="175">
        <v>1.8490810878094139E-2</v>
      </c>
      <c r="D34" s="194" t="s">
        <v>130</v>
      </c>
      <c r="E34" s="174">
        <v>0.94905128524641891</v>
      </c>
      <c r="F34" s="175">
        <v>1.439298354445223E-2</v>
      </c>
      <c r="G34" s="194" t="s">
        <v>130</v>
      </c>
      <c r="H34" s="103">
        <v>58.490364530969408</v>
      </c>
      <c r="I34" s="104">
        <v>0.80856486638505476</v>
      </c>
      <c r="J34" s="194" t="s">
        <v>129</v>
      </c>
      <c r="K34" s="103">
        <v>5.5098649693821518</v>
      </c>
      <c r="L34" s="104">
        <v>0.37978840314404327</v>
      </c>
      <c r="M34" s="194" t="s">
        <v>129</v>
      </c>
      <c r="N34" s="103">
        <v>5.1747711497708027</v>
      </c>
      <c r="O34" s="104">
        <v>0.33855484268106462</v>
      </c>
      <c r="P34" s="194" t="s">
        <v>129</v>
      </c>
      <c r="Q34" s="103">
        <v>11.589230997668709</v>
      </c>
      <c r="R34" s="104">
        <v>0.44951785642495712</v>
      </c>
      <c r="S34" s="194" t="s">
        <v>129</v>
      </c>
      <c r="T34" s="103">
        <v>2.4863767601611242</v>
      </c>
      <c r="U34" s="104">
        <v>0.24181147369556552</v>
      </c>
      <c r="V34" s="194" t="s">
        <v>129</v>
      </c>
      <c r="W34" s="103">
        <v>16.7493915920478</v>
      </c>
      <c r="X34" s="104">
        <v>0.69263294250986374</v>
      </c>
      <c r="Y34" s="194" t="s">
        <v>129</v>
      </c>
      <c r="Z34" s="103">
        <v>60.265777072036677</v>
      </c>
      <c r="AA34" s="104">
        <v>0.70417544602228421</v>
      </c>
      <c r="AB34" s="195" t="s">
        <v>129</v>
      </c>
      <c r="AC34" s="103">
        <v>4.9434125254330468</v>
      </c>
      <c r="AD34" s="104">
        <v>0.28648797673212351</v>
      </c>
      <c r="AE34" s="195" t="s">
        <v>129</v>
      </c>
      <c r="AF34" s="103">
        <v>5.1533010947923934</v>
      </c>
      <c r="AG34" s="104">
        <v>0.31035058764642903</v>
      </c>
      <c r="AH34" s="195" t="s">
        <v>129</v>
      </c>
      <c r="AI34" s="103">
        <v>4.5635641347412674</v>
      </c>
      <c r="AJ34" s="104">
        <v>0.30781996911508913</v>
      </c>
      <c r="AK34" s="195" t="s">
        <v>129</v>
      </c>
      <c r="AL34" s="103">
        <v>1.9403975338422219</v>
      </c>
      <c r="AM34" s="104">
        <v>0.18676629960567426</v>
      </c>
      <c r="AN34" s="195" t="s">
        <v>129</v>
      </c>
      <c r="AO34" s="103">
        <v>23.13354763915439</v>
      </c>
      <c r="AP34" s="104">
        <v>0.60947837332785293</v>
      </c>
      <c r="AQ34" s="195" t="s">
        <v>129</v>
      </c>
      <c r="AR34" s="103">
        <v>61.171012065700261</v>
      </c>
      <c r="AS34" s="104">
        <v>0.84289451419043115</v>
      </c>
      <c r="AT34" s="195" t="s">
        <v>129</v>
      </c>
      <c r="AU34" s="103">
        <v>4.441350601269602</v>
      </c>
      <c r="AV34" s="104">
        <v>0.30477985207054348</v>
      </c>
      <c r="AW34" s="195" t="s">
        <v>129</v>
      </c>
      <c r="AX34" s="103">
        <v>6.2791318615857907</v>
      </c>
      <c r="AY34" s="104">
        <v>0.37097960773706795</v>
      </c>
      <c r="AZ34" s="195" t="s">
        <v>129</v>
      </c>
      <c r="BA34" s="103">
        <v>11.40077442775141</v>
      </c>
      <c r="BB34" s="104">
        <v>0.48526552169243148</v>
      </c>
      <c r="BC34" s="195" t="s">
        <v>129</v>
      </c>
      <c r="BD34" s="103">
        <v>2.3039069048716159</v>
      </c>
      <c r="BE34" s="104">
        <v>0.19731667253073512</v>
      </c>
      <c r="BF34" s="195" t="s">
        <v>129</v>
      </c>
      <c r="BG34" s="103">
        <v>14.403824138821321</v>
      </c>
      <c r="BH34" s="104">
        <v>0.6777467632259595</v>
      </c>
      <c r="BI34" s="195" t="s">
        <v>129</v>
      </c>
      <c r="BJ34" s="103">
        <v>61.987936131020362</v>
      </c>
      <c r="BK34" s="104">
        <v>0.74173233050135079</v>
      </c>
      <c r="BL34" s="195" t="s">
        <v>129</v>
      </c>
      <c r="BM34" s="103">
        <v>4.1363030539945038</v>
      </c>
      <c r="BN34" s="104">
        <v>0.25773275086712344</v>
      </c>
      <c r="BO34" s="196" t="s">
        <v>129</v>
      </c>
      <c r="BP34" s="103">
        <v>5.3083973366851103</v>
      </c>
      <c r="BQ34" s="104">
        <v>0.34271992666786893</v>
      </c>
      <c r="BR34" s="196" t="s">
        <v>129</v>
      </c>
      <c r="BS34" s="103">
        <v>5.0912150835552197</v>
      </c>
      <c r="BT34" s="104">
        <v>0.30460936841234798</v>
      </c>
      <c r="BU34" s="196" t="s">
        <v>129</v>
      </c>
      <c r="BV34" s="103">
        <v>2.226348066899615</v>
      </c>
      <c r="BW34" s="104">
        <v>0.25365697185501007</v>
      </c>
      <c r="BX34" s="196" t="s">
        <v>129</v>
      </c>
      <c r="BY34" s="103">
        <v>21.24980032784519</v>
      </c>
      <c r="BZ34" s="104">
        <v>0.67212102910972293</v>
      </c>
      <c r="CA34" s="196" t="s">
        <v>129</v>
      </c>
      <c r="CB34" s="103">
        <v>63.99153543336741</v>
      </c>
      <c r="CC34" s="104">
        <v>0.80605969609727324</v>
      </c>
      <c r="CD34" s="196" t="s">
        <v>129</v>
      </c>
      <c r="CE34" s="103">
        <v>4.3592316365026811</v>
      </c>
      <c r="CF34" s="104">
        <v>0.30108291694508243</v>
      </c>
      <c r="CG34" s="196" t="s">
        <v>129</v>
      </c>
      <c r="CH34" s="103">
        <v>4.0557477184534134</v>
      </c>
      <c r="CI34" s="104">
        <v>0.31753879894141857</v>
      </c>
      <c r="CJ34" s="196" t="s">
        <v>129</v>
      </c>
      <c r="CK34" s="103">
        <v>5.644286106189389</v>
      </c>
      <c r="CL34" s="104">
        <v>0.3513434694505842</v>
      </c>
      <c r="CM34" s="196" t="s">
        <v>129</v>
      </c>
      <c r="CN34" s="103">
        <v>2.49504120521408</v>
      </c>
      <c r="CO34" s="104">
        <v>0.22401561088760932</v>
      </c>
      <c r="CP34" s="196" t="s">
        <v>129</v>
      </c>
      <c r="CQ34" s="103">
        <v>19.45415790027301</v>
      </c>
      <c r="CR34" s="104">
        <v>0.76826714252536799</v>
      </c>
      <c r="CS34" s="196" t="s">
        <v>129</v>
      </c>
      <c r="CT34" s="103">
        <v>65.421886803428336</v>
      </c>
      <c r="CU34" s="104">
        <v>0.78506199664725973</v>
      </c>
      <c r="CV34" s="196" t="s">
        <v>129</v>
      </c>
      <c r="CW34" s="103">
        <v>4.0075965274348579</v>
      </c>
      <c r="CX34" s="104">
        <v>0.26779169869289993</v>
      </c>
      <c r="CY34" s="196" t="s">
        <v>129</v>
      </c>
      <c r="CZ34" s="103">
        <v>4.7322689608859978</v>
      </c>
      <c r="DA34" s="104">
        <v>0.29662110336221709</v>
      </c>
      <c r="DB34" s="196" t="s">
        <v>129</v>
      </c>
      <c r="DC34" s="103">
        <v>4.7035642395454271</v>
      </c>
      <c r="DD34" s="104">
        <v>0.33658987988483141</v>
      </c>
      <c r="DE34" s="196" t="s">
        <v>129</v>
      </c>
      <c r="DF34" s="103">
        <v>1.987546143176538</v>
      </c>
      <c r="DG34" s="104">
        <v>0.18863158567215174</v>
      </c>
      <c r="DH34" s="196" t="s">
        <v>129</v>
      </c>
      <c r="DI34" s="103">
        <v>19.147137325528831</v>
      </c>
      <c r="DJ34" s="104">
        <v>0.65034067926282746</v>
      </c>
      <c r="DK34" s="196" t="s">
        <v>129</v>
      </c>
      <c r="DL34" s="103">
        <v>64.721947969407111</v>
      </c>
      <c r="DM34" s="104">
        <v>0.75857316872480274</v>
      </c>
      <c r="DN34" s="196" t="s">
        <v>129</v>
      </c>
      <c r="DO34" s="103">
        <v>4.0051611829665168</v>
      </c>
      <c r="DP34" s="104">
        <v>0.27791161729975022</v>
      </c>
      <c r="DQ34" s="196" t="s">
        <v>129</v>
      </c>
      <c r="DR34" s="103">
        <v>4.7252239705369714</v>
      </c>
      <c r="DS34" s="104">
        <v>0.32273284363092558</v>
      </c>
      <c r="DT34" s="196" t="s">
        <v>129</v>
      </c>
      <c r="DU34" s="103">
        <v>4.9220162169968349</v>
      </c>
      <c r="DV34" s="104">
        <v>0.31630834718720835</v>
      </c>
      <c r="DW34" s="196" t="s">
        <v>129</v>
      </c>
      <c r="DX34" s="103">
        <v>2.399519010757531</v>
      </c>
      <c r="DY34" s="104">
        <v>0.21297222907608748</v>
      </c>
      <c r="DZ34" s="196" t="s">
        <v>129</v>
      </c>
      <c r="EA34" s="103">
        <v>19.226131649335059</v>
      </c>
      <c r="EB34" s="104">
        <v>0.68128198090614733</v>
      </c>
      <c r="EC34" s="196" t="s">
        <v>129</v>
      </c>
      <c r="ED34" s="103">
        <v>62.764688513505028</v>
      </c>
      <c r="EE34" s="104">
        <v>0.86669359228296727</v>
      </c>
      <c r="EF34" s="196" t="s">
        <v>129</v>
      </c>
      <c r="EG34" s="103">
        <v>4.3911878158403974</v>
      </c>
      <c r="EH34" s="104">
        <v>0.277451162859778</v>
      </c>
      <c r="EI34" s="196" t="s">
        <v>129</v>
      </c>
      <c r="EJ34" s="103">
        <v>4.2927403407312177</v>
      </c>
      <c r="EK34" s="104">
        <v>0.29785749599235845</v>
      </c>
      <c r="EL34" s="196" t="s">
        <v>129</v>
      </c>
      <c r="EM34" s="103">
        <v>6.5053756882429248</v>
      </c>
      <c r="EN34" s="104">
        <v>0.40369655225143836</v>
      </c>
      <c r="EO34" s="196" t="s">
        <v>129</v>
      </c>
      <c r="EP34" s="103">
        <v>2.1060077905285821</v>
      </c>
      <c r="EQ34" s="104">
        <v>0.18898774669671134</v>
      </c>
      <c r="ER34" s="196" t="s">
        <v>129</v>
      </c>
      <c r="ES34" s="103">
        <v>19.93999985115185</v>
      </c>
      <c r="ET34" s="104">
        <v>0.68158267418927887</v>
      </c>
      <c r="EU34" s="197" t="s">
        <v>129</v>
      </c>
    </row>
    <row r="35" spans="1:151" x14ac:dyDescent="0.25">
      <c r="A35" s="298" t="s">
        <v>205</v>
      </c>
      <c r="B35" s="298"/>
      <c r="C35" s="298"/>
      <c r="D35" s="298"/>
      <c r="E35" s="298"/>
      <c r="F35" s="298"/>
      <c r="G35" s="298"/>
      <c r="H35" s="298"/>
      <c r="I35" s="298"/>
      <c r="J35" s="298"/>
      <c r="K35" s="298"/>
      <c r="L35" s="298"/>
      <c r="M35" s="298"/>
      <c r="AN35" s="167"/>
    </row>
    <row r="36" spans="1:151" x14ac:dyDescent="0.25">
      <c r="A36" s="280" t="s">
        <v>206</v>
      </c>
      <c r="B36" s="280"/>
      <c r="C36" s="280"/>
      <c r="D36" s="280"/>
      <c r="E36" s="280"/>
      <c r="F36" s="280"/>
      <c r="G36" s="280"/>
      <c r="H36" s="280"/>
      <c r="I36" s="280"/>
      <c r="J36" s="280"/>
      <c r="K36" s="280"/>
      <c r="L36" s="280"/>
      <c r="M36" s="280"/>
    </row>
    <row r="37" spans="1:151" x14ac:dyDescent="0.25">
      <c r="A37" s="280"/>
      <c r="B37" s="280"/>
      <c r="C37" s="280"/>
      <c r="D37" s="280"/>
      <c r="E37" s="280"/>
      <c r="F37" s="280"/>
      <c r="G37" s="280"/>
      <c r="H37" s="280"/>
      <c r="I37" s="280"/>
      <c r="J37" s="280"/>
      <c r="K37" s="280"/>
      <c r="L37" s="280"/>
      <c r="M37" s="280"/>
    </row>
    <row r="38" spans="1:151" x14ac:dyDescent="0.25">
      <c r="A38" s="297" t="s">
        <v>123</v>
      </c>
      <c r="B38" s="297"/>
      <c r="C38" s="297"/>
      <c r="D38" s="297"/>
      <c r="E38" s="297"/>
      <c r="F38" s="297"/>
      <c r="G38" s="297"/>
      <c r="H38" s="297"/>
      <c r="I38" s="297"/>
      <c r="J38" s="3"/>
      <c r="K38" s="3"/>
      <c r="L38" s="3"/>
      <c r="M38" s="3"/>
    </row>
    <row r="39" spans="1:151" x14ac:dyDescent="0.25">
      <c r="A39" s="97" t="s">
        <v>124</v>
      </c>
      <c r="B39" s="78"/>
      <c r="C39" s="78"/>
      <c r="D39" s="78"/>
      <c r="E39" s="78"/>
      <c r="F39" s="78"/>
      <c r="G39" s="78"/>
      <c r="H39" s="78"/>
      <c r="I39" s="78"/>
      <c r="J39" s="3"/>
      <c r="K39" s="3"/>
      <c r="L39" s="3"/>
      <c r="M39" s="3"/>
    </row>
  </sheetData>
  <mergeCells count="63">
    <mergeCell ref="B4:D4"/>
    <mergeCell ref="E4:G4"/>
    <mergeCell ref="H4:J4"/>
    <mergeCell ref="K4:M4"/>
    <mergeCell ref="B2:G3"/>
    <mergeCell ref="H2:EU2"/>
    <mergeCell ref="H3:Y3"/>
    <mergeCell ref="Z3:AQ3"/>
    <mergeCell ref="AR3:BI3"/>
    <mergeCell ref="BJ3:CA3"/>
    <mergeCell ref="DL3:EC3"/>
    <mergeCell ref="ED3:EU3"/>
    <mergeCell ref="CT3:DK3"/>
    <mergeCell ref="CB3:CS3"/>
    <mergeCell ref="AU4:AW4"/>
    <mergeCell ref="N4:P4"/>
    <mergeCell ref="Q4:S4"/>
    <mergeCell ref="T4:V4"/>
    <mergeCell ref="W4:Y4"/>
    <mergeCell ref="Z4:AB4"/>
    <mergeCell ref="AC4:AE4"/>
    <mergeCell ref="AF4:AH4"/>
    <mergeCell ref="AI4:AK4"/>
    <mergeCell ref="AL4:AN4"/>
    <mergeCell ref="AO4:AQ4"/>
    <mergeCell ref="AR4:AT4"/>
    <mergeCell ref="CE4:CG4"/>
    <mergeCell ref="AX4:AZ4"/>
    <mergeCell ref="BA4:BC4"/>
    <mergeCell ref="BD4:BF4"/>
    <mergeCell ref="BG4:BI4"/>
    <mergeCell ref="BJ4:BL4"/>
    <mergeCell ref="BM4:BO4"/>
    <mergeCell ref="BP4:BR4"/>
    <mergeCell ref="BS4:BU4"/>
    <mergeCell ref="BV4:BX4"/>
    <mergeCell ref="BY4:CA4"/>
    <mergeCell ref="CB4:CD4"/>
    <mergeCell ref="DI4:DK4"/>
    <mergeCell ref="DL4:DN4"/>
    <mergeCell ref="DO4:DQ4"/>
    <mergeCell ref="CH4:CJ4"/>
    <mergeCell ref="CK4:CM4"/>
    <mergeCell ref="CN4:CP4"/>
    <mergeCell ref="CQ4:CS4"/>
    <mergeCell ref="CT4:CV4"/>
    <mergeCell ref="CW4:CY4"/>
    <mergeCell ref="A38:I38"/>
    <mergeCell ref="EJ4:EL4"/>
    <mergeCell ref="EM4:EO4"/>
    <mergeCell ref="EP4:ER4"/>
    <mergeCell ref="ES4:EU4"/>
    <mergeCell ref="A35:M35"/>
    <mergeCell ref="A36:M37"/>
    <mergeCell ref="DR4:DT4"/>
    <mergeCell ref="DU4:DW4"/>
    <mergeCell ref="DX4:DZ4"/>
    <mergeCell ref="EA4:EC4"/>
    <mergeCell ref="ED4:EF4"/>
    <mergeCell ref="EG4:EI4"/>
    <mergeCell ref="CZ4:DB4"/>
    <mergeCell ref="DC4:DE4"/>
    <mergeCell ref="DF4:DH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workbookViewId="0"/>
  </sheetViews>
  <sheetFormatPr baseColWidth="10" defaultColWidth="11.5703125" defaultRowHeight="15" x14ac:dyDescent="0.25"/>
  <cols>
    <col min="1" max="1" width="19.42578125" style="78" customWidth="1"/>
    <col min="2" max="16384" width="11.5703125" style="78"/>
  </cols>
  <sheetData>
    <row r="1" spans="1:1" x14ac:dyDescent="0.25">
      <c r="A1" s="53" t="s">
        <v>260</v>
      </c>
    </row>
    <row r="28" spans="1:21" x14ac:dyDescent="0.25">
      <c r="A28" s="260" t="s">
        <v>98</v>
      </c>
      <c r="B28" s="256"/>
      <c r="C28" s="256"/>
      <c r="D28" s="256"/>
      <c r="E28" s="256"/>
      <c r="F28" s="256"/>
      <c r="G28" s="256"/>
      <c r="H28" s="256"/>
      <c r="I28" s="256"/>
      <c r="J28" s="256"/>
      <c r="K28" s="256"/>
      <c r="L28" s="256"/>
      <c r="M28" s="256"/>
      <c r="N28" s="256"/>
      <c r="O28" s="256"/>
      <c r="P28" s="256"/>
      <c r="Q28" s="256"/>
      <c r="R28" s="256"/>
      <c r="S28" s="256"/>
      <c r="T28" s="256"/>
      <c r="U28" s="256"/>
    </row>
    <row r="29" spans="1:21" ht="13.9" customHeight="1" x14ac:dyDescent="0.25">
      <c r="A29" s="256" t="s">
        <v>100</v>
      </c>
      <c r="B29" s="256"/>
      <c r="C29" s="256"/>
      <c r="D29" s="256"/>
      <c r="E29" s="256"/>
      <c r="F29" s="256"/>
      <c r="G29" s="256"/>
      <c r="H29" s="256"/>
      <c r="I29" s="256"/>
      <c r="J29" s="256"/>
      <c r="K29" s="256"/>
      <c r="L29" s="69"/>
      <c r="M29" s="69"/>
      <c r="N29" s="69"/>
      <c r="O29" s="69"/>
      <c r="P29" s="69"/>
      <c r="Q29" s="69"/>
      <c r="R29" s="69"/>
      <c r="S29" s="69"/>
      <c r="T29" s="69"/>
      <c r="U29" s="69"/>
    </row>
    <row r="30" spans="1:21" x14ac:dyDescent="0.25">
      <c r="A30" s="259" t="s">
        <v>99</v>
      </c>
      <c r="B30" s="259"/>
      <c r="C30" s="259"/>
      <c r="D30" s="259"/>
      <c r="E30" s="259"/>
      <c r="F30" s="259"/>
      <c r="G30" s="259"/>
      <c r="H30" s="259"/>
      <c r="I30" s="259"/>
      <c r="J30" s="70"/>
    </row>
    <row r="31" spans="1:21" x14ac:dyDescent="0.25">
      <c r="A31" s="97" t="s">
        <v>31</v>
      </c>
    </row>
    <row r="32" spans="1:21" ht="15.75" thickBot="1" x14ac:dyDescent="0.3"/>
    <row r="33" spans="1:19" x14ac:dyDescent="0.25">
      <c r="A33" s="106"/>
      <c r="B33" s="329" t="s">
        <v>92</v>
      </c>
      <c r="C33" s="330"/>
      <c r="D33" s="333" t="s">
        <v>95</v>
      </c>
      <c r="E33" s="334"/>
      <c r="F33" s="334"/>
      <c r="G33" s="334"/>
      <c r="H33" s="334"/>
      <c r="I33" s="334"/>
      <c r="J33" s="334"/>
      <c r="K33" s="334"/>
      <c r="L33" s="334"/>
      <c r="M33" s="334"/>
      <c r="N33" s="334"/>
      <c r="O33" s="334"/>
      <c r="P33" s="334"/>
      <c r="Q33" s="334"/>
      <c r="R33" s="334"/>
      <c r="S33" s="335"/>
    </row>
    <row r="34" spans="1:19" ht="31.15" customHeight="1" x14ac:dyDescent="0.25">
      <c r="A34" s="107"/>
      <c r="B34" s="331"/>
      <c r="C34" s="332"/>
      <c r="D34" s="336" t="s">
        <v>93</v>
      </c>
      <c r="E34" s="336"/>
      <c r="F34" s="336"/>
      <c r="G34" s="336"/>
      <c r="H34" s="337" t="s">
        <v>278</v>
      </c>
      <c r="I34" s="338"/>
      <c r="J34" s="338"/>
      <c r="K34" s="338"/>
      <c r="L34" s="326" t="s">
        <v>97</v>
      </c>
      <c r="M34" s="327"/>
      <c r="N34" s="327"/>
      <c r="O34" s="327"/>
      <c r="P34" s="326" t="s">
        <v>96</v>
      </c>
      <c r="Q34" s="327"/>
      <c r="R34" s="327"/>
      <c r="S34" s="328"/>
    </row>
    <row r="35" spans="1:19" ht="30" x14ac:dyDescent="0.25">
      <c r="A35" s="108"/>
      <c r="B35" s="109" t="s">
        <v>45</v>
      </c>
      <c r="C35" s="110" t="s">
        <v>42</v>
      </c>
      <c r="D35" s="109" t="s">
        <v>74</v>
      </c>
      <c r="E35" s="110" t="s">
        <v>42</v>
      </c>
      <c r="F35" s="111" t="s">
        <v>40</v>
      </c>
      <c r="G35" s="110" t="s">
        <v>42</v>
      </c>
      <c r="H35" s="109" t="s">
        <v>74</v>
      </c>
      <c r="I35" s="110" t="s">
        <v>42</v>
      </c>
      <c r="J35" s="111" t="s">
        <v>40</v>
      </c>
      <c r="K35" s="110" t="s">
        <v>42</v>
      </c>
      <c r="L35" s="109" t="s">
        <v>74</v>
      </c>
      <c r="M35" s="110" t="s">
        <v>42</v>
      </c>
      <c r="N35" s="111" t="s">
        <v>40</v>
      </c>
      <c r="O35" s="110" t="s">
        <v>42</v>
      </c>
      <c r="P35" s="109" t="s">
        <v>74</v>
      </c>
      <c r="Q35" s="110" t="s">
        <v>42</v>
      </c>
      <c r="R35" s="111" t="s">
        <v>40</v>
      </c>
      <c r="S35" s="112" t="s">
        <v>42</v>
      </c>
    </row>
    <row r="36" spans="1:19" x14ac:dyDescent="0.25">
      <c r="A36" s="71" t="s">
        <v>6</v>
      </c>
      <c r="B36" s="98">
        <v>25.552625707258695</v>
      </c>
      <c r="C36" s="99">
        <v>0.48718481151287318</v>
      </c>
      <c r="D36" s="100">
        <v>29.808574619412131</v>
      </c>
      <c r="E36" s="101">
        <v>0.7324791834049712</v>
      </c>
      <c r="F36" s="100">
        <v>20.487500145803182</v>
      </c>
      <c r="G36" s="101">
        <v>0.3100843814114182</v>
      </c>
      <c r="H36" s="100">
        <v>29.16877128084549</v>
      </c>
      <c r="I36" s="101">
        <v>0.93259902369496084</v>
      </c>
      <c r="J36" s="100">
        <v>27.333012753429148</v>
      </c>
      <c r="K36" s="101">
        <v>0.41776334285657535</v>
      </c>
      <c r="L36" s="100">
        <v>33.852296095345054</v>
      </c>
      <c r="M36" s="101">
        <v>0.80942736369912449</v>
      </c>
      <c r="N36" s="100">
        <v>27.321640994104889</v>
      </c>
      <c r="O36" s="101">
        <v>0.38515834410812255</v>
      </c>
      <c r="P36" s="100">
        <v>25.220966483985528</v>
      </c>
      <c r="Q36" s="101">
        <v>0.86133443766958362</v>
      </c>
      <c r="R36" s="100">
        <v>28.074053641556869</v>
      </c>
      <c r="S36" s="102">
        <v>0.48864010113364181</v>
      </c>
    </row>
    <row r="37" spans="1:19" x14ac:dyDescent="0.25">
      <c r="A37" s="72" t="s">
        <v>14</v>
      </c>
      <c r="B37" s="100">
        <v>26.997255319298997</v>
      </c>
      <c r="C37" s="99">
        <v>0.33488661770069045</v>
      </c>
      <c r="D37" s="100">
        <v>30.506117314697427</v>
      </c>
      <c r="E37" s="101">
        <v>0.60819147534294382</v>
      </c>
      <c r="F37" s="100">
        <v>18.688470781071501</v>
      </c>
      <c r="G37" s="101">
        <v>0.24978651868722015</v>
      </c>
      <c r="H37" s="100">
        <v>32.699242771658909</v>
      </c>
      <c r="I37" s="101">
        <v>0.83172618633760886</v>
      </c>
      <c r="J37" s="100">
        <v>26.897036007444459</v>
      </c>
      <c r="K37" s="101">
        <v>0.33927969414288423</v>
      </c>
      <c r="L37" s="100">
        <v>33.117449259510309</v>
      </c>
      <c r="M37" s="101">
        <v>0.7737028869341025</v>
      </c>
      <c r="N37" s="100">
        <v>27.161874006177428</v>
      </c>
      <c r="O37" s="101">
        <v>0.43915719077301307</v>
      </c>
      <c r="P37" s="100">
        <v>23.272057530817232</v>
      </c>
      <c r="Q37" s="101">
        <v>0.66585454522748044</v>
      </c>
      <c r="R37" s="100">
        <v>26.330778647600873</v>
      </c>
      <c r="S37" s="102">
        <v>0.46764085650119347</v>
      </c>
    </row>
    <row r="38" spans="1:19" x14ac:dyDescent="0.25">
      <c r="A38" s="72" t="s">
        <v>7</v>
      </c>
      <c r="B38" s="100">
        <v>27.476285674288921</v>
      </c>
      <c r="C38" s="99">
        <v>0.31710445350258643</v>
      </c>
      <c r="D38" s="100">
        <v>30.627459495673499</v>
      </c>
      <c r="E38" s="101">
        <v>0.63414853271199223</v>
      </c>
      <c r="F38" s="100">
        <v>18.16886494316055</v>
      </c>
      <c r="G38" s="101">
        <v>0.33642846231664059</v>
      </c>
      <c r="H38" s="100">
        <v>32.141120382273257</v>
      </c>
      <c r="I38" s="101">
        <v>0.79327206595085575</v>
      </c>
      <c r="J38" s="100">
        <v>25.778793236822711</v>
      </c>
      <c r="K38" s="101">
        <v>0.40503654102574976</v>
      </c>
      <c r="L38" s="100">
        <v>31.77551330094489</v>
      </c>
      <c r="M38" s="101">
        <v>0.70629618255382254</v>
      </c>
      <c r="N38" s="100">
        <v>24.990306477560349</v>
      </c>
      <c r="O38" s="101">
        <v>0.4721408186466346</v>
      </c>
      <c r="P38" s="100">
        <v>25.240120378254698</v>
      </c>
      <c r="Q38" s="101">
        <v>0.7600401611550931</v>
      </c>
      <c r="R38" s="100">
        <v>26.664005211846121</v>
      </c>
      <c r="S38" s="102">
        <v>0.43748301835944059</v>
      </c>
    </row>
    <row r="39" spans="1:19" x14ac:dyDescent="0.25">
      <c r="A39" s="72" t="s">
        <v>21</v>
      </c>
      <c r="B39" s="100">
        <v>28.989713995368945</v>
      </c>
      <c r="C39" s="99">
        <v>0.31556812216218461</v>
      </c>
      <c r="D39" s="100">
        <v>38.177428293410223</v>
      </c>
      <c r="E39" s="101">
        <v>0.62812670042993646</v>
      </c>
      <c r="F39" s="100">
        <v>20.409331981646091</v>
      </c>
      <c r="G39" s="101">
        <v>0.36940324767575644</v>
      </c>
      <c r="H39" s="100">
        <v>40.520638805453629</v>
      </c>
      <c r="I39" s="101">
        <v>0.7763490079295926</v>
      </c>
      <c r="J39" s="100">
        <v>27.315674349809122</v>
      </c>
      <c r="K39" s="101">
        <v>0.4305382379999535</v>
      </c>
      <c r="L39" s="100">
        <v>40.852395097154982</v>
      </c>
      <c r="M39" s="101">
        <v>0.69705143993638563</v>
      </c>
      <c r="N39" s="100">
        <v>28.142193932153059</v>
      </c>
      <c r="O39" s="101">
        <v>0.3927467388167265</v>
      </c>
      <c r="P39" s="100">
        <v>30.058576829715772</v>
      </c>
      <c r="Q39" s="101">
        <v>0.75231228463433431</v>
      </c>
      <c r="R39" s="100">
        <v>29.590163963735662</v>
      </c>
      <c r="S39" s="102">
        <v>0.39986238635398941</v>
      </c>
    </row>
    <row r="40" spans="1:19" x14ac:dyDescent="0.25">
      <c r="A40" s="72" t="s">
        <v>26</v>
      </c>
      <c r="B40" s="100">
        <v>29.219696278852911</v>
      </c>
      <c r="C40" s="99">
        <v>0.40102567540996342</v>
      </c>
      <c r="D40" s="100">
        <v>34.016206991936123</v>
      </c>
      <c r="E40" s="101">
        <v>0.73168546546274127</v>
      </c>
      <c r="F40" s="100">
        <v>22.394414536891301</v>
      </c>
      <c r="G40" s="101">
        <v>0.33018277538278956</v>
      </c>
      <c r="H40" s="100">
        <v>39.246395511179252</v>
      </c>
      <c r="I40" s="101">
        <v>0.87760148403150595</v>
      </c>
      <c r="J40" s="100">
        <v>30.2896380689956</v>
      </c>
      <c r="K40" s="101">
        <v>0.34435946784784105</v>
      </c>
      <c r="L40" s="100">
        <v>34.660870606573809</v>
      </c>
      <c r="M40" s="101">
        <v>0.87415232313475077</v>
      </c>
      <c r="N40" s="100">
        <v>28.503740136350096</v>
      </c>
      <c r="O40" s="101">
        <v>0.41025304268924362</v>
      </c>
      <c r="P40" s="100">
        <v>26.853561147487259</v>
      </c>
      <c r="Q40" s="101">
        <v>0.83467515517946334</v>
      </c>
      <c r="R40" s="100">
        <v>28.603805003783062</v>
      </c>
      <c r="S40" s="102">
        <v>0.49711192517652375</v>
      </c>
    </row>
    <row r="41" spans="1:19" x14ac:dyDescent="0.25">
      <c r="A41" s="72" t="s">
        <v>27</v>
      </c>
      <c r="B41" s="100">
        <v>29.986581547664088</v>
      </c>
      <c r="C41" s="99">
        <v>0.22926059172830829</v>
      </c>
      <c r="D41" s="100">
        <v>33.725171869279393</v>
      </c>
      <c r="E41" s="101">
        <v>0.57245032628924031</v>
      </c>
      <c r="F41" s="100">
        <v>19.288667319447818</v>
      </c>
      <c r="G41" s="101">
        <v>0.40391821547694867</v>
      </c>
      <c r="H41" s="100">
        <v>30.326539701501499</v>
      </c>
      <c r="I41" s="101">
        <v>0.86937324173280606</v>
      </c>
      <c r="J41" s="100">
        <v>26.01094800046576</v>
      </c>
      <c r="K41" s="101">
        <v>0.52291657305305073</v>
      </c>
      <c r="L41" s="100">
        <v>39.514214676422071</v>
      </c>
      <c r="M41" s="101">
        <v>0.84864764200887044</v>
      </c>
      <c r="N41" s="100">
        <v>28.347045948315419</v>
      </c>
      <c r="O41" s="101">
        <v>0.4765078908408516</v>
      </c>
      <c r="P41" s="100">
        <v>29.069476415150071</v>
      </c>
      <c r="Q41" s="101">
        <v>0.80676161150445258</v>
      </c>
      <c r="R41" s="100">
        <v>27.657460937277161</v>
      </c>
      <c r="S41" s="102">
        <v>0.43839443395726457</v>
      </c>
    </row>
    <row r="42" spans="1:19" x14ac:dyDescent="0.25">
      <c r="A42" s="72" t="s">
        <v>16</v>
      </c>
      <c r="B42" s="100">
        <v>30.455652227884986</v>
      </c>
      <c r="C42" s="99">
        <v>0.25043587386349758</v>
      </c>
      <c r="D42" s="100">
        <v>38.625945536077424</v>
      </c>
      <c r="E42" s="101">
        <v>0.66689792246613688</v>
      </c>
      <c r="F42" s="100">
        <v>22.04276959672238</v>
      </c>
      <c r="G42" s="101">
        <v>0.42146364380974427</v>
      </c>
      <c r="H42" s="100">
        <v>40.054689102329007</v>
      </c>
      <c r="I42" s="101">
        <v>0.90349695947306885</v>
      </c>
      <c r="J42" s="100">
        <v>28.9143281605586</v>
      </c>
      <c r="K42" s="101">
        <v>0.50605891473679387</v>
      </c>
      <c r="L42" s="100">
        <v>44.30165942924819</v>
      </c>
      <c r="M42" s="101">
        <v>0.87399865053638603</v>
      </c>
      <c r="N42" s="100">
        <v>29.953212739569381</v>
      </c>
      <c r="O42" s="101">
        <v>0.47340765268860202</v>
      </c>
      <c r="P42" s="100">
        <v>29.107073965589308</v>
      </c>
      <c r="Q42" s="101">
        <v>0.90940964194406537</v>
      </c>
      <c r="R42" s="100">
        <v>28.416995686752923</v>
      </c>
      <c r="S42" s="102">
        <v>0.62431020292829875</v>
      </c>
    </row>
    <row r="43" spans="1:19" x14ac:dyDescent="0.25">
      <c r="A43" s="72" t="s">
        <v>5</v>
      </c>
      <c r="B43" s="100">
        <v>30.6653007108591</v>
      </c>
      <c r="C43" s="99">
        <v>0.31418292261599218</v>
      </c>
      <c r="D43" s="100">
        <v>38.946709859160052</v>
      </c>
      <c r="E43" s="101">
        <v>0.60253209478191616</v>
      </c>
      <c r="F43" s="100">
        <v>20.672583328432019</v>
      </c>
      <c r="G43" s="101">
        <v>0.36386414112040538</v>
      </c>
      <c r="H43" s="100">
        <v>42.113395642927983</v>
      </c>
      <c r="I43" s="101">
        <v>0.7921158763274897</v>
      </c>
      <c r="J43" s="100">
        <v>26.927985917456081</v>
      </c>
      <c r="K43" s="101">
        <v>0.37576277797563729</v>
      </c>
      <c r="L43" s="100">
        <v>41.184663316041345</v>
      </c>
      <c r="M43" s="101">
        <v>0.82623042521786116</v>
      </c>
      <c r="N43" s="100">
        <v>29.572519692854073</v>
      </c>
      <c r="O43" s="101">
        <v>0.41719934509403706</v>
      </c>
      <c r="P43" s="100">
        <v>30.565892322669967</v>
      </c>
      <c r="Q43" s="101">
        <v>0.89675250042135279</v>
      </c>
      <c r="R43" s="100">
        <v>30.229915624589022</v>
      </c>
      <c r="S43" s="102">
        <v>0.4109272714229199</v>
      </c>
    </row>
    <row r="44" spans="1:19" x14ac:dyDescent="0.25">
      <c r="A44" s="72" t="s">
        <v>15</v>
      </c>
      <c r="B44" s="100">
        <v>30.944219582832439</v>
      </c>
      <c r="C44" s="99">
        <v>0.3280526442871477</v>
      </c>
      <c r="D44" s="100">
        <v>37.734006365205616</v>
      </c>
      <c r="E44" s="101">
        <v>0.59373911399240931</v>
      </c>
      <c r="F44" s="100">
        <v>21.409542874624691</v>
      </c>
      <c r="G44" s="101">
        <v>0.28642773403458799</v>
      </c>
      <c r="H44" s="100">
        <v>41.719072275742654</v>
      </c>
      <c r="I44" s="101">
        <v>0.75091981637362748</v>
      </c>
      <c r="J44" s="100">
        <v>29.515156098798599</v>
      </c>
      <c r="K44" s="101">
        <v>0.34689235655460099</v>
      </c>
      <c r="L44" s="100">
        <v>40.196405344663887</v>
      </c>
      <c r="M44" s="101">
        <v>0.76930715428451757</v>
      </c>
      <c r="N44" s="100">
        <v>28.748965989013858</v>
      </c>
      <c r="O44" s="101">
        <v>0.38833590772989784</v>
      </c>
      <c r="P44" s="100">
        <v>28.721750379395822</v>
      </c>
      <c r="Q44" s="101">
        <v>0.65815802224219055</v>
      </c>
      <c r="R44" s="100">
        <v>28.111729311631674</v>
      </c>
      <c r="S44" s="102">
        <v>0.42054656739210061</v>
      </c>
    </row>
    <row r="45" spans="1:19" x14ac:dyDescent="0.25">
      <c r="A45" s="72" t="s">
        <v>18</v>
      </c>
      <c r="B45" s="100">
        <v>31.395584197097744</v>
      </c>
      <c r="C45" s="99">
        <v>0.30592018268817367</v>
      </c>
      <c r="D45" s="100">
        <v>39.405957222488752</v>
      </c>
      <c r="E45" s="101">
        <v>0.56783074889649354</v>
      </c>
      <c r="F45" s="100">
        <v>20.687543331936531</v>
      </c>
      <c r="G45" s="101">
        <v>0.27839839679690842</v>
      </c>
      <c r="H45" s="100">
        <v>42.083051884782456</v>
      </c>
      <c r="I45" s="101">
        <v>0.72716253497885497</v>
      </c>
      <c r="J45" s="100">
        <v>29.078476761184209</v>
      </c>
      <c r="K45" s="101">
        <v>0.42129590920601345</v>
      </c>
      <c r="L45" s="100">
        <v>42.549927430430181</v>
      </c>
      <c r="M45" s="101">
        <v>0.73145960010370781</v>
      </c>
      <c r="N45" s="100">
        <v>28.850522652232119</v>
      </c>
      <c r="O45" s="101">
        <v>0.40468768622324464</v>
      </c>
      <c r="P45" s="100">
        <v>30.629999155028219</v>
      </c>
      <c r="Q45" s="101">
        <v>0.63555814901832652</v>
      </c>
      <c r="R45" s="100">
        <v>29.39618659620697</v>
      </c>
      <c r="S45" s="102">
        <v>0.33948922775244605</v>
      </c>
    </row>
    <row r="46" spans="1:19" x14ac:dyDescent="0.25">
      <c r="A46" s="72" t="s">
        <v>17</v>
      </c>
      <c r="B46" s="100">
        <v>32.27665324342383</v>
      </c>
      <c r="C46" s="99">
        <v>0.39280854357119088</v>
      </c>
      <c r="D46" s="100">
        <v>41.518835570782393</v>
      </c>
      <c r="E46" s="101">
        <v>0.66251965354992526</v>
      </c>
      <c r="F46" s="100">
        <v>23.655416220350201</v>
      </c>
      <c r="G46" s="101">
        <v>0.36953771255051904</v>
      </c>
      <c r="H46" s="100">
        <v>44.135308035442158</v>
      </c>
      <c r="I46" s="101">
        <v>0.83767942047516963</v>
      </c>
      <c r="J46" s="100">
        <v>31.482617620146193</v>
      </c>
      <c r="K46" s="101">
        <v>0.40869259635843241</v>
      </c>
      <c r="L46" s="100">
        <v>42.996133556039062</v>
      </c>
      <c r="M46" s="101">
        <v>0.85636558702118004</v>
      </c>
      <c r="N46" s="100">
        <v>30.864751377865101</v>
      </c>
      <c r="O46" s="101">
        <v>0.42659010521510071</v>
      </c>
      <c r="P46" s="100">
        <v>37.270923146656685</v>
      </c>
      <c r="Q46" s="101">
        <v>0.79423282039172616</v>
      </c>
      <c r="R46" s="100">
        <v>31.713310250768838</v>
      </c>
      <c r="S46" s="102">
        <v>0.37048785443031546</v>
      </c>
    </row>
    <row r="47" spans="1:19" x14ac:dyDescent="0.25">
      <c r="A47" s="72" t="s">
        <v>22</v>
      </c>
      <c r="B47" s="100">
        <v>32.386729306474592</v>
      </c>
      <c r="C47" s="99">
        <v>0.46200480145786083</v>
      </c>
      <c r="D47" s="100">
        <v>38.877192244052829</v>
      </c>
      <c r="E47" s="101">
        <v>0.75956716930134871</v>
      </c>
      <c r="F47" s="100">
        <v>21.292870812429101</v>
      </c>
      <c r="G47" s="101">
        <v>0.38755986575524076</v>
      </c>
      <c r="H47" s="100">
        <v>42.737079558583567</v>
      </c>
      <c r="I47" s="101">
        <v>0.88615533346742481</v>
      </c>
      <c r="J47" s="100">
        <v>29.281077316138582</v>
      </c>
      <c r="K47" s="101">
        <v>0.38685079543884221</v>
      </c>
      <c r="L47" s="100">
        <v>41.478333758365324</v>
      </c>
      <c r="M47" s="101">
        <v>0.95777095057925743</v>
      </c>
      <c r="N47" s="100">
        <v>29.103132952690803</v>
      </c>
      <c r="O47" s="101">
        <v>0.4269993135665377</v>
      </c>
      <c r="P47" s="100">
        <v>29.54442357898704</v>
      </c>
      <c r="Q47" s="101">
        <v>0.90125873746821106</v>
      </c>
      <c r="R47" s="100">
        <v>28.266354609406957</v>
      </c>
      <c r="S47" s="102">
        <v>0.41165430948215015</v>
      </c>
    </row>
    <row r="48" spans="1:19" x14ac:dyDescent="0.25">
      <c r="A48" s="113" t="s">
        <v>12</v>
      </c>
      <c r="B48" s="114">
        <v>32.425649191021137</v>
      </c>
      <c r="C48" s="115">
        <v>0.31426844670038295</v>
      </c>
      <c r="D48" s="114">
        <v>39.065532284231942</v>
      </c>
      <c r="E48" s="116">
        <v>0.54886446738661099</v>
      </c>
      <c r="F48" s="114">
        <v>20.92577937747437</v>
      </c>
      <c r="G48" s="116">
        <v>0.34307262071594519</v>
      </c>
      <c r="H48" s="114">
        <v>41.262732332701766</v>
      </c>
      <c r="I48" s="116">
        <v>0.7177204069112445</v>
      </c>
      <c r="J48" s="114">
        <v>29.801352118589854</v>
      </c>
      <c r="K48" s="116">
        <v>0.41089984134930879</v>
      </c>
      <c r="L48" s="114">
        <v>42.124535476217162</v>
      </c>
      <c r="M48" s="116">
        <v>0.65543295806769453</v>
      </c>
      <c r="N48" s="114">
        <v>28.17832891340742</v>
      </c>
      <c r="O48" s="116">
        <v>0.36012653325156374</v>
      </c>
      <c r="P48" s="114">
        <v>31.252778894184168</v>
      </c>
      <c r="Q48" s="116">
        <v>0.68899697469653509</v>
      </c>
      <c r="R48" s="114">
        <v>30.010943629987402</v>
      </c>
      <c r="S48" s="117">
        <v>0.43952160573139015</v>
      </c>
    </row>
    <row r="49" spans="1:19" x14ac:dyDescent="0.25">
      <c r="A49" s="72" t="s">
        <v>13</v>
      </c>
      <c r="B49" s="100">
        <v>32.525090002008717</v>
      </c>
      <c r="C49" s="99">
        <v>0.39928959680744996</v>
      </c>
      <c r="D49" s="100">
        <v>40.529273098704721</v>
      </c>
      <c r="E49" s="101">
        <v>0.68994726687495989</v>
      </c>
      <c r="F49" s="100">
        <v>22.402639849336481</v>
      </c>
      <c r="G49" s="101">
        <v>0.32725987527925521</v>
      </c>
      <c r="H49" s="100">
        <v>37.095153227556651</v>
      </c>
      <c r="I49" s="101">
        <v>0.84247792194263904</v>
      </c>
      <c r="J49" s="100">
        <v>28.982615552818768</v>
      </c>
      <c r="K49" s="101">
        <v>0.42266948080872574</v>
      </c>
      <c r="L49" s="100">
        <v>46.698713437514058</v>
      </c>
      <c r="M49" s="101">
        <v>0.82347633532186215</v>
      </c>
      <c r="N49" s="100">
        <v>29.807056587403192</v>
      </c>
      <c r="O49" s="101">
        <v>0.36900864779710624</v>
      </c>
      <c r="P49" s="100">
        <v>36.806640033189247</v>
      </c>
      <c r="Q49" s="101">
        <v>0.76044324828866516</v>
      </c>
      <c r="R49" s="100">
        <v>31.65436816470087</v>
      </c>
      <c r="S49" s="102">
        <v>0.39554522951226651</v>
      </c>
    </row>
    <row r="50" spans="1:19" x14ac:dyDescent="0.25">
      <c r="A50" s="72" t="s">
        <v>8</v>
      </c>
      <c r="B50" s="100">
        <v>32.640699683807881</v>
      </c>
      <c r="C50" s="99">
        <v>0.28977332644321424</v>
      </c>
      <c r="D50" s="100">
        <v>42.604912512791998</v>
      </c>
      <c r="E50" s="101">
        <v>0.53697339617008555</v>
      </c>
      <c r="F50" s="100">
        <v>21.57146174519594</v>
      </c>
      <c r="G50" s="101">
        <v>0.2970455175700451</v>
      </c>
      <c r="H50" s="100">
        <v>40.903259508500824</v>
      </c>
      <c r="I50" s="101">
        <v>0.57995960300724902</v>
      </c>
      <c r="J50" s="100">
        <v>27.90528689655709</v>
      </c>
      <c r="K50" s="101">
        <v>0.36300769079885969</v>
      </c>
      <c r="L50" s="100">
        <v>49.687054159381425</v>
      </c>
      <c r="M50" s="101">
        <v>0.71271942400981414</v>
      </c>
      <c r="N50" s="100">
        <v>30.316067101948814</v>
      </c>
      <c r="O50" s="101">
        <v>0.33757428517489629</v>
      </c>
      <c r="P50" s="100">
        <v>36.30657332705529</v>
      </c>
      <c r="Q50" s="101">
        <v>0.74531024507756172</v>
      </c>
      <c r="R50" s="100">
        <v>31.37924790975044</v>
      </c>
      <c r="S50" s="102">
        <v>0.36587281591515491</v>
      </c>
    </row>
    <row r="51" spans="1:19" x14ac:dyDescent="0.25">
      <c r="A51" s="113" t="s">
        <v>79</v>
      </c>
      <c r="B51" s="114">
        <v>32.670385199152861</v>
      </c>
      <c r="C51" s="116">
        <v>6.0225314765620902E-2</v>
      </c>
      <c r="D51" s="114">
        <v>41.185555909226373</v>
      </c>
      <c r="E51" s="116">
        <v>0.1158963414102081</v>
      </c>
      <c r="F51" s="114">
        <v>21.033038427551681</v>
      </c>
      <c r="G51" s="116">
        <v>6.4031266945918694E-2</v>
      </c>
      <c r="H51" s="114">
        <v>42.921458051385478</v>
      </c>
      <c r="I51" s="116">
        <v>0.14854798100552241</v>
      </c>
      <c r="J51" s="114">
        <v>28.590253479584309</v>
      </c>
      <c r="K51" s="116">
        <v>7.6635698653942499E-2</v>
      </c>
      <c r="L51" s="114">
        <v>44.13788177618941</v>
      </c>
      <c r="M51" s="116">
        <v>0.1488510151549467</v>
      </c>
      <c r="N51" s="114">
        <v>28.801965253072179</v>
      </c>
      <c r="O51" s="116">
        <v>7.8651359071274296E-2</v>
      </c>
      <c r="P51" s="114">
        <v>34.204352676706648</v>
      </c>
      <c r="Q51" s="116">
        <v>0.1439716918179394</v>
      </c>
      <c r="R51" s="114">
        <v>29.744035843806479</v>
      </c>
      <c r="S51" s="117">
        <v>7.8396083219867602E-2</v>
      </c>
    </row>
    <row r="52" spans="1:19" x14ac:dyDescent="0.25">
      <c r="A52" s="72" t="s">
        <v>28</v>
      </c>
      <c r="B52" s="100">
        <v>32.750799841631412</v>
      </c>
      <c r="C52" s="99">
        <v>0.22389105280074303</v>
      </c>
      <c r="D52" s="100">
        <v>41.5718568518244</v>
      </c>
      <c r="E52" s="101">
        <v>0.35074390802406991</v>
      </c>
      <c r="F52" s="100">
        <v>20.240013694936859</v>
      </c>
      <c r="G52" s="101">
        <v>0.20168656371353902</v>
      </c>
      <c r="H52" s="100">
        <v>45.264184674112201</v>
      </c>
      <c r="I52" s="101">
        <v>0.49939583474386878</v>
      </c>
      <c r="J52" s="100">
        <v>28.262744994080691</v>
      </c>
      <c r="K52" s="101">
        <v>0.26813170019871291</v>
      </c>
      <c r="L52" s="100">
        <v>40.503897217387305</v>
      </c>
      <c r="M52" s="101">
        <v>0.43930977952722894</v>
      </c>
      <c r="N52" s="100">
        <v>27.124763752250708</v>
      </c>
      <c r="O52" s="101">
        <v>0.22912416527117291</v>
      </c>
      <c r="P52" s="100">
        <v>36.784550291870509</v>
      </c>
      <c r="Q52" s="101">
        <v>0.47743034390779354</v>
      </c>
      <c r="R52" s="100">
        <v>29.926449863346388</v>
      </c>
      <c r="S52" s="102">
        <v>0.24513203444837761</v>
      </c>
    </row>
    <row r="53" spans="1:19" x14ac:dyDescent="0.25">
      <c r="A53" s="72" t="s">
        <v>20</v>
      </c>
      <c r="B53" s="100">
        <v>32.855571277922223</v>
      </c>
      <c r="C53" s="99">
        <v>0.28125770325605598</v>
      </c>
      <c r="D53" s="100">
        <v>43.252511191942659</v>
      </c>
      <c r="E53" s="101">
        <v>0.62930663601648862</v>
      </c>
      <c r="F53" s="100">
        <v>21.336438876927872</v>
      </c>
      <c r="G53" s="101">
        <v>0.3360910440808631</v>
      </c>
      <c r="H53" s="100">
        <v>41.397996703112568</v>
      </c>
      <c r="I53" s="101">
        <v>0.79270805595773353</v>
      </c>
      <c r="J53" s="100">
        <v>28.867198347743223</v>
      </c>
      <c r="K53" s="101">
        <v>0.40890710989966211</v>
      </c>
      <c r="L53" s="100">
        <v>52.158658361159773</v>
      </c>
      <c r="M53" s="101">
        <v>1.0213150254301873</v>
      </c>
      <c r="N53" s="100">
        <v>31.02861857849048</v>
      </c>
      <c r="O53" s="101">
        <v>0.43784514417156728</v>
      </c>
      <c r="P53" s="100">
        <v>34.556377737384643</v>
      </c>
      <c r="Q53" s="101">
        <v>0.61790630017906767</v>
      </c>
      <c r="R53" s="100">
        <v>29.023046824732152</v>
      </c>
      <c r="S53" s="102">
        <v>0.36059872966847467</v>
      </c>
    </row>
    <row r="54" spans="1:19" x14ac:dyDescent="0.25">
      <c r="A54" s="72" t="s">
        <v>25</v>
      </c>
      <c r="B54" s="100">
        <v>33.897096036621228</v>
      </c>
      <c r="C54" s="99">
        <v>0.29301145579612453</v>
      </c>
      <c r="D54" s="100">
        <v>43.87493055199463</v>
      </c>
      <c r="E54" s="101">
        <v>0.70230216246058719</v>
      </c>
      <c r="F54" s="100">
        <v>21.322493568940089</v>
      </c>
      <c r="G54" s="101">
        <v>0.36471495160992995</v>
      </c>
      <c r="H54" s="100">
        <v>49.32614879757125</v>
      </c>
      <c r="I54" s="101">
        <v>0.90265917931801309</v>
      </c>
      <c r="J54" s="100">
        <v>30.250257505245099</v>
      </c>
      <c r="K54" s="101">
        <v>0.46828807654237203</v>
      </c>
      <c r="L54" s="100">
        <v>41.90816368046162</v>
      </c>
      <c r="M54" s="101">
        <v>0.75690224610869405</v>
      </c>
      <c r="N54" s="100">
        <v>27.937944281613682</v>
      </c>
      <c r="O54" s="101">
        <v>0.45100899275874723</v>
      </c>
      <c r="P54" s="100">
        <v>38.145142185077702</v>
      </c>
      <c r="Q54" s="101">
        <v>0.77048865595776106</v>
      </c>
      <c r="R54" s="100">
        <v>30.622264582213159</v>
      </c>
      <c r="S54" s="102">
        <v>0.30571803969081729</v>
      </c>
    </row>
    <row r="55" spans="1:19" x14ac:dyDescent="0.25">
      <c r="A55" s="72" t="s">
        <v>24</v>
      </c>
      <c r="B55" s="100">
        <v>34.441009022105469</v>
      </c>
      <c r="C55" s="99">
        <v>0.28311227876747702</v>
      </c>
      <c r="D55" s="100">
        <v>44.664616676748345</v>
      </c>
      <c r="E55" s="101">
        <v>0.57368598639424362</v>
      </c>
      <c r="F55" s="100">
        <v>22.218635556704712</v>
      </c>
      <c r="G55" s="101">
        <v>0.36241513645838669</v>
      </c>
      <c r="H55" s="100">
        <v>44.340235065151781</v>
      </c>
      <c r="I55" s="101">
        <v>0.69203171879797343</v>
      </c>
      <c r="J55" s="100">
        <v>29.466264255818196</v>
      </c>
      <c r="K55" s="101">
        <v>0.34407853559608376</v>
      </c>
      <c r="L55" s="100">
        <v>47.956057406314365</v>
      </c>
      <c r="M55" s="101">
        <v>0.77385762120867574</v>
      </c>
      <c r="N55" s="100">
        <v>29.7909927547975</v>
      </c>
      <c r="O55" s="101">
        <v>0.41380101894310173</v>
      </c>
      <c r="P55" s="100">
        <v>41.050095906608156</v>
      </c>
      <c r="Q55" s="101">
        <v>0.80093213524673035</v>
      </c>
      <c r="R55" s="100">
        <v>31.408333048518088</v>
      </c>
      <c r="S55" s="102">
        <v>0.38671800091325381</v>
      </c>
    </row>
    <row r="56" spans="1:19" x14ac:dyDescent="0.25">
      <c r="A56" s="72" t="s">
        <v>3</v>
      </c>
      <c r="B56" s="100">
        <v>34.913982703416487</v>
      </c>
      <c r="C56" s="99">
        <v>0.27264011556923146</v>
      </c>
      <c r="D56" s="100">
        <v>43.956360632603669</v>
      </c>
      <c r="E56" s="101">
        <v>0.47980151235185192</v>
      </c>
      <c r="F56" s="100">
        <v>20.971423554807991</v>
      </c>
      <c r="G56" s="101">
        <v>0.27110055844464631</v>
      </c>
      <c r="H56" s="100">
        <v>46.195460717038877</v>
      </c>
      <c r="I56" s="101">
        <v>0.67262909077681932</v>
      </c>
      <c r="J56" s="100">
        <v>29.185468937470898</v>
      </c>
      <c r="K56" s="101">
        <v>0.32670756928485201</v>
      </c>
      <c r="L56" s="100">
        <v>47.753137838782401</v>
      </c>
      <c r="M56" s="101">
        <v>0.61538185245850363</v>
      </c>
      <c r="N56" s="100">
        <v>28.805825395615198</v>
      </c>
      <c r="O56" s="101">
        <v>0.36543837662804479</v>
      </c>
      <c r="P56" s="100">
        <v>34.105112704902751</v>
      </c>
      <c r="Q56" s="101">
        <v>0.62395641098520493</v>
      </c>
      <c r="R56" s="100">
        <v>30.840161321006299</v>
      </c>
      <c r="S56" s="102">
        <v>0.37845088434398166</v>
      </c>
    </row>
    <row r="57" spans="1:19" x14ac:dyDescent="0.25">
      <c r="A57" s="72" t="s">
        <v>19</v>
      </c>
      <c r="B57" s="100">
        <v>35.065628540592961</v>
      </c>
      <c r="C57" s="99">
        <v>0.27262284217520055</v>
      </c>
      <c r="D57" s="100">
        <v>43.995554016245833</v>
      </c>
      <c r="E57" s="101">
        <v>0.57606945662186881</v>
      </c>
      <c r="F57" s="100">
        <v>19.405759204092409</v>
      </c>
      <c r="G57" s="101">
        <v>0.3745147853896677</v>
      </c>
      <c r="H57" s="100">
        <v>42.614128456098562</v>
      </c>
      <c r="I57" s="101">
        <v>0.7418934140327561</v>
      </c>
      <c r="J57" s="100">
        <v>27.021383377239598</v>
      </c>
      <c r="K57" s="101">
        <v>0.4427480035357485</v>
      </c>
      <c r="L57" s="100">
        <v>48.12657520336964</v>
      </c>
      <c r="M57" s="101">
        <v>0.83944560630056642</v>
      </c>
      <c r="N57" s="100">
        <v>29.855577395373029</v>
      </c>
      <c r="O57" s="101">
        <v>0.41780474190879446</v>
      </c>
      <c r="P57" s="100">
        <v>38.863927957535388</v>
      </c>
      <c r="Q57" s="101">
        <v>0.8272297851979219</v>
      </c>
      <c r="R57" s="100">
        <v>30.234189040697864</v>
      </c>
      <c r="S57" s="102">
        <v>0.42231678997592004</v>
      </c>
    </row>
    <row r="58" spans="1:19" x14ac:dyDescent="0.25">
      <c r="A58" s="72" t="s">
        <v>9</v>
      </c>
      <c r="B58" s="100">
        <v>35.488671666619673</v>
      </c>
      <c r="C58" s="99">
        <v>0.24012489476982687</v>
      </c>
      <c r="D58" s="100">
        <v>45.891998012029937</v>
      </c>
      <c r="E58" s="101">
        <v>0.68035171187871479</v>
      </c>
      <c r="F58" s="100">
        <v>20.199747332447419</v>
      </c>
      <c r="G58" s="101">
        <v>0.32359676657801045</v>
      </c>
      <c r="H58" s="100">
        <v>47.952344200141972</v>
      </c>
      <c r="I58" s="101">
        <v>0.72190536824012319</v>
      </c>
      <c r="J58" s="100">
        <v>27.592828399617918</v>
      </c>
      <c r="K58" s="101">
        <v>0.38207609075866639</v>
      </c>
      <c r="L58" s="100">
        <v>49.202584131436211</v>
      </c>
      <c r="M58" s="101">
        <v>1.0029667855526359</v>
      </c>
      <c r="N58" s="100">
        <v>28.553886682454298</v>
      </c>
      <c r="O58" s="101">
        <v>0.43875873552387662</v>
      </c>
      <c r="P58" s="100">
        <v>37.43474891775567</v>
      </c>
      <c r="Q58" s="101">
        <v>0.91377709130191598</v>
      </c>
      <c r="R58" s="100">
        <v>30.410687837624629</v>
      </c>
      <c r="S58" s="102">
        <v>0.49678254326989502</v>
      </c>
    </row>
    <row r="59" spans="1:19" x14ac:dyDescent="0.25">
      <c r="A59" s="72" t="s">
        <v>11</v>
      </c>
      <c r="B59" s="100">
        <v>35.816327282314766</v>
      </c>
      <c r="C59" s="99">
        <v>0.30042601184083129</v>
      </c>
      <c r="D59" s="100">
        <v>46.138888009339517</v>
      </c>
      <c r="E59" s="101">
        <v>0.62200681079962084</v>
      </c>
      <c r="F59" s="100">
        <v>23.226708571964242</v>
      </c>
      <c r="G59" s="101">
        <v>0.3260031371636507</v>
      </c>
      <c r="H59" s="100">
        <v>47.179526583417804</v>
      </c>
      <c r="I59" s="101">
        <v>0.69512134675138726</v>
      </c>
      <c r="J59" s="100">
        <v>30.562251893302122</v>
      </c>
      <c r="K59" s="101">
        <v>0.39703498655478076</v>
      </c>
      <c r="L59" s="100">
        <v>46.620394633361876</v>
      </c>
      <c r="M59" s="101">
        <v>0.74610595207714048</v>
      </c>
      <c r="N59" s="100">
        <v>29.393106882936831</v>
      </c>
      <c r="O59" s="101">
        <v>0.34263387609747314</v>
      </c>
      <c r="P59" s="100">
        <v>43.117606150917368</v>
      </c>
      <c r="Q59" s="101">
        <v>0.70295269851051279</v>
      </c>
      <c r="R59" s="100">
        <v>30.965377746315941</v>
      </c>
      <c r="S59" s="102">
        <v>0.37933568340933349</v>
      </c>
    </row>
    <row r="60" spans="1:19" x14ac:dyDescent="0.25">
      <c r="A60" s="72" t="s">
        <v>10</v>
      </c>
      <c r="B60" s="100">
        <v>35.852552826928886</v>
      </c>
      <c r="C60" s="99">
        <v>0.27156204942564072</v>
      </c>
      <c r="D60" s="100">
        <v>48.094140161189529</v>
      </c>
      <c r="E60" s="101">
        <v>0.61689899761678124</v>
      </c>
      <c r="F60" s="100">
        <v>20.477215765920757</v>
      </c>
      <c r="G60" s="101">
        <v>0.30149190691155464</v>
      </c>
      <c r="H60" s="100">
        <v>47.99083503003672</v>
      </c>
      <c r="I60" s="101">
        <v>0.85837702564190177</v>
      </c>
      <c r="J60" s="100">
        <v>28.335219880972161</v>
      </c>
      <c r="K60" s="101">
        <v>0.38834035090103364</v>
      </c>
      <c r="L60" s="100">
        <v>52.054724460262413</v>
      </c>
      <c r="M60" s="101">
        <v>0.72079247188949103</v>
      </c>
      <c r="N60" s="100">
        <v>28.173057299069796</v>
      </c>
      <c r="O60" s="101">
        <v>0.41484592819711946</v>
      </c>
      <c r="P60" s="100">
        <v>40.452256825966643</v>
      </c>
      <c r="Q60" s="101">
        <v>0.77744448906949604</v>
      </c>
      <c r="R60" s="100">
        <v>30.876164549756279</v>
      </c>
      <c r="S60" s="102">
        <v>0.36846182579862174</v>
      </c>
    </row>
    <row r="61" spans="1:19" x14ac:dyDescent="0.25">
      <c r="A61" s="72" t="s">
        <v>23</v>
      </c>
      <c r="B61" s="100">
        <v>36.426228859268321</v>
      </c>
      <c r="C61" s="99">
        <v>0.28884308336392639</v>
      </c>
      <c r="D61" s="100">
        <v>48.355425329176938</v>
      </c>
      <c r="E61" s="101">
        <v>0.61913632176801692</v>
      </c>
      <c r="F61" s="100">
        <v>21.911002655694862</v>
      </c>
      <c r="G61" s="101">
        <v>0.37443270323828387</v>
      </c>
      <c r="H61" s="100">
        <v>51.624110050879359</v>
      </c>
      <c r="I61" s="101">
        <v>0.91493995264989181</v>
      </c>
      <c r="J61" s="100">
        <v>29.069180319357269</v>
      </c>
      <c r="K61" s="101">
        <v>0.50923174353877609</v>
      </c>
      <c r="L61" s="100">
        <v>51.583450396884821</v>
      </c>
      <c r="M61" s="101">
        <v>0.83501436892030578</v>
      </c>
      <c r="N61" s="100">
        <v>28.892454692643533</v>
      </c>
      <c r="O61" s="101">
        <v>0.45854665899773656</v>
      </c>
      <c r="P61" s="100">
        <v>39.359601563884297</v>
      </c>
      <c r="Q61" s="101">
        <v>0.79434720583247198</v>
      </c>
      <c r="R61" s="100">
        <v>31.322000991283328</v>
      </c>
      <c r="S61" s="102">
        <v>0.52102823080836624</v>
      </c>
    </row>
    <row r="62" spans="1:19" x14ac:dyDescent="0.25">
      <c r="A62" s="72" t="s">
        <v>2</v>
      </c>
      <c r="B62" s="100">
        <v>37.308094709251755</v>
      </c>
      <c r="C62" s="99">
        <v>0.24722767805314533</v>
      </c>
      <c r="D62" s="100">
        <v>47.273213362362121</v>
      </c>
      <c r="E62" s="101">
        <v>0.45575681424640058</v>
      </c>
      <c r="F62" s="100">
        <v>21.660968211894648</v>
      </c>
      <c r="G62" s="101">
        <v>0.28849343575641923</v>
      </c>
      <c r="H62" s="100">
        <v>49.088410551461628</v>
      </c>
      <c r="I62" s="101">
        <v>0.6432632906969773</v>
      </c>
      <c r="J62" s="100">
        <v>29.592198640388329</v>
      </c>
      <c r="K62" s="101">
        <v>0.32448213181923868</v>
      </c>
      <c r="L62" s="100">
        <v>51.892598696145299</v>
      </c>
      <c r="M62" s="101">
        <v>0.51441353384306343</v>
      </c>
      <c r="N62" s="100">
        <v>28.910200500886351</v>
      </c>
      <c r="O62" s="101">
        <v>0.33007090340926371</v>
      </c>
      <c r="P62" s="100">
        <v>38.136979732456041</v>
      </c>
      <c r="Q62" s="101">
        <v>0.57181381511798468</v>
      </c>
      <c r="R62" s="100">
        <v>29.931857563488411</v>
      </c>
      <c r="S62" s="102">
        <v>0.31247032912099365</v>
      </c>
    </row>
    <row r="63" spans="1:19" x14ac:dyDescent="0.25">
      <c r="A63" s="72" t="s">
        <v>4</v>
      </c>
      <c r="B63" s="100">
        <v>37.928555059559194</v>
      </c>
      <c r="C63" s="99">
        <v>0.22071503842564935</v>
      </c>
      <c r="D63" s="100">
        <v>50.356172100545507</v>
      </c>
      <c r="E63" s="101">
        <v>0.40128750627336413</v>
      </c>
      <c r="F63" s="100">
        <v>21.35906484233244</v>
      </c>
      <c r="G63" s="101">
        <v>0.26141400426008998</v>
      </c>
      <c r="H63" s="100">
        <v>54.995218639506803</v>
      </c>
      <c r="I63" s="101">
        <v>0.58333944447333419</v>
      </c>
      <c r="J63" s="100">
        <v>29.015060675592828</v>
      </c>
      <c r="K63" s="101">
        <v>0.3013507193804475</v>
      </c>
      <c r="L63" s="100">
        <v>53.020538806118743</v>
      </c>
      <c r="M63" s="101">
        <v>0.53644723293961638</v>
      </c>
      <c r="N63" s="100">
        <v>28.735119290627932</v>
      </c>
      <c r="O63" s="101">
        <v>0.30621719403116016</v>
      </c>
      <c r="P63" s="100">
        <v>39.894519306172448</v>
      </c>
      <c r="Q63" s="101">
        <v>0.51785853728510489</v>
      </c>
      <c r="R63" s="100">
        <v>30.334614408802139</v>
      </c>
      <c r="S63" s="102">
        <v>0.26623384410719825</v>
      </c>
    </row>
    <row r="64" spans="1:19" x14ac:dyDescent="0.25">
      <c r="A64" s="73" t="s">
        <v>37</v>
      </c>
      <c r="B64" s="103">
        <v>38.088531081904733</v>
      </c>
      <c r="C64" s="104">
        <v>0.38632344539123242</v>
      </c>
      <c r="D64" s="103">
        <v>51.600575284430626</v>
      </c>
      <c r="E64" s="104">
        <v>0.71719346734014955</v>
      </c>
      <c r="F64" s="103">
        <v>20.49774729026063</v>
      </c>
      <c r="G64" s="104">
        <v>0.489146595258169</v>
      </c>
      <c r="H64" s="103">
        <v>57.625775948784764</v>
      </c>
      <c r="I64" s="104">
        <v>0.94305544398858276</v>
      </c>
      <c r="J64" s="103">
        <v>27.79304134231743</v>
      </c>
      <c r="K64" s="104">
        <v>0.54122089938456874</v>
      </c>
      <c r="L64" s="103">
        <v>48.089743957767276</v>
      </c>
      <c r="M64" s="104">
        <v>0.99255431226855806</v>
      </c>
      <c r="N64" s="103">
        <v>29.392120077615541</v>
      </c>
      <c r="O64" s="104">
        <v>0.67624326302303006</v>
      </c>
      <c r="P64" s="103">
        <v>45.900142079088127</v>
      </c>
      <c r="Q64" s="104">
        <v>0.98799433060225827</v>
      </c>
      <c r="R64" s="103">
        <v>30.838536659202042</v>
      </c>
      <c r="S64" s="105">
        <v>0.45636003201739161</v>
      </c>
    </row>
  </sheetData>
  <mergeCells count="9">
    <mergeCell ref="A28:U28"/>
    <mergeCell ref="A30:I30"/>
    <mergeCell ref="A29:K29"/>
    <mergeCell ref="P34:S34"/>
    <mergeCell ref="B33:C34"/>
    <mergeCell ref="D33:S33"/>
    <mergeCell ref="D34:G34"/>
    <mergeCell ref="H34:K34"/>
    <mergeCell ref="L34:O3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7"/>
  <sheetViews>
    <sheetView topLeftCell="A7" zoomScaleNormal="100" workbookViewId="0">
      <selection activeCell="K12" sqref="K12"/>
    </sheetView>
  </sheetViews>
  <sheetFormatPr baseColWidth="10" defaultRowHeight="15" x14ac:dyDescent="0.25"/>
  <cols>
    <col min="1" max="1" width="17.7109375" customWidth="1"/>
    <col min="2" max="2" width="28.42578125" customWidth="1"/>
    <col min="3" max="3" width="14.7109375" customWidth="1"/>
    <col min="4" max="4" width="14.5703125" bestFit="1" customWidth="1"/>
    <col min="5" max="5" width="11.140625" customWidth="1"/>
    <col min="6" max="6" width="13.7109375" bestFit="1" customWidth="1"/>
  </cols>
  <sheetData>
    <row r="1" spans="1:9" x14ac:dyDescent="0.25">
      <c r="A1" s="31" t="s">
        <v>244</v>
      </c>
      <c r="B1" s="21"/>
      <c r="C1" s="21"/>
      <c r="D1" s="21"/>
      <c r="E1" s="21"/>
      <c r="F1" s="21"/>
      <c r="G1" s="21"/>
      <c r="H1" s="21"/>
      <c r="I1" s="21"/>
    </row>
    <row r="2" spans="1:9" x14ac:dyDescent="0.25">
      <c r="A2" s="21"/>
      <c r="B2" s="21"/>
      <c r="C2" s="21"/>
      <c r="D2" s="21"/>
      <c r="E2" s="21"/>
      <c r="F2" s="21"/>
      <c r="G2" s="21"/>
      <c r="H2" s="21"/>
      <c r="I2" s="21"/>
    </row>
    <row r="3" spans="1:9" x14ac:dyDescent="0.25">
      <c r="A3" s="21"/>
      <c r="B3" s="21"/>
      <c r="C3" s="21"/>
      <c r="D3" s="21"/>
      <c r="E3" s="21"/>
      <c r="F3" s="21"/>
      <c r="G3" s="21"/>
      <c r="H3" s="21"/>
      <c r="I3" s="21"/>
    </row>
    <row r="4" spans="1:9" x14ac:dyDescent="0.25">
      <c r="A4" s="21"/>
      <c r="B4" s="21"/>
      <c r="C4" s="21"/>
      <c r="D4" s="21"/>
      <c r="E4" s="21"/>
      <c r="F4" s="21"/>
      <c r="G4" s="21"/>
      <c r="H4" s="21"/>
      <c r="I4" s="21"/>
    </row>
    <row r="5" spans="1:9" x14ac:dyDescent="0.25">
      <c r="A5" s="21"/>
      <c r="B5" s="21"/>
      <c r="C5" s="21"/>
      <c r="D5" s="21"/>
      <c r="E5" s="21"/>
      <c r="F5" s="21"/>
      <c r="G5" s="21"/>
      <c r="H5" s="21"/>
      <c r="I5" s="21"/>
    </row>
    <row r="6" spans="1:9" x14ac:dyDescent="0.25">
      <c r="A6" s="21"/>
      <c r="B6" s="21"/>
      <c r="C6" s="21"/>
      <c r="D6" s="21"/>
      <c r="E6" s="21"/>
      <c r="F6" s="21"/>
      <c r="G6" s="21"/>
      <c r="H6" s="21"/>
      <c r="I6" s="21"/>
    </row>
    <row r="7" spans="1:9" x14ac:dyDescent="0.25">
      <c r="A7" s="21"/>
      <c r="B7" s="21"/>
      <c r="C7" s="21"/>
      <c r="D7" s="21"/>
      <c r="E7" s="21"/>
      <c r="F7" s="21"/>
      <c r="G7" s="21"/>
      <c r="H7" s="21"/>
      <c r="I7" s="21"/>
    </row>
    <row r="8" spans="1:9" x14ac:dyDescent="0.25">
      <c r="A8" s="21"/>
      <c r="B8" s="21"/>
      <c r="C8" s="21"/>
      <c r="D8" s="21"/>
      <c r="E8" s="21"/>
      <c r="F8" s="21"/>
      <c r="G8" s="21"/>
      <c r="H8" s="21"/>
      <c r="I8" s="21"/>
    </row>
    <row r="9" spans="1:9" x14ac:dyDescent="0.25">
      <c r="A9" s="21"/>
      <c r="B9" s="21"/>
      <c r="C9" s="21"/>
      <c r="D9" s="21"/>
      <c r="E9" s="21"/>
      <c r="F9" s="21"/>
      <c r="G9" s="21"/>
      <c r="H9" s="21"/>
      <c r="I9" s="21"/>
    </row>
    <row r="10" spans="1:9" x14ac:dyDescent="0.25">
      <c r="A10" s="21"/>
      <c r="B10" s="21"/>
      <c r="C10" s="21"/>
      <c r="D10" s="21"/>
      <c r="E10" s="21"/>
      <c r="F10" s="21"/>
      <c r="G10" s="21"/>
      <c r="H10" s="21"/>
      <c r="I10" s="21"/>
    </row>
    <row r="11" spans="1:9" x14ac:dyDescent="0.25">
      <c r="A11" s="21"/>
      <c r="B11" s="21"/>
      <c r="C11" s="21"/>
      <c r="D11" s="21"/>
      <c r="E11" s="21"/>
      <c r="F11" s="21"/>
      <c r="G11" s="21"/>
      <c r="H11" s="21"/>
      <c r="I11" s="21"/>
    </row>
    <row r="12" spans="1:9" x14ac:dyDescent="0.25">
      <c r="A12" s="21"/>
      <c r="B12" s="21"/>
      <c r="C12" s="21"/>
      <c r="D12" s="21"/>
      <c r="E12" s="21"/>
      <c r="F12" s="21"/>
      <c r="G12" s="21"/>
      <c r="H12" s="21"/>
      <c r="I12" s="21"/>
    </row>
    <row r="13" spans="1:9" x14ac:dyDescent="0.25">
      <c r="A13" s="21"/>
      <c r="B13" s="21"/>
      <c r="C13" s="21"/>
      <c r="D13" s="21"/>
      <c r="E13" s="21"/>
      <c r="F13" s="21"/>
      <c r="G13" s="21"/>
      <c r="H13" s="21"/>
      <c r="I13" s="21"/>
    </row>
    <row r="14" spans="1:9" x14ac:dyDescent="0.25">
      <c r="A14" s="21"/>
      <c r="B14" s="21"/>
      <c r="C14" s="21"/>
      <c r="D14" s="21"/>
      <c r="E14" s="21"/>
      <c r="F14" s="21"/>
      <c r="G14" s="21"/>
      <c r="H14" s="21"/>
      <c r="I14" s="21"/>
    </row>
    <row r="15" spans="1:9" x14ac:dyDescent="0.25">
      <c r="A15" s="21"/>
      <c r="B15" s="21"/>
      <c r="C15" s="21"/>
      <c r="D15" s="21"/>
      <c r="E15" s="21"/>
      <c r="F15" s="21"/>
      <c r="G15" s="21"/>
      <c r="H15" s="21"/>
      <c r="I15" s="21"/>
    </row>
    <row r="16" spans="1:9" s="1" customFormat="1" x14ac:dyDescent="0.25">
      <c r="A16" s="22"/>
      <c r="B16" s="22"/>
      <c r="C16" s="22"/>
      <c r="D16" s="22"/>
      <c r="E16" s="22"/>
      <c r="F16" s="22"/>
      <c r="G16" s="22"/>
      <c r="H16" s="22"/>
      <c r="I16" s="22"/>
    </row>
    <row r="17" spans="1:10" x14ac:dyDescent="0.25">
      <c r="A17" s="21"/>
      <c r="B17" s="21"/>
      <c r="C17" s="21"/>
      <c r="D17" s="21"/>
      <c r="E17" s="21"/>
      <c r="F17" s="21"/>
      <c r="G17" s="21"/>
      <c r="H17" s="21"/>
      <c r="I17" s="21"/>
    </row>
    <row r="18" spans="1:10" x14ac:dyDescent="0.25">
      <c r="A18" s="21"/>
      <c r="B18" s="21"/>
      <c r="C18" s="21"/>
      <c r="D18" s="21"/>
      <c r="E18" s="21"/>
      <c r="F18" s="21"/>
      <c r="G18" s="21"/>
      <c r="H18" s="21"/>
      <c r="I18" s="21"/>
    </row>
    <row r="19" spans="1:10" x14ac:dyDescent="0.25">
      <c r="A19" s="21"/>
      <c r="B19" s="21"/>
      <c r="C19" s="21"/>
      <c r="D19" s="21"/>
      <c r="E19" s="21"/>
      <c r="F19" s="21"/>
      <c r="G19" s="21"/>
      <c r="H19" s="21"/>
      <c r="I19" s="21"/>
    </row>
    <row r="20" spans="1:10" x14ac:dyDescent="0.25">
      <c r="A20" s="21"/>
      <c r="B20" s="21"/>
      <c r="C20" s="21"/>
      <c r="D20" s="21"/>
      <c r="E20" s="21"/>
      <c r="F20" s="21"/>
      <c r="G20" s="21"/>
      <c r="H20" s="21"/>
      <c r="I20" s="21"/>
    </row>
    <row r="21" spans="1:10" x14ac:dyDescent="0.25">
      <c r="A21" s="21"/>
      <c r="B21" s="21"/>
      <c r="C21" s="21"/>
      <c r="D21" s="21"/>
      <c r="E21" s="21"/>
      <c r="F21" s="21"/>
      <c r="G21" s="21"/>
      <c r="H21" s="21"/>
      <c r="I21" s="21"/>
    </row>
    <row r="22" spans="1:10" x14ac:dyDescent="0.25">
      <c r="A22" s="21"/>
      <c r="B22" s="21"/>
      <c r="C22" s="21"/>
      <c r="D22" s="21"/>
      <c r="E22" s="21"/>
      <c r="F22" s="21"/>
      <c r="G22" s="21"/>
      <c r="H22" s="21"/>
      <c r="I22" s="21"/>
    </row>
    <row r="23" spans="1:10" ht="14.45" customHeight="1" x14ac:dyDescent="0.25">
      <c r="A23" s="255" t="s">
        <v>238</v>
      </c>
      <c r="B23" s="255"/>
      <c r="C23" s="255"/>
      <c r="D23" s="255"/>
      <c r="E23" s="255"/>
      <c r="F23" s="255"/>
      <c r="G23" s="255"/>
      <c r="H23" s="255"/>
      <c r="I23" s="21"/>
    </row>
    <row r="24" spans="1:10" x14ac:dyDescent="0.25">
      <c r="A24" s="255"/>
      <c r="B24" s="255"/>
      <c r="C24" s="255"/>
      <c r="D24" s="255"/>
      <c r="E24" s="255"/>
      <c r="F24" s="255"/>
      <c r="G24" s="255"/>
      <c r="H24" s="255"/>
      <c r="I24" s="21"/>
    </row>
    <row r="25" spans="1:10" x14ac:dyDescent="0.25">
      <c r="A25" s="255" t="s">
        <v>239</v>
      </c>
      <c r="B25" s="255"/>
      <c r="C25" s="255"/>
      <c r="D25" s="255"/>
      <c r="E25" s="255"/>
      <c r="F25" s="255"/>
      <c r="G25" s="255"/>
      <c r="H25" s="255"/>
      <c r="I25" s="255"/>
      <c r="J25" s="70"/>
    </row>
    <row r="26" spans="1:10" x14ac:dyDescent="0.25">
      <c r="A26" s="243" t="s">
        <v>237</v>
      </c>
      <c r="B26" s="21"/>
      <c r="C26" s="21"/>
      <c r="D26" s="21"/>
      <c r="E26" s="21"/>
      <c r="F26" s="21"/>
      <c r="G26" s="21"/>
      <c r="H26" s="21"/>
      <c r="I26" s="21"/>
    </row>
    <row r="27" spans="1:10" x14ac:dyDescent="0.25">
      <c r="A27" s="21"/>
      <c r="B27" s="21"/>
      <c r="C27" s="21"/>
      <c r="D27" s="21"/>
      <c r="E27" s="21"/>
      <c r="F27" s="21"/>
      <c r="G27" s="21"/>
      <c r="H27" s="21"/>
      <c r="I27" s="21"/>
    </row>
    <row r="29" spans="1:10" x14ac:dyDescent="0.25">
      <c r="A29" s="18" t="s">
        <v>44</v>
      </c>
      <c r="B29" s="19" t="s">
        <v>245</v>
      </c>
      <c r="C29" s="19" t="s">
        <v>42</v>
      </c>
      <c r="D29" s="19" t="s">
        <v>43</v>
      </c>
      <c r="E29" s="19" t="s">
        <v>38</v>
      </c>
      <c r="F29" s="20" t="s">
        <v>39</v>
      </c>
    </row>
    <row r="30" spans="1:10" x14ac:dyDescent="0.25">
      <c r="A30" s="8" t="s">
        <v>21</v>
      </c>
      <c r="B30" s="14">
        <v>0</v>
      </c>
      <c r="C30" s="14">
        <v>0.4</v>
      </c>
      <c r="D30" s="8" t="b">
        <v>0</v>
      </c>
      <c r="E30" s="14">
        <v>29</v>
      </c>
      <c r="F30" s="14">
        <v>29</v>
      </c>
    </row>
    <row r="31" spans="1:10" x14ac:dyDescent="0.25">
      <c r="A31" s="8" t="s">
        <v>5</v>
      </c>
      <c r="B31" s="14">
        <v>0.6</v>
      </c>
      <c r="C31" s="14">
        <v>0.4</v>
      </c>
      <c r="D31" s="8" t="b">
        <v>0</v>
      </c>
      <c r="E31" s="14">
        <v>31</v>
      </c>
      <c r="F31" s="14">
        <v>30.4</v>
      </c>
    </row>
    <row r="32" spans="1:10" x14ac:dyDescent="0.25">
      <c r="A32" s="8" t="s">
        <v>7</v>
      </c>
      <c r="B32" s="14">
        <v>1</v>
      </c>
      <c r="C32" s="14">
        <v>0.4</v>
      </c>
      <c r="D32" s="8" t="b">
        <v>1</v>
      </c>
      <c r="E32" s="14">
        <v>28</v>
      </c>
      <c r="F32" s="14">
        <v>27</v>
      </c>
    </row>
    <row r="33" spans="1:6" x14ac:dyDescent="0.25">
      <c r="A33" s="8" t="s">
        <v>6</v>
      </c>
      <c r="B33" s="14">
        <v>1.6</v>
      </c>
      <c r="C33" s="14">
        <v>0.4</v>
      </c>
      <c r="D33" s="8" t="b">
        <v>1</v>
      </c>
      <c r="E33" s="14">
        <v>26.3</v>
      </c>
      <c r="F33" s="14">
        <v>24.7</v>
      </c>
    </row>
    <row r="34" spans="1:6" x14ac:dyDescent="0.25">
      <c r="A34" s="8" t="s">
        <v>18</v>
      </c>
      <c r="B34" s="14">
        <v>1.8</v>
      </c>
      <c r="C34" s="14">
        <v>0.5</v>
      </c>
      <c r="D34" s="8" t="b">
        <v>1</v>
      </c>
      <c r="E34" s="14">
        <v>32.299999999999997</v>
      </c>
      <c r="F34" s="14">
        <v>30.5</v>
      </c>
    </row>
    <row r="35" spans="1:6" x14ac:dyDescent="0.25">
      <c r="A35" s="8" t="s">
        <v>25</v>
      </c>
      <c r="B35" s="14">
        <v>2.1</v>
      </c>
      <c r="C35" s="14">
        <v>0.4</v>
      </c>
      <c r="D35" s="8" t="b">
        <v>1</v>
      </c>
      <c r="E35" s="14">
        <v>35</v>
      </c>
      <c r="F35" s="14">
        <v>32.9</v>
      </c>
    </row>
    <row r="36" spans="1:6" x14ac:dyDescent="0.25">
      <c r="A36" s="8" t="s">
        <v>28</v>
      </c>
      <c r="B36" s="14">
        <v>2.2000000000000002</v>
      </c>
      <c r="C36" s="14">
        <v>0.3</v>
      </c>
      <c r="D36" s="8" t="b">
        <v>1</v>
      </c>
      <c r="E36" s="14">
        <v>32</v>
      </c>
      <c r="F36" s="14">
        <v>29.9</v>
      </c>
    </row>
    <row r="37" spans="1:6" s="1" customFormat="1" x14ac:dyDescent="0.25">
      <c r="A37" s="8" t="s">
        <v>15</v>
      </c>
      <c r="B37" s="14">
        <v>2.2000000000000002</v>
      </c>
      <c r="C37" s="14">
        <v>0.6</v>
      </c>
      <c r="D37" s="8" t="b">
        <v>1</v>
      </c>
      <c r="E37" s="14">
        <v>33.9</v>
      </c>
      <c r="F37" s="14">
        <v>31.6</v>
      </c>
    </row>
    <row r="38" spans="1:6" x14ac:dyDescent="0.25">
      <c r="A38" s="8" t="s">
        <v>3</v>
      </c>
      <c r="B38" s="14">
        <v>2.2999999999999998</v>
      </c>
      <c r="C38" s="14">
        <v>0.4</v>
      </c>
      <c r="D38" s="8" t="b">
        <v>1</v>
      </c>
      <c r="E38" s="14">
        <v>36</v>
      </c>
      <c r="F38" s="14">
        <v>33.799999999999997</v>
      </c>
    </row>
    <row r="39" spans="1:6" x14ac:dyDescent="0.25">
      <c r="A39" s="9" t="s">
        <v>12</v>
      </c>
      <c r="B39" s="16">
        <v>2.5</v>
      </c>
      <c r="C39" s="16">
        <v>0.4</v>
      </c>
      <c r="D39" s="9" t="b">
        <v>1</v>
      </c>
      <c r="E39" s="16">
        <v>33.700000000000003</v>
      </c>
      <c r="F39" s="16">
        <v>31.1</v>
      </c>
    </row>
    <row r="40" spans="1:6" x14ac:dyDescent="0.25">
      <c r="A40" s="8" t="s">
        <v>4</v>
      </c>
      <c r="B40" s="14">
        <v>2.6</v>
      </c>
      <c r="C40" s="14">
        <v>0.3</v>
      </c>
      <c r="D40" s="8" t="b">
        <v>1</v>
      </c>
      <c r="E40" s="14">
        <v>39.299999999999997</v>
      </c>
      <c r="F40" s="14">
        <v>36.6</v>
      </c>
    </row>
    <row r="41" spans="1:6" x14ac:dyDescent="0.25">
      <c r="A41" s="8" t="s">
        <v>17</v>
      </c>
      <c r="B41" s="14">
        <v>2.6</v>
      </c>
      <c r="C41" s="14">
        <v>0.6</v>
      </c>
      <c r="D41" s="8" t="b">
        <v>1</v>
      </c>
      <c r="E41" s="14">
        <v>33.6</v>
      </c>
      <c r="F41" s="14">
        <v>31</v>
      </c>
    </row>
    <row r="42" spans="1:6" x14ac:dyDescent="0.25">
      <c r="A42" s="8" t="s">
        <v>19</v>
      </c>
      <c r="B42" s="14">
        <v>2.6</v>
      </c>
      <c r="C42" s="14">
        <v>0.4</v>
      </c>
      <c r="D42" s="8" t="b">
        <v>1</v>
      </c>
      <c r="E42" s="14">
        <v>36.4</v>
      </c>
      <c r="F42" s="14">
        <v>33.700000000000003</v>
      </c>
    </row>
    <row r="43" spans="1:6" x14ac:dyDescent="0.25">
      <c r="A43" s="8" t="s">
        <v>2</v>
      </c>
      <c r="B43" s="14">
        <v>2.7</v>
      </c>
      <c r="C43" s="14">
        <v>0.3</v>
      </c>
      <c r="D43" s="8" t="b">
        <v>1</v>
      </c>
      <c r="E43" s="14">
        <v>38.700000000000003</v>
      </c>
      <c r="F43" s="14">
        <v>35.9</v>
      </c>
    </row>
    <row r="44" spans="1:6" x14ac:dyDescent="0.25">
      <c r="A44" s="8" t="s">
        <v>9</v>
      </c>
      <c r="B44" s="14">
        <v>2.7</v>
      </c>
      <c r="C44" s="14">
        <v>0.4</v>
      </c>
      <c r="D44" s="8" t="b">
        <v>1</v>
      </c>
      <c r="E44" s="14">
        <v>36.9</v>
      </c>
      <c r="F44" s="14">
        <v>34.200000000000003</v>
      </c>
    </row>
    <row r="45" spans="1:6" x14ac:dyDescent="0.25">
      <c r="A45" s="9" t="s">
        <v>79</v>
      </c>
      <c r="B45" s="16">
        <v>2.7</v>
      </c>
      <c r="C45" s="16">
        <v>0.1</v>
      </c>
      <c r="D45" s="9" t="b">
        <v>1</v>
      </c>
      <c r="E45" s="16">
        <v>34</v>
      </c>
      <c r="F45" s="16">
        <v>31.3</v>
      </c>
    </row>
    <row r="46" spans="1:6" x14ac:dyDescent="0.25">
      <c r="A46" s="8" t="s">
        <v>24</v>
      </c>
      <c r="B46" s="14">
        <v>2.8</v>
      </c>
      <c r="C46" s="14">
        <v>0.5</v>
      </c>
      <c r="D46" s="8" t="b">
        <v>1</v>
      </c>
      <c r="E46" s="14">
        <v>35.9</v>
      </c>
      <c r="F46" s="14">
        <v>33</v>
      </c>
    </row>
    <row r="47" spans="1:6" x14ac:dyDescent="0.25">
      <c r="A47" s="8" t="s">
        <v>14</v>
      </c>
      <c r="B47" s="14">
        <v>2.9</v>
      </c>
      <c r="C47" s="14">
        <v>0.5</v>
      </c>
      <c r="D47" s="8" t="b">
        <v>1</v>
      </c>
      <c r="E47" s="14">
        <v>34.1</v>
      </c>
      <c r="F47" s="14">
        <v>31.2</v>
      </c>
    </row>
    <row r="48" spans="1:6" x14ac:dyDescent="0.25">
      <c r="A48" s="8" t="s">
        <v>8</v>
      </c>
      <c r="B48" s="14">
        <v>2.9</v>
      </c>
      <c r="C48" s="14">
        <v>0.4</v>
      </c>
      <c r="D48" s="8" t="b">
        <v>1</v>
      </c>
      <c r="E48" s="14">
        <v>28.5</v>
      </c>
      <c r="F48" s="14">
        <v>25.6</v>
      </c>
    </row>
    <row r="49" spans="1:6" x14ac:dyDescent="0.25">
      <c r="A49" s="8" t="s">
        <v>13</v>
      </c>
      <c r="B49" s="14">
        <v>3.1</v>
      </c>
      <c r="C49" s="14">
        <v>0.5</v>
      </c>
      <c r="D49" s="8" t="b">
        <v>1</v>
      </c>
      <c r="E49" s="14">
        <v>34.1</v>
      </c>
      <c r="F49" s="14">
        <v>31</v>
      </c>
    </row>
    <row r="50" spans="1:6" x14ac:dyDescent="0.25">
      <c r="A50" s="8" t="s">
        <v>37</v>
      </c>
      <c r="B50" s="14">
        <v>3.1</v>
      </c>
      <c r="C50" s="14">
        <v>0.6</v>
      </c>
      <c r="D50" s="8" t="b">
        <v>1</v>
      </c>
      <c r="E50" s="14">
        <v>39.700000000000003</v>
      </c>
      <c r="F50" s="14">
        <v>36.6</v>
      </c>
    </row>
    <row r="51" spans="1:6" x14ac:dyDescent="0.25">
      <c r="A51" s="8" t="s">
        <v>22</v>
      </c>
      <c r="B51" s="14">
        <v>3.2</v>
      </c>
      <c r="C51" s="14">
        <v>0.4</v>
      </c>
      <c r="D51" s="8" t="b">
        <v>1</v>
      </c>
      <c r="E51" s="14">
        <v>34</v>
      </c>
      <c r="F51" s="14">
        <v>30.8</v>
      </c>
    </row>
    <row r="52" spans="1:6" x14ac:dyDescent="0.25">
      <c r="A52" s="8" t="s">
        <v>23</v>
      </c>
      <c r="B52" s="14">
        <v>3.3</v>
      </c>
      <c r="C52" s="14">
        <v>0.5</v>
      </c>
      <c r="D52" s="8" t="b">
        <v>1</v>
      </c>
      <c r="E52" s="14">
        <v>38.1</v>
      </c>
      <c r="F52" s="14">
        <v>34.799999999999997</v>
      </c>
    </row>
    <row r="53" spans="1:6" x14ac:dyDescent="0.25">
      <c r="A53" s="8" t="s">
        <v>26</v>
      </c>
      <c r="B53" s="14">
        <v>3.3</v>
      </c>
      <c r="C53" s="14">
        <v>0.6</v>
      </c>
      <c r="D53" s="8" t="b">
        <v>1</v>
      </c>
      <c r="E53" s="14">
        <v>31</v>
      </c>
      <c r="F53" s="14">
        <v>27.7</v>
      </c>
    </row>
    <row r="54" spans="1:6" x14ac:dyDescent="0.25">
      <c r="A54" s="8" t="s">
        <v>10</v>
      </c>
      <c r="B54" s="14">
        <v>3.4</v>
      </c>
      <c r="C54" s="14">
        <v>0.5</v>
      </c>
      <c r="D54" s="8" t="b">
        <v>1</v>
      </c>
      <c r="E54" s="14">
        <v>37.6</v>
      </c>
      <c r="F54" s="14">
        <v>34.200000000000003</v>
      </c>
    </row>
    <row r="55" spans="1:6" x14ac:dyDescent="0.25">
      <c r="A55" s="8" t="s">
        <v>20</v>
      </c>
      <c r="B55" s="14">
        <v>3.5</v>
      </c>
      <c r="C55" s="14">
        <v>0.4</v>
      </c>
      <c r="D55" s="8" t="b">
        <v>1</v>
      </c>
      <c r="E55" s="14">
        <v>34.6</v>
      </c>
      <c r="F55" s="14">
        <v>31.1</v>
      </c>
    </row>
    <row r="56" spans="1:6" x14ac:dyDescent="0.25">
      <c r="A56" s="8" t="s">
        <v>27</v>
      </c>
      <c r="B56" s="14">
        <v>4.4000000000000004</v>
      </c>
      <c r="C56" s="14">
        <v>0.5</v>
      </c>
      <c r="D56" s="8" t="b">
        <v>1</v>
      </c>
      <c r="E56" s="14">
        <v>32.200000000000003</v>
      </c>
      <c r="F56" s="14">
        <v>27.9</v>
      </c>
    </row>
    <row r="57" spans="1:6" x14ac:dyDescent="0.25">
      <c r="A57" s="8" t="s">
        <v>16</v>
      </c>
      <c r="B57" s="14">
        <v>4.7</v>
      </c>
      <c r="C57" s="14">
        <v>0.4</v>
      </c>
      <c r="D57" s="8" t="b">
        <v>1</v>
      </c>
      <c r="E57" s="14">
        <v>32.799999999999997</v>
      </c>
      <c r="F57" s="14">
        <v>28.2</v>
      </c>
    </row>
    <row r="58" spans="1:6" x14ac:dyDescent="0.25">
      <c r="A58" s="8" t="s">
        <v>11</v>
      </c>
      <c r="B58" s="14">
        <v>6</v>
      </c>
      <c r="C58" s="14">
        <v>0.5</v>
      </c>
      <c r="D58" s="8" t="b">
        <v>1</v>
      </c>
      <c r="E58" s="14">
        <v>38.9</v>
      </c>
      <c r="F58" s="14">
        <v>32.9</v>
      </c>
    </row>
    <row r="59" spans="1:6" x14ac:dyDescent="0.25">
      <c r="A59" s="44"/>
      <c r="B59" s="51"/>
      <c r="C59" s="51"/>
      <c r="D59" s="44"/>
      <c r="E59" s="52"/>
      <c r="F59" s="52"/>
    </row>
    <row r="60" spans="1:6" x14ac:dyDescent="0.25">
      <c r="A60" s="44"/>
      <c r="B60" s="51"/>
      <c r="C60" s="51"/>
      <c r="D60" s="44"/>
      <c r="E60" s="7"/>
      <c r="F60" s="7"/>
    </row>
    <row r="61" spans="1:6" x14ac:dyDescent="0.25">
      <c r="A61" s="44"/>
      <c r="B61" s="51"/>
      <c r="C61" s="51"/>
      <c r="D61" s="44"/>
      <c r="E61" s="7"/>
      <c r="F61" s="7"/>
    </row>
    <row r="62" spans="1:6" x14ac:dyDescent="0.25">
      <c r="A62" s="44"/>
      <c r="B62" s="51"/>
      <c r="C62" s="51"/>
      <c r="D62" s="44"/>
      <c r="E62" s="7"/>
      <c r="F62" s="7"/>
    </row>
    <row r="63" spans="1:6" x14ac:dyDescent="0.25">
      <c r="A63" s="44"/>
      <c r="B63" s="51"/>
      <c r="C63" s="51"/>
      <c r="D63" s="44"/>
      <c r="E63" s="7"/>
      <c r="F63" s="7"/>
    </row>
    <row r="64" spans="1:6" x14ac:dyDescent="0.25">
      <c r="A64" s="44"/>
      <c r="B64" s="51"/>
      <c r="C64" s="51"/>
      <c r="D64" s="44"/>
      <c r="E64" s="7"/>
      <c r="F64" s="7"/>
    </row>
    <row r="65" spans="1:6" x14ac:dyDescent="0.25">
      <c r="A65" s="44"/>
      <c r="B65" s="51"/>
      <c r="C65" s="51"/>
      <c r="D65" s="44"/>
      <c r="E65" s="7"/>
      <c r="F65" s="7"/>
    </row>
    <row r="66" spans="1:6" x14ac:dyDescent="0.25">
      <c r="A66" s="44"/>
      <c r="B66" s="51"/>
      <c r="C66" s="51"/>
      <c r="D66" s="44"/>
      <c r="E66" s="7"/>
      <c r="F66" s="7"/>
    </row>
    <row r="67" spans="1:6" x14ac:dyDescent="0.25">
      <c r="A67" s="44"/>
      <c r="B67" s="51"/>
      <c r="C67" s="51"/>
      <c r="D67" s="44"/>
      <c r="E67" s="7"/>
      <c r="F67" s="7"/>
    </row>
  </sheetData>
  <mergeCells count="2">
    <mergeCell ref="A23:H24"/>
    <mergeCell ref="A25:I25"/>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8"/>
  <sheetViews>
    <sheetView workbookViewId="0"/>
  </sheetViews>
  <sheetFormatPr baseColWidth="10" defaultColWidth="11.5703125" defaultRowHeight="15" x14ac:dyDescent="0.25"/>
  <cols>
    <col min="1" max="1" width="21.5703125" style="118" customWidth="1"/>
    <col min="2" max="16384" width="11.5703125" style="118"/>
  </cols>
  <sheetData>
    <row r="1" spans="1:27" x14ac:dyDescent="0.25">
      <c r="A1" s="17" t="s">
        <v>261</v>
      </c>
    </row>
    <row r="2" spans="1:27" x14ac:dyDescent="0.25">
      <c r="A2" s="121"/>
      <c r="B2" s="339" t="s">
        <v>95</v>
      </c>
      <c r="C2" s="341"/>
      <c r="D2" s="341"/>
      <c r="E2" s="341"/>
      <c r="F2" s="341"/>
      <c r="G2" s="341"/>
      <c r="H2" s="341"/>
      <c r="I2" s="341"/>
      <c r="J2" s="341"/>
      <c r="K2" s="341"/>
      <c r="L2" s="341"/>
      <c r="M2" s="341"/>
      <c r="N2" s="341"/>
      <c r="O2" s="341"/>
      <c r="P2" s="341"/>
      <c r="Q2" s="341"/>
      <c r="R2" s="341"/>
      <c r="S2" s="341"/>
      <c r="T2" s="341"/>
      <c r="U2" s="341"/>
      <c r="V2" s="341"/>
      <c r="W2" s="341"/>
      <c r="X2" s="341"/>
      <c r="Y2" s="340"/>
      <c r="Z2" s="119"/>
      <c r="AA2" s="119"/>
    </row>
    <row r="3" spans="1:27" x14ac:dyDescent="0.25">
      <c r="A3" s="121"/>
      <c r="B3" s="294" t="s">
        <v>75</v>
      </c>
      <c r="C3" s="342"/>
      <c r="D3" s="342"/>
      <c r="E3" s="342"/>
      <c r="F3" s="342"/>
      <c r="G3" s="342"/>
      <c r="H3" s="342"/>
      <c r="I3" s="295"/>
      <c r="J3" s="294" t="s">
        <v>76</v>
      </c>
      <c r="K3" s="342"/>
      <c r="L3" s="342"/>
      <c r="M3" s="342"/>
      <c r="N3" s="342"/>
      <c r="O3" s="342"/>
      <c r="P3" s="342"/>
      <c r="Q3" s="295"/>
      <c r="R3" s="294" t="s">
        <v>102</v>
      </c>
      <c r="S3" s="342"/>
      <c r="T3" s="342"/>
      <c r="U3" s="342"/>
      <c r="V3" s="342"/>
      <c r="W3" s="342"/>
      <c r="X3" s="342"/>
      <c r="Y3" s="295"/>
      <c r="Z3" s="119"/>
      <c r="AA3" s="119"/>
    </row>
    <row r="4" spans="1:27" ht="46.15" customHeight="1" x14ac:dyDescent="0.25">
      <c r="A4" s="121"/>
      <c r="B4" s="294" t="s">
        <v>93</v>
      </c>
      <c r="C4" s="295"/>
      <c r="D4" s="339" t="s">
        <v>278</v>
      </c>
      <c r="E4" s="340"/>
      <c r="F4" s="339" t="s">
        <v>97</v>
      </c>
      <c r="G4" s="340"/>
      <c r="H4" s="343" t="s">
        <v>96</v>
      </c>
      <c r="I4" s="344"/>
      <c r="J4" s="294" t="s">
        <v>93</v>
      </c>
      <c r="K4" s="295"/>
      <c r="L4" s="339" t="s">
        <v>278</v>
      </c>
      <c r="M4" s="340"/>
      <c r="N4" s="339" t="s">
        <v>97</v>
      </c>
      <c r="O4" s="340"/>
      <c r="P4" s="339" t="s">
        <v>96</v>
      </c>
      <c r="Q4" s="340"/>
      <c r="R4" s="294" t="s">
        <v>93</v>
      </c>
      <c r="S4" s="295"/>
      <c r="T4" s="339" t="s">
        <v>278</v>
      </c>
      <c r="U4" s="340"/>
      <c r="V4" s="339" t="s">
        <v>97</v>
      </c>
      <c r="W4" s="340"/>
      <c r="X4" s="339" t="s">
        <v>96</v>
      </c>
      <c r="Y4" s="340"/>
      <c r="Z4" s="119"/>
      <c r="AA4" s="119"/>
    </row>
    <row r="5" spans="1:27" ht="30" x14ac:dyDescent="0.25">
      <c r="A5" s="121"/>
      <c r="B5" s="109" t="s">
        <v>74</v>
      </c>
      <c r="C5" s="112" t="s">
        <v>42</v>
      </c>
      <c r="D5" s="109" t="s">
        <v>74</v>
      </c>
      <c r="E5" s="112" t="s">
        <v>42</v>
      </c>
      <c r="F5" s="109" t="s">
        <v>74</v>
      </c>
      <c r="G5" s="112" t="s">
        <v>42</v>
      </c>
      <c r="H5" s="109" t="s">
        <v>74</v>
      </c>
      <c r="I5" s="112" t="s">
        <v>42</v>
      </c>
      <c r="J5" s="109" t="s">
        <v>74</v>
      </c>
      <c r="K5" s="112" t="s">
        <v>42</v>
      </c>
      <c r="L5" s="109" t="s">
        <v>74</v>
      </c>
      <c r="M5" s="112" t="s">
        <v>42</v>
      </c>
      <c r="N5" s="109" t="s">
        <v>74</v>
      </c>
      <c r="O5" s="112" t="s">
        <v>42</v>
      </c>
      <c r="P5" s="109" t="s">
        <v>74</v>
      </c>
      <c r="Q5" s="112" t="s">
        <v>42</v>
      </c>
      <c r="R5" s="109" t="s">
        <v>101</v>
      </c>
      <c r="S5" s="112" t="s">
        <v>42</v>
      </c>
      <c r="T5" s="109" t="s">
        <v>101</v>
      </c>
      <c r="U5" s="112" t="s">
        <v>42</v>
      </c>
      <c r="V5" s="109" t="s">
        <v>101</v>
      </c>
      <c r="W5" s="112" t="s">
        <v>42</v>
      </c>
      <c r="X5" s="109" t="s">
        <v>101</v>
      </c>
      <c r="Y5" s="112" t="s">
        <v>42</v>
      </c>
      <c r="Z5" s="119"/>
      <c r="AA5" s="119"/>
    </row>
    <row r="6" spans="1:27" x14ac:dyDescent="0.25">
      <c r="A6" s="128" t="s">
        <v>13</v>
      </c>
      <c r="B6" s="122">
        <v>43.28367689157416</v>
      </c>
      <c r="C6" s="123">
        <v>0.76226197059056211</v>
      </c>
      <c r="D6" s="122">
        <v>40.102298127464209</v>
      </c>
      <c r="E6" s="123">
        <v>1.0114184488178632</v>
      </c>
      <c r="F6" s="122">
        <v>49.217493380505559</v>
      </c>
      <c r="G6" s="123">
        <v>0.97967830542569867</v>
      </c>
      <c r="H6" s="122">
        <v>39.592536359005472</v>
      </c>
      <c r="I6" s="123">
        <v>1.0797995117354384</v>
      </c>
      <c r="J6" s="122">
        <v>37.862030468875481</v>
      </c>
      <c r="K6" s="123">
        <v>0.95563920437177385</v>
      </c>
      <c r="L6" s="122">
        <v>34.180928520406759</v>
      </c>
      <c r="M6" s="123">
        <v>1.1760435156659241</v>
      </c>
      <c r="N6" s="122">
        <v>44.257009153957704</v>
      </c>
      <c r="O6" s="123">
        <v>1.171474377964014</v>
      </c>
      <c r="P6" s="122">
        <v>34.126780331726472</v>
      </c>
      <c r="Q6" s="123">
        <v>1.0566276708875693</v>
      </c>
      <c r="R6" s="122">
        <v>-5.4216464226986787</v>
      </c>
      <c r="S6" s="123">
        <v>1.0932830834324716</v>
      </c>
      <c r="T6" s="122">
        <v>-5.92136960705745</v>
      </c>
      <c r="U6" s="123">
        <v>1.4342664541854608</v>
      </c>
      <c r="V6" s="122">
        <v>-4.9604842265478553</v>
      </c>
      <c r="W6" s="123">
        <v>1.4368559381848629</v>
      </c>
      <c r="X6" s="122">
        <v>-5.4657560272789993</v>
      </c>
      <c r="Y6" s="123">
        <v>1.5352425459208188</v>
      </c>
      <c r="Z6" s="119"/>
      <c r="AA6" s="119"/>
    </row>
    <row r="7" spans="1:27" x14ac:dyDescent="0.25">
      <c r="A7" s="129" t="s">
        <v>2</v>
      </c>
      <c r="B7" s="124">
        <v>49.537613302552622</v>
      </c>
      <c r="C7" s="125">
        <v>0.59114406185098967</v>
      </c>
      <c r="D7" s="124">
        <v>51.525176810622298</v>
      </c>
      <c r="E7" s="125">
        <v>0.91306877763394934</v>
      </c>
      <c r="F7" s="124">
        <v>54.050420337560737</v>
      </c>
      <c r="G7" s="125">
        <v>0.63780406439254389</v>
      </c>
      <c r="H7" s="124">
        <v>40.620436312679118</v>
      </c>
      <c r="I7" s="125">
        <v>0.80794229576149523</v>
      </c>
      <c r="J7" s="124">
        <v>45.021798601695679</v>
      </c>
      <c r="K7" s="125">
        <v>0.66062905780087944</v>
      </c>
      <c r="L7" s="124">
        <v>46.671074061886181</v>
      </c>
      <c r="M7" s="125">
        <v>0.85446562789883196</v>
      </c>
      <c r="N7" s="124">
        <v>49.741905442368619</v>
      </c>
      <c r="O7" s="125">
        <v>0.83274635487894533</v>
      </c>
      <c r="P7" s="124">
        <v>35.643624539025012</v>
      </c>
      <c r="Q7" s="125">
        <v>0.76701626148601731</v>
      </c>
      <c r="R7" s="124">
        <v>-4.5158147008569429</v>
      </c>
      <c r="S7" s="125">
        <v>0.86592570191520224</v>
      </c>
      <c r="T7" s="124">
        <v>-4.8541027487361177</v>
      </c>
      <c r="U7" s="125">
        <v>1.2231627720303475</v>
      </c>
      <c r="V7" s="124">
        <v>-4.3085148951921184</v>
      </c>
      <c r="W7" s="125">
        <v>1.0670485049697833</v>
      </c>
      <c r="X7" s="124">
        <v>-4.9768117736541058</v>
      </c>
      <c r="Y7" s="125">
        <v>1.0960016994670918</v>
      </c>
      <c r="Z7" s="119"/>
      <c r="AA7" s="119"/>
    </row>
    <row r="8" spans="1:27" x14ac:dyDescent="0.25">
      <c r="A8" s="129" t="s">
        <v>3</v>
      </c>
      <c r="B8" s="124">
        <v>45.758077226611157</v>
      </c>
      <c r="C8" s="125">
        <v>0.66452583702412926</v>
      </c>
      <c r="D8" s="124">
        <v>48.594705010802372</v>
      </c>
      <c r="E8" s="125">
        <v>0.89909257805213005</v>
      </c>
      <c r="F8" s="124">
        <v>49.538765735954939</v>
      </c>
      <c r="G8" s="125">
        <v>0.97036336205837304</v>
      </c>
      <c r="H8" s="124">
        <v>34.539347934275163</v>
      </c>
      <c r="I8" s="125">
        <v>0.82683690592109493</v>
      </c>
      <c r="J8" s="124">
        <v>42.031494525986609</v>
      </c>
      <c r="K8" s="125">
        <v>0.66567676202067527</v>
      </c>
      <c r="L8" s="124">
        <v>43.626895255765497</v>
      </c>
      <c r="M8" s="125">
        <v>0.86220957554138655</v>
      </c>
      <c r="N8" s="124">
        <v>45.842733025974887</v>
      </c>
      <c r="O8" s="125">
        <v>0.96914668242127411</v>
      </c>
      <c r="P8" s="124">
        <v>33.63909431776144</v>
      </c>
      <c r="Q8" s="125">
        <v>1.0630357948003111</v>
      </c>
      <c r="R8" s="124">
        <v>-3.7265827006245473</v>
      </c>
      <c r="S8" s="125">
        <v>0.92909878739413432</v>
      </c>
      <c r="T8" s="124">
        <v>-4.9678097550368747</v>
      </c>
      <c r="U8" s="125">
        <v>1.1477208731267186</v>
      </c>
      <c r="V8" s="124">
        <v>-3.6960327099800523</v>
      </c>
      <c r="W8" s="125">
        <v>1.5156617265366121</v>
      </c>
      <c r="X8" s="124">
        <v>-0.90025361651372293</v>
      </c>
      <c r="Y8" s="125">
        <v>1.4249436507864996</v>
      </c>
      <c r="Z8" s="119"/>
      <c r="AA8" s="119"/>
    </row>
    <row r="9" spans="1:27" x14ac:dyDescent="0.25">
      <c r="A9" s="129" t="s">
        <v>4</v>
      </c>
      <c r="B9" s="124">
        <v>53.0537035953055</v>
      </c>
      <c r="C9" s="125">
        <v>0.53389549187981267</v>
      </c>
      <c r="D9" s="124">
        <v>58.022904187930749</v>
      </c>
      <c r="E9" s="125">
        <v>0.71546666212725707</v>
      </c>
      <c r="F9" s="124">
        <v>55.231909756804633</v>
      </c>
      <c r="G9" s="125">
        <v>0.76003670999043871</v>
      </c>
      <c r="H9" s="124">
        <v>42.48526521984131</v>
      </c>
      <c r="I9" s="125">
        <v>0.65906364219405644</v>
      </c>
      <c r="J9" s="124">
        <v>47.857416756081619</v>
      </c>
      <c r="K9" s="125">
        <v>0.5282544218079166</v>
      </c>
      <c r="L9" s="124">
        <v>52.188533076109088</v>
      </c>
      <c r="M9" s="125">
        <v>0.81919581429517019</v>
      </c>
      <c r="N9" s="124">
        <v>50.970557898216413</v>
      </c>
      <c r="O9" s="125">
        <v>0.72880120994935393</v>
      </c>
      <c r="P9" s="124">
        <v>37.493216939596849</v>
      </c>
      <c r="Q9" s="125">
        <v>0.75018473027671639</v>
      </c>
      <c r="R9" s="124">
        <v>-5.1962868392238803</v>
      </c>
      <c r="S9" s="125">
        <v>0.69124469582087422</v>
      </c>
      <c r="T9" s="124">
        <v>-5.8343711118216603</v>
      </c>
      <c r="U9" s="125">
        <v>0.99089279764807547</v>
      </c>
      <c r="V9" s="124">
        <v>-4.2613518585882204</v>
      </c>
      <c r="W9" s="125">
        <v>1.0359408080463546</v>
      </c>
      <c r="X9" s="124">
        <v>-4.992048280244461</v>
      </c>
      <c r="Y9" s="125">
        <v>0.95836195769365562</v>
      </c>
      <c r="Z9" s="119"/>
      <c r="AA9" s="119"/>
    </row>
    <row r="10" spans="1:27" x14ac:dyDescent="0.25">
      <c r="A10" s="129" t="s">
        <v>5</v>
      </c>
      <c r="B10" s="124">
        <v>39.647748267278409</v>
      </c>
      <c r="C10" s="125">
        <v>0.83922267312102272</v>
      </c>
      <c r="D10" s="124">
        <v>42.330052755738251</v>
      </c>
      <c r="E10" s="125">
        <v>1.1102085541479321</v>
      </c>
      <c r="F10" s="124">
        <v>41.121070046057532</v>
      </c>
      <c r="G10" s="125">
        <v>1.2811909344216403</v>
      </c>
      <c r="H10" s="124">
        <v>32.366853796786259</v>
      </c>
      <c r="I10" s="125">
        <v>1.2710227025972212</v>
      </c>
      <c r="J10" s="124">
        <v>38.253811451234988</v>
      </c>
      <c r="K10" s="125">
        <v>0.80424656543674589</v>
      </c>
      <c r="L10" s="124">
        <v>41.904027113688983</v>
      </c>
      <c r="M10" s="125">
        <v>0.97950116810593046</v>
      </c>
      <c r="N10" s="124">
        <v>41.247637367824638</v>
      </c>
      <c r="O10" s="125">
        <v>1.1173248582013688</v>
      </c>
      <c r="P10" s="124">
        <v>28.79140155659147</v>
      </c>
      <c r="Q10" s="125">
        <v>1.1868201447586766</v>
      </c>
      <c r="R10" s="124">
        <v>-1.3939368160434213</v>
      </c>
      <c r="S10" s="125">
        <v>1.1212632812557486</v>
      </c>
      <c r="T10" s="124">
        <v>-0.42602564204926807</v>
      </c>
      <c r="U10" s="125">
        <v>1.3664404270231256</v>
      </c>
      <c r="V10" s="124">
        <v>0.12656732176710506</v>
      </c>
      <c r="W10" s="125">
        <v>1.7456093633676095</v>
      </c>
      <c r="X10" s="124">
        <v>-3.5754522401947888</v>
      </c>
      <c r="Y10" s="125">
        <v>1.6854394266556381</v>
      </c>
      <c r="Z10" s="119"/>
      <c r="AA10" s="119"/>
    </row>
    <row r="11" spans="1:27" x14ac:dyDescent="0.25">
      <c r="A11" s="129" t="s">
        <v>6</v>
      </c>
      <c r="B11" s="124">
        <v>30.792180956727641</v>
      </c>
      <c r="C11" s="125">
        <v>0.86158757649617679</v>
      </c>
      <c r="D11" s="124">
        <v>29.453579036209032</v>
      </c>
      <c r="E11" s="125">
        <v>1.229200464099111</v>
      </c>
      <c r="F11" s="124">
        <v>35.089807919898192</v>
      </c>
      <c r="G11" s="125">
        <v>1.0002936889145526</v>
      </c>
      <c r="H11" s="124">
        <v>27.405607556558209</v>
      </c>
      <c r="I11" s="125">
        <v>1.109372658678262</v>
      </c>
      <c r="J11" s="124">
        <v>28.78604503404242</v>
      </c>
      <c r="K11" s="125">
        <v>0.89221771062542288</v>
      </c>
      <c r="L11" s="124">
        <v>28.872063995797049</v>
      </c>
      <c r="M11" s="125">
        <v>1.0438729729420693</v>
      </c>
      <c r="N11" s="124">
        <v>32.558381557590018</v>
      </c>
      <c r="O11" s="125">
        <v>1.0803706737181977</v>
      </c>
      <c r="P11" s="124">
        <v>22.92488007330395</v>
      </c>
      <c r="Q11" s="125">
        <v>1.0674548548355431</v>
      </c>
      <c r="R11" s="124">
        <v>-2.0061359226852211</v>
      </c>
      <c r="S11" s="125">
        <v>0.97219063290314844</v>
      </c>
      <c r="T11" s="124">
        <v>-0.58151504041198265</v>
      </c>
      <c r="U11" s="125">
        <v>1.3228544642287785</v>
      </c>
      <c r="V11" s="124">
        <v>-2.5314263623081743</v>
      </c>
      <c r="W11" s="125">
        <v>1.3096078597760294</v>
      </c>
      <c r="X11" s="124">
        <v>-4.4807274832542596</v>
      </c>
      <c r="Y11" s="125">
        <v>1.3504890526430839</v>
      </c>
      <c r="Z11" s="119"/>
      <c r="AA11" s="119"/>
    </row>
    <row r="12" spans="1:27" x14ac:dyDescent="0.25">
      <c r="A12" s="129" t="s">
        <v>37</v>
      </c>
      <c r="B12" s="124">
        <v>54.39526289336807</v>
      </c>
      <c r="C12" s="125">
        <v>0.79966463671536048</v>
      </c>
      <c r="D12" s="124">
        <v>61.370787718488003</v>
      </c>
      <c r="E12" s="125">
        <v>1.2168161586264516</v>
      </c>
      <c r="F12" s="124">
        <v>50.718986875049303</v>
      </c>
      <c r="G12" s="125">
        <v>1.027828233247335</v>
      </c>
      <c r="H12" s="124">
        <v>48.233411019851147</v>
      </c>
      <c r="I12" s="125">
        <v>1.3235699571054196</v>
      </c>
      <c r="J12" s="124">
        <v>48.970195198273977</v>
      </c>
      <c r="K12" s="125">
        <v>1.0559595195834148</v>
      </c>
      <c r="L12" s="124">
        <v>54.122163268344913</v>
      </c>
      <c r="M12" s="125">
        <v>1.4170665245330365</v>
      </c>
      <c r="N12" s="124">
        <v>45.612716343820509</v>
      </c>
      <c r="O12" s="125">
        <v>1.4938738175115918</v>
      </c>
      <c r="P12" s="124">
        <v>43.679452653497037</v>
      </c>
      <c r="Q12" s="125">
        <v>1.1092620294837838</v>
      </c>
      <c r="R12" s="124">
        <v>-5.4250676950940928</v>
      </c>
      <c r="S12" s="125">
        <v>1.2168494119947395</v>
      </c>
      <c r="T12" s="124">
        <v>-7.2486244501431187</v>
      </c>
      <c r="U12" s="125">
        <v>1.8615275399691495</v>
      </c>
      <c r="V12" s="124">
        <v>-5.1062705312287946</v>
      </c>
      <c r="W12" s="125">
        <v>1.558742662990279</v>
      </c>
      <c r="X12" s="124">
        <v>-4.5539583663541094</v>
      </c>
      <c r="Y12" s="125">
        <v>1.5533871406545234</v>
      </c>
      <c r="Z12" s="119"/>
      <c r="AA12" s="119"/>
    </row>
    <row r="13" spans="1:27" x14ac:dyDescent="0.25">
      <c r="A13" s="129" t="s">
        <v>7</v>
      </c>
      <c r="B13" s="124">
        <v>31.828207027258848</v>
      </c>
      <c r="C13" s="125">
        <v>0.81641603858089395</v>
      </c>
      <c r="D13" s="124">
        <v>34.747629892900697</v>
      </c>
      <c r="E13" s="125">
        <v>1.051227181984957</v>
      </c>
      <c r="F13" s="124">
        <v>32.06321269347935</v>
      </c>
      <c r="G13" s="125">
        <v>0.93751699542126599</v>
      </c>
      <c r="H13" s="124">
        <v>25.440023137480001</v>
      </c>
      <c r="I13" s="125">
        <v>1.1500489675552326</v>
      </c>
      <c r="J13" s="124">
        <v>29.524390615620021</v>
      </c>
      <c r="K13" s="125">
        <v>0.81546369665274798</v>
      </c>
      <c r="L13" s="124">
        <v>29.756083990432991</v>
      </c>
      <c r="M13" s="125">
        <v>1.0234213576009532</v>
      </c>
      <c r="N13" s="124">
        <v>31.51198613355459</v>
      </c>
      <c r="O13" s="125">
        <v>1.0336198023738439</v>
      </c>
      <c r="P13" s="124">
        <v>25.055589500323741</v>
      </c>
      <c r="Q13" s="125">
        <v>1.0043205051817841</v>
      </c>
      <c r="R13" s="124">
        <v>-2.3038164116388273</v>
      </c>
      <c r="S13" s="125">
        <v>1.0376617084776367</v>
      </c>
      <c r="T13" s="124">
        <v>-4.9915459024677062</v>
      </c>
      <c r="U13" s="125">
        <v>1.354752253898299</v>
      </c>
      <c r="V13" s="124">
        <v>-0.55122655992476055</v>
      </c>
      <c r="W13" s="125">
        <v>1.3898839101909199</v>
      </c>
      <c r="X13" s="124">
        <v>-0.38443363715625978</v>
      </c>
      <c r="Y13" s="125">
        <v>1.5268717509672587</v>
      </c>
      <c r="Z13" s="119"/>
      <c r="AA13" s="119"/>
    </row>
    <row r="14" spans="1:27" x14ac:dyDescent="0.25">
      <c r="A14" s="129" t="s">
        <v>9</v>
      </c>
      <c r="B14" s="124">
        <v>49.433732725525793</v>
      </c>
      <c r="C14" s="125">
        <v>0.78961596953497715</v>
      </c>
      <c r="D14" s="124">
        <v>51.800811154214173</v>
      </c>
      <c r="E14" s="125">
        <v>0.9389470430908623</v>
      </c>
      <c r="F14" s="124">
        <v>52.563825446826719</v>
      </c>
      <c r="G14" s="125">
        <v>1.2523447309937352</v>
      </c>
      <c r="H14" s="124">
        <v>40.315523854064701</v>
      </c>
      <c r="I14" s="125">
        <v>1.1527403756611878</v>
      </c>
      <c r="J14" s="124">
        <v>42.178653844290309</v>
      </c>
      <c r="K14" s="125">
        <v>0.97245745542762696</v>
      </c>
      <c r="L14" s="124">
        <v>43.928834780263116</v>
      </c>
      <c r="M14" s="125">
        <v>1.1804954516469712</v>
      </c>
      <c r="N14" s="124">
        <v>45.676138821455467</v>
      </c>
      <c r="O14" s="125">
        <v>1.3914751776887164</v>
      </c>
      <c r="P14" s="124">
        <v>34.387456073706844</v>
      </c>
      <c r="Q14" s="125">
        <v>1.1515878823949071</v>
      </c>
      <c r="R14" s="124">
        <v>-7.2550788812354838</v>
      </c>
      <c r="S14" s="125">
        <v>1.0885896704110962</v>
      </c>
      <c r="T14" s="124">
        <v>-7.8719763739510569</v>
      </c>
      <c r="U14" s="125">
        <v>1.5448617632134594</v>
      </c>
      <c r="V14" s="124">
        <v>-6.8876866253712521</v>
      </c>
      <c r="W14" s="125">
        <v>1.7168341430614538</v>
      </c>
      <c r="X14" s="124">
        <v>-5.928067780357857</v>
      </c>
      <c r="Y14" s="125">
        <v>1.3326885929448367</v>
      </c>
      <c r="Z14" s="119"/>
      <c r="AA14" s="119"/>
    </row>
    <row r="15" spans="1:27" x14ac:dyDescent="0.25">
      <c r="A15" s="129" t="s">
        <v>28</v>
      </c>
      <c r="B15" s="124">
        <v>43.406144269084677</v>
      </c>
      <c r="C15" s="125">
        <v>0.41117121620633312</v>
      </c>
      <c r="D15" s="124">
        <v>47.065353883517027</v>
      </c>
      <c r="E15" s="125">
        <v>0.57679873187605524</v>
      </c>
      <c r="F15" s="124">
        <v>41.790442070542611</v>
      </c>
      <c r="G15" s="125">
        <v>0.56033610335541306</v>
      </c>
      <c r="H15" s="124">
        <v>39.274820010420221</v>
      </c>
      <c r="I15" s="125">
        <v>0.65028903217262546</v>
      </c>
      <c r="J15" s="124">
        <v>39.79745858164074</v>
      </c>
      <c r="K15" s="125">
        <v>0.48459125155761512</v>
      </c>
      <c r="L15" s="124">
        <v>43.520934700430672</v>
      </c>
      <c r="M15" s="125">
        <v>0.69808504946198846</v>
      </c>
      <c r="N15" s="124">
        <v>39.26132418168487</v>
      </c>
      <c r="O15" s="125">
        <v>0.60303175485627447</v>
      </c>
      <c r="P15" s="124">
        <v>34.372739623098269</v>
      </c>
      <c r="Q15" s="125">
        <v>0.68937046572991612</v>
      </c>
      <c r="R15" s="124">
        <v>-3.6086856874439377</v>
      </c>
      <c r="S15" s="125">
        <v>0.57256789366962646</v>
      </c>
      <c r="T15" s="124">
        <v>-3.5444191830863545</v>
      </c>
      <c r="U15" s="125">
        <v>0.8104866470391725</v>
      </c>
      <c r="V15" s="124">
        <v>-2.5291178888577406</v>
      </c>
      <c r="W15" s="125">
        <v>0.77246616848538174</v>
      </c>
      <c r="X15" s="124">
        <v>-4.9020803873219521</v>
      </c>
      <c r="Y15" s="125">
        <v>0.95052095900901667</v>
      </c>
      <c r="Z15" s="119"/>
      <c r="AA15" s="119"/>
    </row>
    <row r="16" spans="1:27" x14ac:dyDescent="0.25">
      <c r="A16" s="129" t="s">
        <v>10</v>
      </c>
      <c r="B16" s="124">
        <v>51.837254088081067</v>
      </c>
      <c r="C16" s="125">
        <v>0.77957557952820222</v>
      </c>
      <c r="D16" s="124">
        <v>51.250228415490348</v>
      </c>
      <c r="E16" s="125">
        <v>1.0552660188026428</v>
      </c>
      <c r="F16" s="124">
        <v>55.181969301549643</v>
      </c>
      <c r="G16" s="125">
        <v>1.0206412484365055</v>
      </c>
      <c r="H16" s="124">
        <v>45.054103018662772</v>
      </c>
      <c r="I16" s="125">
        <v>1.2270645033364171</v>
      </c>
      <c r="J16" s="124">
        <v>44.469941278361837</v>
      </c>
      <c r="K16" s="125">
        <v>0.77105548623474818</v>
      </c>
      <c r="L16" s="124">
        <v>44.840014055247082</v>
      </c>
      <c r="M16" s="125">
        <v>1.1088874622173908</v>
      </c>
      <c r="N16" s="124">
        <v>49.028600995765842</v>
      </c>
      <c r="O16" s="125">
        <v>0.89940759538269588</v>
      </c>
      <c r="P16" s="124">
        <v>36.006571573349547</v>
      </c>
      <c r="Q16" s="125">
        <v>1.0660645282826473</v>
      </c>
      <c r="R16" s="124">
        <v>-7.3673128097192304</v>
      </c>
      <c r="S16" s="125">
        <v>0.94579286852588618</v>
      </c>
      <c r="T16" s="124">
        <v>-6.4102143602432662</v>
      </c>
      <c r="U16" s="125">
        <v>1.3344858076143749</v>
      </c>
      <c r="V16" s="124">
        <v>-6.1533683057838005</v>
      </c>
      <c r="W16" s="125">
        <v>1.2857331730529868</v>
      </c>
      <c r="X16" s="124">
        <v>-9.0475314453132256</v>
      </c>
      <c r="Y16" s="125">
        <v>1.6865463930255624</v>
      </c>
      <c r="Z16" s="119"/>
      <c r="AA16" s="119"/>
    </row>
    <row r="17" spans="1:27" x14ac:dyDescent="0.25">
      <c r="A17" s="129" t="s">
        <v>11</v>
      </c>
      <c r="B17" s="124">
        <v>52.899369155438201</v>
      </c>
      <c r="C17" s="125">
        <v>0.84022872497676371</v>
      </c>
      <c r="D17" s="124">
        <v>53.111440471847928</v>
      </c>
      <c r="E17" s="125">
        <v>0.97351243371172513</v>
      </c>
      <c r="F17" s="124">
        <v>54.01356315523941</v>
      </c>
      <c r="G17" s="125">
        <v>1.025146853160134</v>
      </c>
      <c r="H17" s="124">
        <v>49.407194448739858</v>
      </c>
      <c r="I17" s="125">
        <v>0.97606727728691278</v>
      </c>
      <c r="J17" s="124">
        <v>39.715115971542303</v>
      </c>
      <c r="K17" s="125">
        <v>0.74023347014468655</v>
      </c>
      <c r="L17" s="124">
        <v>41.488690799153517</v>
      </c>
      <c r="M17" s="125">
        <v>1.1211674843509483</v>
      </c>
      <c r="N17" s="124">
        <v>39.542400013888283</v>
      </c>
      <c r="O17" s="125">
        <v>0.81392944620956542</v>
      </c>
      <c r="P17" s="124">
        <v>37.114912057173733</v>
      </c>
      <c r="Q17" s="125">
        <v>0.80463843900793863</v>
      </c>
      <c r="R17" s="124">
        <v>-13.184253183895898</v>
      </c>
      <c r="S17" s="125">
        <v>0.9989555824009555</v>
      </c>
      <c r="T17" s="124">
        <v>-11.622749672694411</v>
      </c>
      <c r="U17" s="125">
        <v>1.5805816851602339</v>
      </c>
      <c r="V17" s="124">
        <v>-14.471163141351127</v>
      </c>
      <c r="W17" s="125">
        <v>1.1297498143424736</v>
      </c>
      <c r="X17" s="124">
        <v>-12.292282391566125</v>
      </c>
      <c r="Y17" s="125">
        <v>1.1371740647167938</v>
      </c>
      <c r="Z17" s="119"/>
      <c r="AA17" s="119"/>
    </row>
    <row r="18" spans="1:27" x14ac:dyDescent="0.25">
      <c r="A18" s="131" t="s">
        <v>12</v>
      </c>
      <c r="B18" s="132">
        <v>40.836809762162503</v>
      </c>
      <c r="C18" s="133">
        <v>0.71652592701406059</v>
      </c>
      <c r="D18" s="132">
        <v>43.257790561457533</v>
      </c>
      <c r="E18" s="133">
        <v>0.9795806237554876</v>
      </c>
      <c r="F18" s="132">
        <v>42.939290703134787</v>
      </c>
      <c r="G18" s="133">
        <v>0.91007734456233591</v>
      </c>
      <c r="H18" s="132">
        <v>33.160132896154003</v>
      </c>
      <c r="I18" s="133">
        <v>0.93188779625037688</v>
      </c>
      <c r="J18" s="132">
        <v>37.200810983182741</v>
      </c>
      <c r="K18" s="133">
        <v>0.81079437329188375</v>
      </c>
      <c r="L18" s="132">
        <v>39.151633810890729</v>
      </c>
      <c r="M18" s="133">
        <v>1.1325231933967168</v>
      </c>
      <c r="N18" s="132">
        <v>41.26708452816969</v>
      </c>
      <c r="O18" s="133">
        <v>0.99561775382676254</v>
      </c>
      <c r="P18" s="132">
        <v>29.226487620934879</v>
      </c>
      <c r="Q18" s="133">
        <v>1.0397132196139045</v>
      </c>
      <c r="R18" s="132">
        <v>-3.6359987789797614</v>
      </c>
      <c r="S18" s="133">
        <v>1.0776148913362913</v>
      </c>
      <c r="T18" s="132">
        <v>-4.1061567505668037</v>
      </c>
      <c r="U18" s="133">
        <v>1.5699462135660842</v>
      </c>
      <c r="V18" s="132">
        <v>-1.6722061749650976</v>
      </c>
      <c r="W18" s="133">
        <v>1.3874672386610378</v>
      </c>
      <c r="X18" s="132">
        <v>-3.9336452752191242</v>
      </c>
      <c r="Y18" s="133">
        <v>1.4175963531192575</v>
      </c>
      <c r="Z18" s="119"/>
      <c r="AA18" s="119"/>
    </row>
    <row r="19" spans="1:27" x14ac:dyDescent="0.25">
      <c r="A19" s="129" t="s">
        <v>14</v>
      </c>
      <c r="B19" s="124">
        <v>32.885983893745603</v>
      </c>
      <c r="C19" s="125">
        <v>0.73622924157366654</v>
      </c>
      <c r="D19" s="124">
        <v>35.604598365362392</v>
      </c>
      <c r="E19" s="125">
        <v>1.0622823004354431</v>
      </c>
      <c r="F19" s="124">
        <v>35.713006317410432</v>
      </c>
      <c r="G19" s="125">
        <v>1.0603158812534459</v>
      </c>
      <c r="H19" s="124">
        <v>24.505292117189931</v>
      </c>
      <c r="I19" s="125">
        <v>0.97539083228546009</v>
      </c>
      <c r="J19" s="124">
        <v>28.286492188659661</v>
      </c>
      <c r="K19" s="125">
        <v>0.78549469261433835</v>
      </c>
      <c r="L19" s="124">
        <v>29.978914279359799</v>
      </c>
      <c r="M19" s="125">
        <v>1.0713992883835024</v>
      </c>
      <c r="N19" s="124">
        <v>30.692443007849949</v>
      </c>
      <c r="O19" s="125">
        <v>0.95167054178021016</v>
      </c>
      <c r="P19" s="124">
        <v>22.09922782700303</v>
      </c>
      <c r="Q19" s="125">
        <v>0.96443064171713144</v>
      </c>
      <c r="R19" s="124">
        <v>-4.5994917050859421</v>
      </c>
      <c r="S19" s="125">
        <v>0.94686705639694813</v>
      </c>
      <c r="T19" s="124">
        <v>-5.6256840860025932</v>
      </c>
      <c r="U19" s="125">
        <v>1.3597596958551579</v>
      </c>
      <c r="V19" s="124">
        <v>-5.0205633095604831</v>
      </c>
      <c r="W19" s="125">
        <v>1.3029428143205619</v>
      </c>
      <c r="X19" s="124">
        <v>-2.4060642901869009</v>
      </c>
      <c r="Y19" s="125">
        <v>1.4222722657425035</v>
      </c>
      <c r="Z19" s="119"/>
      <c r="AA19" s="119"/>
    </row>
    <row r="20" spans="1:27" x14ac:dyDescent="0.25">
      <c r="A20" s="129" t="s">
        <v>15</v>
      </c>
      <c r="B20" s="124">
        <v>39.889044772826047</v>
      </c>
      <c r="C20" s="125">
        <v>0.69967378294147031</v>
      </c>
      <c r="D20" s="124">
        <v>44.727648686516233</v>
      </c>
      <c r="E20" s="125">
        <v>0.95577282038249467</v>
      </c>
      <c r="F20" s="124">
        <v>41.281756088862217</v>
      </c>
      <c r="G20" s="125">
        <v>1.037090898324583</v>
      </c>
      <c r="H20" s="124">
        <v>30.927493275225771</v>
      </c>
      <c r="I20" s="125">
        <v>0.83059901785157875</v>
      </c>
      <c r="J20" s="124">
        <v>35.562735688710312</v>
      </c>
      <c r="K20" s="125">
        <v>0.80511106845371516</v>
      </c>
      <c r="L20" s="124">
        <v>38.684627224334598</v>
      </c>
      <c r="M20" s="125">
        <v>1.0208028730124976</v>
      </c>
      <c r="N20" s="124">
        <v>39.101733232096421</v>
      </c>
      <c r="O20" s="125">
        <v>1.0508037821537815</v>
      </c>
      <c r="P20" s="124">
        <v>26.49607491874519</v>
      </c>
      <c r="Q20" s="125">
        <v>0.99137204029719073</v>
      </c>
      <c r="R20" s="124">
        <v>-4.326309084115735</v>
      </c>
      <c r="S20" s="125">
        <v>0.96327937082728787</v>
      </c>
      <c r="T20" s="124">
        <v>-6.0430214621816347</v>
      </c>
      <c r="U20" s="125">
        <v>1.313440042561353</v>
      </c>
      <c r="V20" s="124">
        <v>-2.1800228567657953</v>
      </c>
      <c r="W20" s="125">
        <v>1.4190212444117598</v>
      </c>
      <c r="X20" s="124">
        <v>-4.4314183564805809</v>
      </c>
      <c r="Y20" s="125">
        <v>1.3126449581080406</v>
      </c>
      <c r="Z20" s="119"/>
      <c r="AA20" s="119"/>
    </row>
    <row r="21" spans="1:27" x14ac:dyDescent="0.25">
      <c r="A21" s="129" t="s">
        <v>16</v>
      </c>
      <c r="B21" s="124">
        <v>43.505018778560967</v>
      </c>
      <c r="C21" s="125">
        <v>1.1112025642039414</v>
      </c>
      <c r="D21" s="124">
        <v>45.794314040445492</v>
      </c>
      <c r="E21" s="125">
        <v>1.4049641443274397</v>
      </c>
      <c r="F21" s="124">
        <v>48.890133903454647</v>
      </c>
      <c r="G21" s="125">
        <v>1.3918024207021069</v>
      </c>
      <c r="H21" s="124">
        <v>33.85583791148926</v>
      </c>
      <c r="I21" s="125">
        <v>1.4670106119217039</v>
      </c>
      <c r="J21" s="124">
        <v>34.022165069181419</v>
      </c>
      <c r="K21" s="125">
        <v>0.92635447101225965</v>
      </c>
      <c r="L21" s="124">
        <v>34.656220476015463</v>
      </c>
      <c r="M21" s="125">
        <v>1.1967138536463133</v>
      </c>
      <c r="N21" s="124">
        <v>39.991078986551713</v>
      </c>
      <c r="O21" s="125">
        <v>1.3259701047632817</v>
      </c>
      <c r="P21" s="124">
        <v>24.594837504162641</v>
      </c>
      <c r="Q21" s="125">
        <v>1.3108348553768612</v>
      </c>
      <c r="R21" s="124">
        <v>-9.4828537093795475</v>
      </c>
      <c r="S21" s="125">
        <v>1.5747952246937587</v>
      </c>
      <c r="T21" s="124">
        <v>-11.138093564430029</v>
      </c>
      <c r="U21" s="125">
        <v>1.9154488041949198</v>
      </c>
      <c r="V21" s="124">
        <v>-8.8990549169029336</v>
      </c>
      <c r="W21" s="125">
        <v>2.0901020920547162</v>
      </c>
      <c r="X21" s="124">
        <v>-9.2610004073266197</v>
      </c>
      <c r="Y21" s="125">
        <v>2.1075070158138782</v>
      </c>
      <c r="Z21" s="119"/>
      <c r="AA21" s="119"/>
    </row>
    <row r="22" spans="1:27" x14ac:dyDescent="0.25">
      <c r="A22" s="129" t="s">
        <v>17</v>
      </c>
      <c r="B22" s="124">
        <v>43.928204804567081</v>
      </c>
      <c r="C22" s="125">
        <v>0.73709016090444412</v>
      </c>
      <c r="D22" s="124">
        <v>46.393717850230523</v>
      </c>
      <c r="E22" s="125">
        <v>1.0738940323834794</v>
      </c>
      <c r="F22" s="124">
        <v>44.83743992006324</v>
      </c>
      <c r="G22" s="125">
        <v>1.0094282198224447</v>
      </c>
      <c r="H22" s="124">
        <v>40.366048416346352</v>
      </c>
      <c r="I22" s="125">
        <v>0.87747411938092068</v>
      </c>
      <c r="J22" s="124">
        <v>39.111058855271757</v>
      </c>
      <c r="K22" s="125">
        <v>1.0181043685682571</v>
      </c>
      <c r="L22" s="124">
        <v>41.868917042058158</v>
      </c>
      <c r="M22" s="125">
        <v>1.263493502341295</v>
      </c>
      <c r="N22" s="124">
        <v>41.126078278633898</v>
      </c>
      <c r="O22" s="125">
        <v>1.2718794410258545</v>
      </c>
      <c r="P22" s="124">
        <v>34.10792122418804</v>
      </c>
      <c r="Q22" s="125">
        <v>1.1524407707385369</v>
      </c>
      <c r="R22" s="124">
        <v>-4.8171459492953232</v>
      </c>
      <c r="S22" s="125">
        <v>1.1998626091789732</v>
      </c>
      <c r="T22" s="124">
        <v>-4.5248008081723654</v>
      </c>
      <c r="U22" s="125">
        <v>1.6491283641301082</v>
      </c>
      <c r="V22" s="124">
        <v>-3.7113616414293418</v>
      </c>
      <c r="W22" s="125">
        <v>1.5350165562834484</v>
      </c>
      <c r="X22" s="124">
        <v>-6.2581271921583124</v>
      </c>
      <c r="Y22" s="125">
        <v>1.301167202788875</v>
      </c>
      <c r="Z22" s="119"/>
      <c r="AA22" s="119"/>
    </row>
    <row r="23" spans="1:27" x14ac:dyDescent="0.25">
      <c r="A23" s="129" t="s">
        <v>18</v>
      </c>
      <c r="B23" s="124">
        <v>40.726100777238138</v>
      </c>
      <c r="C23" s="125">
        <v>0.77435912459766165</v>
      </c>
      <c r="D23" s="124">
        <v>43.165754062331189</v>
      </c>
      <c r="E23" s="125">
        <v>1.0869696592495501</v>
      </c>
      <c r="F23" s="124">
        <v>43.967864116590007</v>
      </c>
      <c r="G23" s="125">
        <v>0.96555665740206442</v>
      </c>
      <c r="H23" s="124">
        <v>31.91386053109672</v>
      </c>
      <c r="I23" s="125">
        <v>0.90982674909823891</v>
      </c>
      <c r="J23" s="124">
        <v>38.073941276123712</v>
      </c>
      <c r="K23" s="125">
        <v>0.89694599185829482</v>
      </c>
      <c r="L23" s="124">
        <v>40.990008147433493</v>
      </c>
      <c r="M23" s="125">
        <v>1.0325595476469636</v>
      </c>
      <c r="N23" s="124">
        <v>41.119203125023212</v>
      </c>
      <c r="O23" s="125">
        <v>1.1371590749456013</v>
      </c>
      <c r="P23" s="124">
        <v>29.332822778330129</v>
      </c>
      <c r="Q23" s="125">
        <v>1.029435140969658</v>
      </c>
      <c r="R23" s="124">
        <v>-2.6521595011144257</v>
      </c>
      <c r="S23" s="125">
        <v>1.220334040804506</v>
      </c>
      <c r="T23" s="124">
        <v>-2.1757459148976963</v>
      </c>
      <c r="U23" s="125">
        <v>1.5297661739470911</v>
      </c>
      <c r="V23" s="124">
        <v>-2.8486609915667955</v>
      </c>
      <c r="W23" s="125">
        <v>1.5180561774193178</v>
      </c>
      <c r="X23" s="124">
        <v>-2.5810377527665906</v>
      </c>
      <c r="Y23" s="125">
        <v>1.4539258010581106</v>
      </c>
      <c r="Z23" s="119"/>
      <c r="AA23" s="119"/>
    </row>
    <row r="24" spans="1:27" x14ac:dyDescent="0.25">
      <c r="A24" s="129" t="s">
        <v>19</v>
      </c>
      <c r="B24" s="124">
        <v>47.43760686898743</v>
      </c>
      <c r="C24" s="125">
        <v>0.73304799458716197</v>
      </c>
      <c r="D24" s="124">
        <v>44.771470247211212</v>
      </c>
      <c r="E24" s="125">
        <v>1.0178882258562383</v>
      </c>
      <c r="F24" s="124">
        <v>52.095152619818172</v>
      </c>
      <c r="G24" s="125">
        <v>1.2057948578963709</v>
      </c>
      <c r="H24" s="124">
        <v>43.152726189670631</v>
      </c>
      <c r="I24" s="125">
        <v>1.0783743268100801</v>
      </c>
      <c r="J24" s="124">
        <v>40.708492658845373</v>
      </c>
      <c r="K24" s="125">
        <v>0.68090169149393009</v>
      </c>
      <c r="L24" s="124">
        <v>40.57767051071427</v>
      </c>
      <c r="M24" s="125">
        <v>0.99763343619981759</v>
      </c>
      <c r="N24" s="124">
        <v>44.328279842852119</v>
      </c>
      <c r="O24" s="125">
        <v>1.0134135793218266</v>
      </c>
      <c r="P24" s="124">
        <v>34.780542789174518</v>
      </c>
      <c r="Q24" s="125">
        <v>1.180719905258333</v>
      </c>
      <c r="R24" s="124">
        <v>-6.7291142101420576</v>
      </c>
      <c r="S24" s="125">
        <v>0.87224569148773912</v>
      </c>
      <c r="T24" s="124">
        <v>-4.1937997364969419</v>
      </c>
      <c r="U24" s="125">
        <v>1.3663481729787901</v>
      </c>
      <c r="V24" s="124">
        <v>-7.7668727769660535</v>
      </c>
      <c r="W24" s="125">
        <v>1.4966397592084248</v>
      </c>
      <c r="X24" s="124">
        <v>-8.3721834004961124</v>
      </c>
      <c r="Y24" s="125">
        <v>1.614098474906184</v>
      </c>
      <c r="Z24" s="119"/>
      <c r="AA24" s="119"/>
    </row>
    <row r="25" spans="1:27" x14ac:dyDescent="0.25">
      <c r="A25" s="129" t="s">
        <v>20</v>
      </c>
      <c r="B25" s="124">
        <v>46.335902068120163</v>
      </c>
      <c r="C25" s="125">
        <v>0.85988256242701677</v>
      </c>
      <c r="D25" s="124">
        <v>45.002883117751487</v>
      </c>
      <c r="E25" s="125">
        <v>0.99481104969844769</v>
      </c>
      <c r="F25" s="124">
        <v>55.87780795495604</v>
      </c>
      <c r="G25" s="125">
        <v>1.324316920007877</v>
      </c>
      <c r="H25" s="124">
        <v>36.613161483369318</v>
      </c>
      <c r="I25" s="125">
        <v>1.0104542213386773</v>
      </c>
      <c r="J25" s="124">
        <v>40.08641515423291</v>
      </c>
      <c r="K25" s="125">
        <v>0.75599952091950973</v>
      </c>
      <c r="L25" s="124">
        <v>37.702485946641993</v>
      </c>
      <c r="M25" s="125">
        <v>0.98723628659755092</v>
      </c>
      <c r="N25" s="124">
        <v>48.336841191357379</v>
      </c>
      <c r="O25" s="125">
        <v>1.3204179759816757</v>
      </c>
      <c r="P25" s="124">
        <v>32.439019589183992</v>
      </c>
      <c r="Q25" s="125">
        <v>0.90793977599308895</v>
      </c>
      <c r="R25" s="124">
        <v>-6.2494869138872531</v>
      </c>
      <c r="S25" s="125">
        <v>1.0478739321843991</v>
      </c>
      <c r="T25" s="124">
        <v>-7.3003971711094948</v>
      </c>
      <c r="U25" s="125">
        <v>1.2202626426448744</v>
      </c>
      <c r="V25" s="124">
        <v>-7.5409667635986608</v>
      </c>
      <c r="W25" s="125">
        <v>1.7136885117522471</v>
      </c>
      <c r="X25" s="124">
        <v>-4.1741418941853254</v>
      </c>
      <c r="Y25" s="125">
        <v>1.4727104781196774</v>
      </c>
      <c r="Z25" s="119"/>
      <c r="AA25" s="119"/>
    </row>
    <row r="26" spans="1:27" x14ac:dyDescent="0.25">
      <c r="A26" s="129" t="s">
        <v>21</v>
      </c>
      <c r="B26" s="124">
        <v>38.436298389083142</v>
      </c>
      <c r="C26" s="125">
        <v>0.75692286884166537</v>
      </c>
      <c r="D26" s="124">
        <v>40.68098346960538</v>
      </c>
      <c r="E26" s="125">
        <v>0.83013306285220112</v>
      </c>
      <c r="F26" s="124">
        <v>41.113157500766221</v>
      </c>
      <c r="G26" s="125">
        <v>1.0541021582474124</v>
      </c>
      <c r="H26" s="124">
        <v>30.254335757071779</v>
      </c>
      <c r="I26" s="125">
        <v>1.0846610482673114</v>
      </c>
      <c r="J26" s="124">
        <v>37.893309502144987</v>
      </c>
      <c r="K26" s="125">
        <v>0.82907697198144814</v>
      </c>
      <c r="L26" s="124">
        <v>40.344934582779302</v>
      </c>
      <c r="M26" s="125">
        <v>1.2166387880215572</v>
      </c>
      <c r="N26" s="124">
        <v>40.565586957300013</v>
      </c>
      <c r="O26" s="125">
        <v>1.0676681898809044</v>
      </c>
      <c r="P26" s="124">
        <v>29.844064430556291</v>
      </c>
      <c r="Q26" s="125">
        <v>1.0383147450575674</v>
      </c>
      <c r="R26" s="124">
        <v>-0.54298888693815428</v>
      </c>
      <c r="S26" s="125">
        <v>0.96576788074202202</v>
      </c>
      <c r="T26" s="124">
        <v>-0.33604888682607736</v>
      </c>
      <c r="U26" s="125">
        <v>1.3654037492137781</v>
      </c>
      <c r="V26" s="124">
        <v>-0.54757054346620748</v>
      </c>
      <c r="W26" s="125">
        <v>1.6003821601904593</v>
      </c>
      <c r="X26" s="124">
        <v>-0.41027132651548825</v>
      </c>
      <c r="Y26" s="125">
        <v>1.5006043975762937</v>
      </c>
      <c r="Z26" s="119"/>
      <c r="AA26" s="119"/>
    </row>
    <row r="27" spans="1:27" x14ac:dyDescent="0.25">
      <c r="A27" s="129" t="s">
        <v>23</v>
      </c>
      <c r="B27" s="124">
        <v>51.437618539703401</v>
      </c>
      <c r="C27" s="125">
        <v>0.88030249942438221</v>
      </c>
      <c r="D27" s="124">
        <v>55.064284868262632</v>
      </c>
      <c r="E27" s="125">
        <v>1.3412846490729247</v>
      </c>
      <c r="F27" s="124">
        <v>53.735496441577759</v>
      </c>
      <c r="G27" s="125">
        <v>1.1044859104202098</v>
      </c>
      <c r="H27" s="124">
        <v>43.073259757850138</v>
      </c>
      <c r="I27" s="125">
        <v>1.221099445833824</v>
      </c>
      <c r="J27" s="124">
        <v>45.347542256801717</v>
      </c>
      <c r="K27" s="125">
        <v>0.86123948331691325</v>
      </c>
      <c r="L27" s="124">
        <v>48.125128702850787</v>
      </c>
      <c r="M27" s="125">
        <v>1.1838494516731415</v>
      </c>
      <c r="N27" s="124">
        <v>49.475239956397729</v>
      </c>
      <c r="O27" s="125">
        <v>1.1422585161107845</v>
      </c>
      <c r="P27" s="124">
        <v>35.858211892489003</v>
      </c>
      <c r="Q27" s="125">
        <v>1.1595927693631325</v>
      </c>
      <c r="R27" s="124">
        <v>-6.0900762829016841</v>
      </c>
      <c r="S27" s="125">
        <v>1.220170496192293</v>
      </c>
      <c r="T27" s="124">
        <v>-6.9391561654118448</v>
      </c>
      <c r="U27" s="125">
        <v>1.7344732474819335</v>
      </c>
      <c r="V27" s="124">
        <v>-4.2602564851800295</v>
      </c>
      <c r="W27" s="125">
        <v>1.4966444388553866</v>
      </c>
      <c r="X27" s="124">
        <v>-7.2150478653611358</v>
      </c>
      <c r="Y27" s="125">
        <v>1.771824413249439</v>
      </c>
      <c r="Z27" s="119"/>
      <c r="AA27" s="119"/>
    </row>
    <row r="28" spans="1:27" x14ac:dyDescent="0.25">
      <c r="A28" s="131" t="s">
        <v>79</v>
      </c>
      <c r="B28" s="132">
        <v>43.722223570834842</v>
      </c>
      <c r="C28" s="133">
        <v>0.15012108578639971</v>
      </c>
      <c r="D28" s="132">
        <v>45.582370432940017</v>
      </c>
      <c r="E28" s="133">
        <v>0.20107514695897241</v>
      </c>
      <c r="F28" s="132">
        <v>46.370010499931588</v>
      </c>
      <c r="G28" s="133">
        <v>0.19958182049534959</v>
      </c>
      <c r="H28" s="132">
        <v>36.81202823131963</v>
      </c>
      <c r="I28" s="133">
        <v>0.2026863379750409</v>
      </c>
      <c r="J28" s="132">
        <v>38.706333033173273</v>
      </c>
      <c r="K28" s="133">
        <v>0.15425008908524629</v>
      </c>
      <c r="L28" s="132">
        <v>40.322028374676123</v>
      </c>
      <c r="M28" s="133">
        <v>0.20353341831530669</v>
      </c>
      <c r="N28" s="132">
        <v>41.94645395748649</v>
      </c>
      <c r="O28" s="133">
        <v>0.20704611964288461</v>
      </c>
      <c r="P28" s="132">
        <v>31.649620220885421</v>
      </c>
      <c r="Q28" s="133">
        <v>0.19525493104261449</v>
      </c>
      <c r="R28" s="132">
        <v>-5.015890537661571</v>
      </c>
      <c r="S28" s="133">
        <v>0.1994578939979364</v>
      </c>
      <c r="T28" s="132">
        <v>-5.2603420582638929</v>
      </c>
      <c r="U28" s="133">
        <v>0.27596685348748612</v>
      </c>
      <c r="V28" s="132">
        <v>-4.4235565424450982</v>
      </c>
      <c r="W28" s="133">
        <v>0.27817830561401691</v>
      </c>
      <c r="X28" s="132">
        <v>-5.1624080104342047</v>
      </c>
      <c r="Y28" s="133">
        <v>0.27701147520059061</v>
      </c>
      <c r="Z28" s="119"/>
      <c r="AA28" s="119"/>
    </row>
    <row r="29" spans="1:27" x14ac:dyDescent="0.25">
      <c r="A29" s="129" t="s">
        <v>22</v>
      </c>
      <c r="B29" s="124">
        <v>41.206066376526081</v>
      </c>
      <c r="C29" s="125">
        <v>0.92797366812453574</v>
      </c>
      <c r="D29" s="124">
        <v>45.254632437476943</v>
      </c>
      <c r="E29" s="125">
        <v>1.2633973637882998</v>
      </c>
      <c r="F29" s="124">
        <v>42.833002895511918</v>
      </c>
      <c r="G29" s="125">
        <v>1.242694938755823</v>
      </c>
      <c r="H29" s="124">
        <v>33.063807800591228</v>
      </c>
      <c r="I29" s="125">
        <v>1.2680881155376567</v>
      </c>
      <c r="J29" s="124">
        <v>36.705660127716193</v>
      </c>
      <c r="K29" s="125">
        <v>0.97395394520309186</v>
      </c>
      <c r="L29" s="124">
        <v>40.382091180181753</v>
      </c>
      <c r="M29" s="125">
        <v>1.2487622241868155</v>
      </c>
      <c r="N29" s="124">
        <v>40.213216771185998</v>
      </c>
      <c r="O29" s="125">
        <v>1.1768038572034629</v>
      </c>
      <c r="P29" s="124">
        <v>26.278037690309869</v>
      </c>
      <c r="Q29" s="125">
        <v>1.080379793224294</v>
      </c>
      <c r="R29" s="124">
        <v>-4.5004062488098882</v>
      </c>
      <c r="S29" s="125">
        <v>1.1542683265842471</v>
      </c>
      <c r="T29" s="124">
        <v>-4.8725412572951896</v>
      </c>
      <c r="U29" s="125">
        <v>1.7863022384637293</v>
      </c>
      <c r="V29" s="124">
        <v>-2.6197861243259197</v>
      </c>
      <c r="W29" s="125">
        <v>1.4711646807806122</v>
      </c>
      <c r="X29" s="124">
        <v>-6.7857701102813586</v>
      </c>
      <c r="Y29" s="125">
        <v>1.5322205750557625</v>
      </c>
      <c r="Z29" s="119"/>
      <c r="AA29" s="119"/>
    </row>
    <row r="30" spans="1:27" x14ac:dyDescent="0.25">
      <c r="A30" s="129" t="s">
        <v>24</v>
      </c>
      <c r="B30" s="124">
        <v>47.054751957695601</v>
      </c>
      <c r="C30" s="125">
        <v>0.80288146220249712</v>
      </c>
      <c r="D30" s="124">
        <v>46.466092325997877</v>
      </c>
      <c r="E30" s="125">
        <v>1.0969435490142081</v>
      </c>
      <c r="F30" s="124">
        <v>50.592861739925318</v>
      </c>
      <c r="G30" s="125">
        <v>1.0454928587708969</v>
      </c>
      <c r="H30" s="124">
        <v>43.668504397590368</v>
      </c>
      <c r="I30" s="125">
        <v>1.0804490557919555</v>
      </c>
      <c r="J30" s="124">
        <v>42.146345392707637</v>
      </c>
      <c r="K30" s="125">
        <v>0.75197780793713631</v>
      </c>
      <c r="L30" s="124">
        <v>42.100331883257049</v>
      </c>
      <c r="M30" s="125">
        <v>1.0547566311155561</v>
      </c>
      <c r="N30" s="124">
        <v>45.181072931002042</v>
      </c>
      <c r="O30" s="125">
        <v>1.051465166390473</v>
      </c>
      <c r="P30" s="124">
        <v>38.277416695747839</v>
      </c>
      <c r="Q30" s="125">
        <v>1.0078430661855478</v>
      </c>
      <c r="R30" s="124">
        <v>-4.9084065649879633</v>
      </c>
      <c r="S30" s="125">
        <v>1.0778635475147293</v>
      </c>
      <c r="T30" s="124">
        <v>-4.3657604427408288</v>
      </c>
      <c r="U30" s="125">
        <v>1.653231679258113</v>
      </c>
      <c r="V30" s="124">
        <v>-5.4117888089232764</v>
      </c>
      <c r="W30" s="125">
        <v>1.4465616711883897</v>
      </c>
      <c r="X30" s="124">
        <v>-5.3910877018425296</v>
      </c>
      <c r="Y30" s="125">
        <v>1.3749687360914529</v>
      </c>
      <c r="Z30" s="119"/>
      <c r="AA30" s="119"/>
    </row>
    <row r="31" spans="1:27" x14ac:dyDescent="0.25">
      <c r="A31" s="129" t="s">
        <v>25</v>
      </c>
      <c r="B31" s="124">
        <v>45.766757118356757</v>
      </c>
      <c r="C31" s="125">
        <v>0.70635849448901467</v>
      </c>
      <c r="D31" s="124">
        <v>51.104643931913209</v>
      </c>
      <c r="E31" s="125">
        <v>1.0303955534910634</v>
      </c>
      <c r="F31" s="124">
        <v>43.69028729964986</v>
      </c>
      <c r="G31" s="125">
        <v>0.8790994564597695</v>
      </c>
      <c r="H31" s="124">
        <v>39.982071015074048</v>
      </c>
      <c r="I31" s="125">
        <v>1.0511347097747445</v>
      </c>
      <c r="J31" s="124">
        <v>41.980512633851568</v>
      </c>
      <c r="K31" s="125">
        <v>0.87492306164292044</v>
      </c>
      <c r="L31" s="124">
        <v>47.52859396774106</v>
      </c>
      <c r="M31" s="125">
        <v>1.1798964716916414</v>
      </c>
      <c r="N31" s="124">
        <v>40.114067093881033</v>
      </c>
      <c r="O31" s="125">
        <v>1.0602975320467261</v>
      </c>
      <c r="P31" s="124">
        <v>36.291935723899861</v>
      </c>
      <c r="Q31" s="125">
        <v>1.0985341270707827</v>
      </c>
      <c r="R31" s="124">
        <v>-3.7862444845051897</v>
      </c>
      <c r="S31" s="125">
        <v>0.77792179289928343</v>
      </c>
      <c r="T31" s="124">
        <v>-3.5760499641721495</v>
      </c>
      <c r="U31" s="125">
        <v>1.3058862839344987</v>
      </c>
      <c r="V31" s="124">
        <v>-3.576220205768827</v>
      </c>
      <c r="W31" s="125">
        <v>1.2357102546914043</v>
      </c>
      <c r="X31" s="124">
        <v>-3.6901352911741867</v>
      </c>
      <c r="Y31" s="125">
        <v>1.5027661924006195</v>
      </c>
      <c r="Z31" s="119"/>
      <c r="AA31" s="119"/>
    </row>
    <row r="32" spans="1:27" x14ac:dyDescent="0.25">
      <c r="A32" s="129" t="s">
        <v>26</v>
      </c>
      <c r="B32" s="124">
        <v>36.592290422447569</v>
      </c>
      <c r="C32" s="125">
        <v>1.1090615914335793</v>
      </c>
      <c r="D32" s="124">
        <v>42.932612880905268</v>
      </c>
      <c r="E32" s="125">
        <v>1.3705279013123659</v>
      </c>
      <c r="F32" s="124">
        <v>35.840941440731157</v>
      </c>
      <c r="G32" s="125">
        <v>1.2132340692520711</v>
      </c>
      <c r="H32" s="124">
        <v>29.410901826581259</v>
      </c>
      <c r="I32" s="125">
        <v>1.1781861651546131</v>
      </c>
      <c r="J32" s="124">
        <v>31.718483099660279</v>
      </c>
      <c r="K32" s="125">
        <v>0.84458663598429162</v>
      </c>
      <c r="L32" s="124">
        <v>35.970137482643153</v>
      </c>
      <c r="M32" s="125">
        <v>1.1126046677277173</v>
      </c>
      <c r="N32" s="124">
        <v>33.623835621491679</v>
      </c>
      <c r="O32" s="125">
        <v>1.2349747678457157</v>
      </c>
      <c r="P32" s="124">
        <v>24.565812690981161</v>
      </c>
      <c r="Q32" s="125">
        <v>1.1241240780528265</v>
      </c>
      <c r="R32" s="124">
        <v>-4.8738073227872896</v>
      </c>
      <c r="S32" s="125">
        <v>1.3089347841034531</v>
      </c>
      <c r="T32" s="124">
        <v>-6.9624753982621144</v>
      </c>
      <c r="U32" s="125">
        <v>1.7887218345723699</v>
      </c>
      <c r="V32" s="124">
        <v>-2.2171058192394781</v>
      </c>
      <c r="W32" s="125">
        <v>1.7119069215790739</v>
      </c>
      <c r="X32" s="124">
        <v>-4.845089135600098</v>
      </c>
      <c r="Y32" s="125">
        <v>1.5863487882742173</v>
      </c>
      <c r="Z32" s="119"/>
      <c r="AA32" s="119"/>
    </row>
    <row r="33" spans="1:27" x14ac:dyDescent="0.25">
      <c r="A33" s="129" t="s">
        <v>8</v>
      </c>
      <c r="B33" s="124">
        <v>45.039894140475297</v>
      </c>
      <c r="C33" s="125">
        <v>0.81160799063344602</v>
      </c>
      <c r="D33" s="124">
        <v>42.865979867031108</v>
      </c>
      <c r="E33" s="125">
        <v>0.86808175739038362</v>
      </c>
      <c r="F33" s="124">
        <v>51.867117033745991</v>
      </c>
      <c r="G33" s="125">
        <v>1.0713878405490382</v>
      </c>
      <c r="H33" s="124">
        <v>39.667165486658853</v>
      </c>
      <c r="I33" s="125">
        <v>1.1330413730459414</v>
      </c>
      <c r="J33" s="124">
        <v>40.134620424368762</v>
      </c>
      <c r="K33" s="125">
        <v>0.68957671720997094</v>
      </c>
      <c r="L33" s="124">
        <v>38.903860414081592</v>
      </c>
      <c r="M33" s="125">
        <v>0.83794432539711627</v>
      </c>
      <c r="N33" s="124">
        <v>47.477884742613348</v>
      </c>
      <c r="O33" s="125">
        <v>1.051999902555421</v>
      </c>
      <c r="P33" s="124">
        <v>32.888812065250733</v>
      </c>
      <c r="Q33" s="125">
        <v>0.97440614644294499</v>
      </c>
      <c r="R33" s="124">
        <v>-4.9052737161065352</v>
      </c>
      <c r="S33" s="125">
        <v>1.082310577106022</v>
      </c>
      <c r="T33" s="124">
        <v>-3.9621194529495156</v>
      </c>
      <c r="U33" s="125">
        <v>1.2667915246887096</v>
      </c>
      <c r="V33" s="124">
        <v>-4.3892322911326431</v>
      </c>
      <c r="W33" s="125">
        <v>1.5870506535256481</v>
      </c>
      <c r="X33" s="124">
        <v>-6.77835342140812</v>
      </c>
      <c r="Y33" s="125">
        <v>1.5282472763295998</v>
      </c>
      <c r="Z33" s="119"/>
      <c r="AA33" s="119"/>
    </row>
    <row r="34" spans="1:27" x14ac:dyDescent="0.25">
      <c r="A34" s="130" t="s">
        <v>27</v>
      </c>
      <c r="B34" s="126">
        <v>37.270940914073563</v>
      </c>
      <c r="C34" s="127">
        <v>0.8436340923810054</v>
      </c>
      <c r="D34" s="126">
        <v>33.843997944596872</v>
      </c>
      <c r="E34" s="127">
        <v>1.2645578190691922</v>
      </c>
      <c r="F34" s="126">
        <v>42.503511302418133</v>
      </c>
      <c r="G34" s="127">
        <v>1.1426335696609631</v>
      </c>
      <c r="H34" s="126">
        <v>32.387068946625739</v>
      </c>
      <c r="I34" s="127">
        <v>1.2154596169067153</v>
      </c>
      <c r="J34" s="126">
        <v>30.33038728974649</v>
      </c>
      <c r="K34" s="127">
        <v>0.69399385614209308</v>
      </c>
      <c r="L34" s="126">
        <v>26.950995222422421</v>
      </c>
      <c r="M34" s="127">
        <v>1.0271779275698956</v>
      </c>
      <c r="N34" s="126">
        <v>36.635673607113709</v>
      </c>
      <c r="O34" s="127">
        <v>1.2056585422046147</v>
      </c>
      <c r="P34" s="126">
        <v>25.87242150468035</v>
      </c>
      <c r="Q34" s="127">
        <v>0.88056010961329312</v>
      </c>
      <c r="R34" s="126">
        <v>-6.9405536243270731</v>
      </c>
      <c r="S34" s="127">
        <v>1.0392234627229693</v>
      </c>
      <c r="T34" s="126">
        <v>-6.893002722174451</v>
      </c>
      <c r="U34" s="127">
        <v>1.4781870425645793</v>
      </c>
      <c r="V34" s="126">
        <v>-5.8678376953044236</v>
      </c>
      <c r="W34" s="127">
        <v>1.6188989696691427</v>
      </c>
      <c r="X34" s="126">
        <v>-6.5146474419453888</v>
      </c>
      <c r="Y34" s="127">
        <v>1.38182151481686</v>
      </c>
      <c r="Z34" s="119"/>
      <c r="AA34" s="119"/>
    </row>
    <row r="35" spans="1:27" x14ac:dyDescent="0.25">
      <c r="A35" s="260" t="s">
        <v>104</v>
      </c>
      <c r="B35" s="256"/>
      <c r="C35" s="256"/>
      <c r="D35" s="256"/>
      <c r="E35" s="256"/>
      <c r="F35" s="256"/>
      <c r="G35" s="256"/>
      <c r="H35" s="256"/>
      <c r="I35" s="256"/>
      <c r="J35" s="256"/>
      <c r="K35" s="256"/>
      <c r="L35" s="256"/>
      <c r="M35" s="256"/>
      <c r="N35" s="256"/>
      <c r="O35" s="256"/>
      <c r="P35" s="256"/>
      <c r="Q35" s="256"/>
      <c r="R35" s="256"/>
      <c r="S35" s="256"/>
      <c r="T35" s="256"/>
      <c r="U35" s="256"/>
      <c r="V35" s="119"/>
      <c r="W35" s="119"/>
      <c r="X35" s="119"/>
      <c r="Y35" s="119"/>
      <c r="Z35" s="119"/>
      <c r="AA35" s="119"/>
    </row>
    <row r="36" spans="1:27" s="78" customFormat="1" ht="13.9" customHeight="1" x14ac:dyDescent="0.25">
      <c r="A36" s="261" t="s">
        <v>103</v>
      </c>
      <c r="B36" s="256"/>
      <c r="C36" s="256"/>
      <c r="D36" s="256"/>
      <c r="E36" s="256"/>
      <c r="F36" s="256"/>
      <c r="G36" s="256"/>
      <c r="H36" s="256"/>
      <c r="I36" s="256"/>
      <c r="J36" s="256"/>
      <c r="K36" s="256"/>
      <c r="L36" s="69"/>
      <c r="M36" s="69"/>
      <c r="N36" s="69"/>
      <c r="O36" s="69"/>
      <c r="P36" s="69"/>
      <c r="Q36" s="69"/>
      <c r="R36" s="69"/>
      <c r="S36" s="69"/>
      <c r="T36" s="69"/>
      <c r="U36" s="69"/>
    </row>
    <row r="37" spans="1:27" x14ac:dyDescent="0.25">
      <c r="A37" s="259" t="s">
        <v>99</v>
      </c>
      <c r="B37" s="259"/>
      <c r="C37" s="259"/>
      <c r="D37" s="259"/>
      <c r="E37" s="259"/>
      <c r="F37" s="259"/>
      <c r="G37" s="259"/>
      <c r="H37" s="259"/>
      <c r="I37" s="259"/>
      <c r="J37" s="70"/>
      <c r="K37" s="78"/>
      <c r="L37" s="78"/>
      <c r="M37" s="78"/>
      <c r="N37" s="78"/>
      <c r="O37" s="78"/>
      <c r="P37" s="78"/>
      <c r="Q37" s="78"/>
      <c r="R37" s="78"/>
      <c r="S37" s="78"/>
      <c r="T37" s="78"/>
      <c r="U37" s="78"/>
    </row>
    <row r="38" spans="1:27" x14ac:dyDescent="0.25">
      <c r="A38" s="97" t="s">
        <v>31</v>
      </c>
      <c r="B38" s="78"/>
      <c r="C38" s="78"/>
      <c r="D38" s="78"/>
      <c r="E38" s="78"/>
      <c r="F38" s="78"/>
      <c r="G38" s="78"/>
      <c r="H38" s="78"/>
      <c r="I38" s="78"/>
      <c r="J38" s="78"/>
      <c r="K38" s="78"/>
      <c r="L38" s="78"/>
      <c r="M38" s="78"/>
      <c r="N38" s="78"/>
      <c r="O38" s="78"/>
      <c r="P38" s="78"/>
      <c r="Q38" s="78"/>
      <c r="R38" s="78"/>
      <c r="S38" s="78"/>
      <c r="T38" s="78"/>
      <c r="U38" s="78"/>
    </row>
  </sheetData>
  <mergeCells count="19">
    <mergeCell ref="V4:W4"/>
    <mergeCell ref="X4:Y4"/>
    <mergeCell ref="B2:Y2"/>
    <mergeCell ref="B3:I3"/>
    <mergeCell ref="J3:Q3"/>
    <mergeCell ref="R3:Y3"/>
    <mergeCell ref="B4:C4"/>
    <mergeCell ref="D4:E4"/>
    <mergeCell ref="F4:G4"/>
    <mergeCell ref="H4:I4"/>
    <mergeCell ref="J4:K4"/>
    <mergeCell ref="L4:M4"/>
    <mergeCell ref="A35:U35"/>
    <mergeCell ref="A36:K36"/>
    <mergeCell ref="A37:I37"/>
    <mergeCell ref="N4:O4"/>
    <mergeCell ref="P4:Q4"/>
    <mergeCell ref="R4:S4"/>
    <mergeCell ref="T4:U4"/>
  </mergeCells>
  <conditionalFormatting sqref="R6:R34">
    <cfRule type="expression" dxfId="3" priority="4">
      <formula>ABS(R6/S6)&gt;1.96</formula>
    </cfRule>
  </conditionalFormatting>
  <conditionalFormatting sqref="T6:T34">
    <cfRule type="expression" dxfId="2" priority="3">
      <formula>ABS(T6/U6)&gt;1.96</formula>
    </cfRule>
  </conditionalFormatting>
  <conditionalFormatting sqref="V6:V34">
    <cfRule type="expression" dxfId="1" priority="2">
      <formula>ABS(V6/W6)&gt;1.96</formula>
    </cfRule>
  </conditionalFormatting>
  <conditionalFormatting sqref="X6:X34">
    <cfRule type="expression" dxfId="0" priority="1">
      <formula>ABS(X6/Y6)&gt;1.96</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workbookViewId="0">
      <selection activeCell="G10" sqref="G10"/>
    </sheetView>
  </sheetViews>
  <sheetFormatPr baseColWidth="10" defaultRowHeight="15" x14ac:dyDescent="0.25"/>
  <sheetData>
    <row r="1" spans="1:12" x14ac:dyDescent="0.25">
      <c r="A1" s="1" t="s">
        <v>263</v>
      </c>
    </row>
    <row r="3" spans="1:12" ht="152.25" customHeight="1" x14ac:dyDescent="0.25">
      <c r="A3" s="345" t="s">
        <v>233</v>
      </c>
      <c r="B3" s="345"/>
      <c r="C3" s="345"/>
      <c r="D3" s="345"/>
      <c r="E3" s="345"/>
      <c r="F3" s="345"/>
      <c r="G3" s="345"/>
      <c r="H3" s="345"/>
      <c r="I3" s="346"/>
      <c r="J3" s="346"/>
      <c r="K3" s="346"/>
      <c r="L3" s="2"/>
    </row>
    <row r="4" spans="1:12" x14ac:dyDescent="0.25">
      <c r="A4" s="345"/>
      <c r="B4" s="345"/>
      <c r="C4" s="345"/>
      <c r="D4" s="345"/>
      <c r="E4" s="345"/>
      <c r="F4" s="345"/>
      <c r="G4" s="345"/>
      <c r="H4" s="345"/>
      <c r="I4" s="346"/>
      <c r="J4" s="346"/>
      <c r="K4" s="346"/>
    </row>
  </sheetData>
  <mergeCells count="2">
    <mergeCell ref="A3:H4"/>
    <mergeCell ref="I3:K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6"/>
  <sheetViews>
    <sheetView workbookViewId="0"/>
  </sheetViews>
  <sheetFormatPr baseColWidth="10" defaultRowHeight="15" x14ac:dyDescent="0.25"/>
  <cols>
    <col min="1" max="1" width="18.42578125" customWidth="1"/>
    <col min="3" max="3" width="11.5703125" customWidth="1"/>
    <col min="28" max="28" width="11.5703125" customWidth="1"/>
  </cols>
  <sheetData>
    <row r="1" spans="1:39" x14ac:dyDescent="0.25">
      <c r="A1" s="53" t="s">
        <v>262</v>
      </c>
    </row>
    <row r="3" spans="1:39" s="75" customFormat="1" x14ac:dyDescent="0.25">
      <c r="B3" s="347" t="s">
        <v>89</v>
      </c>
      <c r="C3" s="347"/>
      <c r="D3" s="347"/>
      <c r="E3" s="347"/>
      <c r="F3" s="347" t="s">
        <v>83</v>
      </c>
      <c r="G3" s="347"/>
      <c r="H3" s="347"/>
      <c r="I3" s="347"/>
      <c r="J3" s="348" t="s">
        <v>90</v>
      </c>
      <c r="K3" s="349"/>
      <c r="L3" s="349"/>
      <c r="M3" s="350"/>
      <c r="N3" s="347" t="s">
        <v>88</v>
      </c>
      <c r="O3" s="347"/>
      <c r="P3" s="347"/>
      <c r="Q3" s="347"/>
      <c r="R3" s="347" t="s">
        <v>86</v>
      </c>
      <c r="S3" s="347"/>
      <c r="T3" s="347"/>
      <c r="U3" s="347"/>
      <c r="V3" s="347" t="s">
        <v>87</v>
      </c>
      <c r="W3" s="347"/>
      <c r="X3" s="347"/>
      <c r="Y3" s="347"/>
    </row>
    <row r="4" spans="1:39" ht="30.6" customHeight="1" x14ac:dyDescent="0.25">
      <c r="B4" s="83" t="s">
        <v>84</v>
      </c>
      <c r="C4" s="84" t="s">
        <v>42</v>
      </c>
      <c r="D4" s="83" t="s">
        <v>85</v>
      </c>
      <c r="E4" s="84" t="s">
        <v>42</v>
      </c>
      <c r="F4" s="83" t="s">
        <v>84</v>
      </c>
      <c r="G4" s="84" t="s">
        <v>42</v>
      </c>
      <c r="H4" s="83" t="s">
        <v>85</v>
      </c>
      <c r="I4" s="84" t="s">
        <v>42</v>
      </c>
      <c r="J4" s="83" t="s">
        <v>84</v>
      </c>
      <c r="K4" s="84" t="s">
        <v>42</v>
      </c>
      <c r="L4" s="83" t="s">
        <v>85</v>
      </c>
      <c r="M4" s="84" t="s">
        <v>42</v>
      </c>
      <c r="N4" s="83" t="s">
        <v>84</v>
      </c>
      <c r="O4" s="84" t="s">
        <v>42</v>
      </c>
      <c r="P4" s="83" t="s">
        <v>85</v>
      </c>
      <c r="Q4" s="84" t="s">
        <v>42</v>
      </c>
      <c r="R4" s="83" t="s">
        <v>84</v>
      </c>
      <c r="S4" s="84" t="s">
        <v>42</v>
      </c>
      <c r="T4" s="83" t="s">
        <v>85</v>
      </c>
      <c r="U4" s="84" t="s">
        <v>42</v>
      </c>
      <c r="V4" s="83" t="s">
        <v>84</v>
      </c>
      <c r="W4" s="84" t="s">
        <v>42</v>
      </c>
      <c r="X4" s="83" t="s">
        <v>85</v>
      </c>
      <c r="Y4" s="84" t="s">
        <v>42</v>
      </c>
      <c r="Z4" s="74"/>
      <c r="AA4" s="74"/>
      <c r="AB4" s="74"/>
      <c r="AC4" s="74"/>
      <c r="AD4" s="74"/>
      <c r="AE4" s="74"/>
      <c r="AF4" s="74"/>
      <c r="AG4" s="74"/>
      <c r="AH4" s="44"/>
      <c r="AI4" s="44"/>
      <c r="AJ4" s="44"/>
      <c r="AK4" s="44"/>
      <c r="AL4" s="44"/>
      <c r="AM4" s="44"/>
    </row>
    <row r="5" spans="1:39" x14ac:dyDescent="0.25">
      <c r="A5" s="81" t="s">
        <v>13</v>
      </c>
      <c r="B5" s="134">
        <v>53.6</v>
      </c>
      <c r="C5" s="86">
        <v>2.5</v>
      </c>
      <c r="D5" s="85">
        <v>46.2</v>
      </c>
      <c r="E5" s="86">
        <v>2.6</v>
      </c>
      <c r="F5" s="85">
        <v>18.5</v>
      </c>
      <c r="G5" s="86">
        <v>2.1</v>
      </c>
      <c r="H5" s="85">
        <v>14.5</v>
      </c>
      <c r="I5" s="86">
        <v>1.9</v>
      </c>
      <c r="J5" s="85">
        <v>22.1</v>
      </c>
      <c r="K5" s="86">
        <v>2.1</v>
      </c>
      <c r="L5" s="85">
        <v>30</v>
      </c>
      <c r="M5" s="86">
        <v>2.2000000000000002</v>
      </c>
      <c r="N5" s="85">
        <v>2.6</v>
      </c>
      <c r="O5" s="86">
        <v>0.9</v>
      </c>
      <c r="P5" s="85">
        <v>4.8</v>
      </c>
      <c r="Q5" s="86">
        <v>1.1000000000000001</v>
      </c>
      <c r="R5" s="85">
        <v>2</v>
      </c>
      <c r="S5" s="86">
        <v>0.8</v>
      </c>
      <c r="T5" s="85">
        <v>1.8</v>
      </c>
      <c r="U5" s="86">
        <v>0.8</v>
      </c>
      <c r="V5" s="85">
        <v>1.3</v>
      </c>
      <c r="W5" s="86">
        <v>0.7</v>
      </c>
      <c r="X5" s="85">
        <v>2.6</v>
      </c>
      <c r="Y5" s="86">
        <v>1</v>
      </c>
      <c r="Z5" s="51"/>
      <c r="AA5" s="51"/>
      <c r="AB5" s="51"/>
      <c r="AC5" s="51"/>
      <c r="AD5" s="51"/>
      <c r="AE5" s="51"/>
      <c r="AF5" s="51"/>
      <c r="AG5" s="51"/>
      <c r="AH5" s="44"/>
      <c r="AI5" s="44"/>
      <c r="AJ5" s="44"/>
      <c r="AK5" s="44"/>
      <c r="AL5" s="44"/>
      <c r="AM5" s="44"/>
    </row>
    <row r="6" spans="1:39" x14ac:dyDescent="0.25">
      <c r="A6" s="82" t="s">
        <v>2</v>
      </c>
      <c r="B6" s="51">
        <v>67.7</v>
      </c>
      <c r="C6" s="88">
        <v>1.9</v>
      </c>
      <c r="D6" s="87">
        <v>62.5</v>
      </c>
      <c r="E6" s="88">
        <v>2</v>
      </c>
      <c r="F6" s="87">
        <v>19.600000000000001</v>
      </c>
      <c r="G6" s="88">
        <v>1.6</v>
      </c>
      <c r="H6" s="87">
        <v>18.7</v>
      </c>
      <c r="I6" s="88">
        <v>1.4</v>
      </c>
      <c r="J6" s="87">
        <v>8.6999999999999993</v>
      </c>
      <c r="K6" s="88">
        <v>1.2</v>
      </c>
      <c r="L6" s="87">
        <v>12.2</v>
      </c>
      <c r="M6" s="88">
        <v>1.5</v>
      </c>
      <c r="N6" s="87">
        <v>1.1000000000000001</v>
      </c>
      <c r="O6" s="88">
        <v>0.4</v>
      </c>
      <c r="P6" s="87">
        <v>1.5</v>
      </c>
      <c r="Q6" s="88">
        <v>0.6</v>
      </c>
      <c r="R6" s="87">
        <v>1.5</v>
      </c>
      <c r="S6" s="88">
        <v>0.5</v>
      </c>
      <c r="T6" s="87">
        <v>2.8</v>
      </c>
      <c r="U6" s="88">
        <v>0.7</v>
      </c>
      <c r="V6" s="87">
        <v>1.4</v>
      </c>
      <c r="W6" s="88">
        <v>0.5</v>
      </c>
      <c r="X6" s="87">
        <v>2.2999999999999998</v>
      </c>
      <c r="Y6" s="88">
        <v>0.6</v>
      </c>
      <c r="Z6" s="51"/>
      <c r="AA6" s="51"/>
      <c r="AB6" s="51"/>
      <c r="AC6" s="51"/>
      <c r="AD6" s="51"/>
      <c r="AE6" s="51"/>
      <c r="AF6" s="51"/>
      <c r="AG6" s="51"/>
      <c r="AH6" s="44"/>
      <c r="AI6" s="44"/>
      <c r="AJ6" s="44"/>
      <c r="AK6" s="44"/>
      <c r="AL6" s="44"/>
      <c r="AM6" s="44"/>
    </row>
    <row r="7" spans="1:39" x14ac:dyDescent="0.25">
      <c r="A7" s="82" t="s">
        <v>3</v>
      </c>
      <c r="B7" s="51">
        <v>62.6</v>
      </c>
      <c r="C7" s="88">
        <v>2.2000000000000002</v>
      </c>
      <c r="D7" s="87">
        <v>55.2</v>
      </c>
      <c r="E7" s="88">
        <v>2.2000000000000002</v>
      </c>
      <c r="F7" s="87">
        <v>14.5</v>
      </c>
      <c r="G7" s="88">
        <v>1.8</v>
      </c>
      <c r="H7" s="87">
        <v>16.5</v>
      </c>
      <c r="I7" s="88">
        <v>1.8</v>
      </c>
      <c r="J7" s="87">
        <v>15.9</v>
      </c>
      <c r="K7" s="88">
        <v>1.8</v>
      </c>
      <c r="L7" s="87">
        <v>24</v>
      </c>
      <c r="M7" s="88">
        <v>2.1</v>
      </c>
      <c r="N7" s="87">
        <v>3.8</v>
      </c>
      <c r="O7" s="88">
        <v>0.9</v>
      </c>
      <c r="P7" s="87">
        <v>2.7</v>
      </c>
      <c r="Q7" s="88">
        <v>0.8</v>
      </c>
      <c r="R7" s="87">
        <v>2.7</v>
      </c>
      <c r="S7" s="88">
        <v>0.6</v>
      </c>
      <c r="T7" s="87">
        <v>1.3</v>
      </c>
      <c r="U7" s="88">
        <v>0.6</v>
      </c>
      <c r="V7" s="87">
        <v>0.5</v>
      </c>
      <c r="W7" s="88">
        <v>0.3</v>
      </c>
      <c r="X7" s="87">
        <v>0.4</v>
      </c>
      <c r="Y7" s="88">
        <v>0.3</v>
      </c>
      <c r="Z7" s="51"/>
      <c r="AA7" s="51"/>
      <c r="AB7" s="51"/>
      <c r="AC7" s="51"/>
      <c r="AD7" s="51"/>
      <c r="AE7" s="51"/>
      <c r="AF7" s="51"/>
      <c r="AG7" s="51"/>
      <c r="AH7" s="44"/>
      <c r="AI7" s="44"/>
      <c r="AJ7" s="44"/>
      <c r="AK7" s="44"/>
      <c r="AL7" s="44"/>
      <c r="AM7" s="44"/>
    </row>
    <row r="8" spans="1:39" x14ac:dyDescent="0.25">
      <c r="A8" s="82" t="s">
        <v>4</v>
      </c>
      <c r="B8" s="51">
        <v>61.4</v>
      </c>
      <c r="C8" s="88">
        <v>1.7</v>
      </c>
      <c r="D8" s="87">
        <v>55.6</v>
      </c>
      <c r="E8" s="88">
        <v>1.9</v>
      </c>
      <c r="F8" s="87">
        <v>21.9</v>
      </c>
      <c r="G8" s="88">
        <v>1.4</v>
      </c>
      <c r="H8" s="87">
        <v>21</v>
      </c>
      <c r="I8" s="88">
        <v>1.5</v>
      </c>
      <c r="J8" s="87">
        <v>11.8</v>
      </c>
      <c r="K8" s="88">
        <v>1.3</v>
      </c>
      <c r="L8" s="87">
        <v>18.100000000000001</v>
      </c>
      <c r="M8" s="88">
        <v>1.5</v>
      </c>
      <c r="N8" s="87">
        <v>1.4</v>
      </c>
      <c r="O8" s="88">
        <v>0.4</v>
      </c>
      <c r="P8" s="87">
        <v>1.9</v>
      </c>
      <c r="Q8" s="88">
        <v>0.5</v>
      </c>
      <c r="R8" s="87">
        <v>2.8</v>
      </c>
      <c r="S8" s="88">
        <v>0.6</v>
      </c>
      <c r="T8" s="87">
        <v>1.3</v>
      </c>
      <c r="U8" s="88">
        <v>0.5</v>
      </c>
      <c r="V8" s="87">
        <v>0.7</v>
      </c>
      <c r="W8" s="88">
        <v>0.2</v>
      </c>
      <c r="X8" s="87">
        <v>2.1</v>
      </c>
      <c r="Y8" s="88">
        <v>0.5</v>
      </c>
      <c r="Z8" s="51"/>
      <c r="AA8" s="51"/>
      <c r="AB8" s="51"/>
      <c r="AC8" s="51"/>
      <c r="AD8" s="51"/>
      <c r="AE8" s="51"/>
      <c r="AF8" s="51"/>
      <c r="AG8" s="51"/>
      <c r="AH8" s="44"/>
      <c r="AI8" s="44"/>
      <c r="AJ8" s="44"/>
      <c r="AK8" s="44"/>
      <c r="AL8" s="44"/>
      <c r="AM8" s="44"/>
    </row>
    <row r="9" spans="1:39" x14ac:dyDescent="0.25">
      <c r="A9" s="82" t="s">
        <v>5</v>
      </c>
      <c r="B9" s="51">
        <v>52.2</v>
      </c>
      <c r="C9" s="88">
        <v>3.1</v>
      </c>
      <c r="D9" s="87">
        <v>45.3</v>
      </c>
      <c r="E9" s="88">
        <v>2.8</v>
      </c>
      <c r="F9" s="87">
        <v>13.3</v>
      </c>
      <c r="G9" s="88">
        <v>2.1</v>
      </c>
      <c r="H9" s="87">
        <v>13.9</v>
      </c>
      <c r="I9" s="88">
        <v>1.8</v>
      </c>
      <c r="J9" s="87">
        <v>23.2</v>
      </c>
      <c r="K9" s="88">
        <v>2.9</v>
      </c>
      <c r="L9" s="87">
        <v>29.3</v>
      </c>
      <c r="M9" s="88">
        <v>2.8</v>
      </c>
      <c r="N9" s="87">
        <v>6.1</v>
      </c>
      <c r="O9" s="88">
        <v>1.9</v>
      </c>
      <c r="P9" s="87">
        <v>6.1</v>
      </c>
      <c r="Q9" s="88">
        <v>1.1000000000000001</v>
      </c>
      <c r="R9" s="87">
        <v>2.1</v>
      </c>
      <c r="S9" s="88">
        <v>0.9</v>
      </c>
      <c r="T9" s="87">
        <v>2.1</v>
      </c>
      <c r="U9" s="88">
        <v>0.9</v>
      </c>
      <c r="V9" s="87">
        <v>3.2</v>
      </c>
      <c r="W9" s="88">
        <v>1.3</v>
      </c>
      <c r="X9" s="87">
        <v>3.3</v>
      </c>
      <c r="Y9" s="88">
        <v>1.2</v>
      </c>
      <c r="Z9" s="51"/>
      <c r="AA9" s="51"/>
      <c r="AB9" s="51"/>
      <c r="AC9" s="51"/>
      <c r="AD9" s="51"/>
      <c r="AE9" s="51"/>
      <c r="AF9" s="51"/>
      <c r="AG9" s="51"/>
      <c r="AH9" s="44"/>
      <c r="AI9" s="44"/>
      <c r="AJ9" s="44"/>
      <c r="AK9" s="44"/>
      <c r="AL9" s="44"/>
      <c r="AM9" s="44"/>
    </row>
    <row r="10" spans="1:39" x14ac:dyDescent="0.25">
      <c r="A10" s="82" t="s">
        <v>6</v>
      </c>
      <c r="B10" s="51">
        <v>36.5</v>
      </c>
      <c r="C10" s="88">
        <v>2.7</v>
      </c>
      <c r="D10" s="87">
        <v>31.6</v>
      </c>
      <c r="E10" s="88">
        <v>3.2</v>
      </c>
      <c r="F10" s="87">
        <v>17.600000000000001</v>
      </c>
      <c r="G10" s="88">
        <v>2</v>
      </c>
      <c r="H10" s="87">
        <v>18.3</v>
      </c>
      <c r="I10" s="88">
        <v>2</v>
      </c>
      <c r="J10" s="87">
        <v>36.4</v>
      </c>
      <c r="K10" s="88">
        <v>2.9</v>
      </c>
      <c r="L10" s="87">
        <v>37.9</v>
      </c>
      <c r="M10" s="88">
        <v>3.4</v>
      </c>
      <c r="N10" s="87">
        <v>3.5</v>
      </c>
      <c r="O10" s="88">
        <v>1</v>
      </c>
      <c r="P10" s="87">
        <v>4.3</v>
      </c>
      <c r="Q10" s="88">
        <v>1.3</v>
      </c>
      <c r="R10" s="87">
        <v>4.3</v>
      </c>
      <c r="S10" s="88">
        <v>1.1000000000000001</v>
      </c>
      <c r="T10" s="87">
        <v>5</v>
      </c>
      <c r="U10" s="88">
        <v>1.2</v>
      </c>
      <c r="V10" s="87">
        <v>1.8</v>
      </c>
      <c r="W10" s="88">
        <v>0.6</v>
      </c>
      <c r="X10" s="87">
        <v>2.9</v>
      </c>
      <c r="Y10" s="88">
        <v>0.9</v>
      </c>
      <c r="Z10" s="51"/>
      <c r="AA10" s="51"/>
      <c r="AB10" s="51"/>
      <c r="AC10" s="51"/>
      <c r="AD10" s="51"/>
      <c r="AE10" s="51"/>
      <c r="AF10" s="51"/>
      <c r="AG10" s="51"/>
      <c r="AH10" s="44"/>
      <c r="AI10" s="44"/>
      <c r="AJ10" s="44"/>
      <c r="AK10" s="44"/>
      <c r="AL10" s="44"/>
      <c r="AM10" s="44"/>
    </row>
    <row r="11" spans="1:39" x14ac:dyDescent="0.25">
      <c r="A11" s="82" t="s">
        <v>37</v>
      </c>
      <c r="B11" s="51">
        <v>57.8</v>
      </c>
      <c r="C11" s="88">
        <v>3.3</v>
      </c>
      <c r="D11" s="87">
        <v>49.5</v>
      </c>
      <c r="E11" s="88">
        <v>2.2000000000000002</v>
      </c>
      <c r="F11" s="87">
        <v>22.5</v>
      </c>
      <c r="G11" s="88">
        <v>2.1</v>
      </c>
      <c r="H11" s="87">
        <v>20.8</v>
      </c>
      <c r="I11" s="88">
        <v>2</v>
      </c>
      <c r="J11" s="87">
        <v>14</v>
      </c>
      <c r="K11" s="88">
        <v>2.6</v>
      </c>
      <c r="L11" s="87">
        <v>26.2</v>
      </c>
      <c r="M11" s="88">
        <v>2.2999999999999998</v>
      </c>
      <c r="N11" s="87">
        <v>3.8</v>
      </c>
      <c r="O11" s="88">
        <v>1</v>
      </c>
      <c r="P11" s="87">
        <v>1.7</v>
      </c>
      <c r="Q11" s="88">
        <v>1</v>
      </c>
      <c r="R11" s="87">
        <v>0.2</v>
      </c>
      <c r="S11" s="88">
        <v>0.2</v>
      </c>
      <c r="T11" s="87">
        <v>0.2</v>
      </c>
      <c r="U11" s="88">
        <v>0.3</v>
      </c>
      <c r="V11" s="87">
        <v>1.6</v>
      </c>
      <c r="W11" s="88">
        <v>1</v>
      </c>
      <c r="X11" s="87">
        <v>1.5</v>
      </c>
      <c r="Y11" s="88">
        <v>0.7</v>
      </c>
      <c r="Z11" s="51"/>
      <c r="AA11" s="51"/>
      <c r="AB11" s="51"/>
      <c r="AC11" s="51"/>
      <c r="AD11" s="51"/>
      <c r="AE11" s="51"/>
      <c r="AF11" s="51"/>
      <c r="AG11" s="51"/>
      <c r="AH11" s="44"/>
      <c r="AI11" s="44"/>
      <c r="AJ11" s="44"/>
      <c r="AK11" s="44"/>
      <c r="AL11" s="44"/>
      <c r="AM11" s="44"/>
    </row>
    <row r="12" spans="1:39" x14ac:dyDescent="0.25">
      <c r="A12" s="82" t="s">
        <v>7</v>
      </c>
      <c r="B12" s="51">
        <v>43.7</v>
      </c>
      <c r="C12" s="88">
        <v>3</v>
      </c>
      <c r="D12" s="87">
        <v>40.700000000000003</v>
      </c>
      <c r="E12" s="88">
        <v>3</v>
      </c>
      <c r="F12" s="87">
        <v>15.8</v>
      </c>
      <c r="G12" s="88">
        <v>2.2999999999999998</v>
      </c>
      <c r="H12" s="87">
        <v>14.2</v>
      </c>
      <c r="I12" s="88">
        <v>2.1</v>
      </c>
      <c r="J12" s="87">
        <v>33.700000000000003</v>
      </c>
      <c r="K12" s="88">
        <v>2.8</v>
      </c>
      <c r="L12" s="87">
        <v>37.200000000000003</v>
      </c>
      <c r="M12" s="88">
        <v>2.8</v>
      </c>
      <c r="N12" s="87">
        <v>1.6</v>
      </c>
      <c r="O12" s="88">
        <v>0.7</v>
      </c>
      <c r="P12" s="87">
        <v>4.4000000000000004</v>
      </c>
      <c r="Q12" s="88">
        <v>1.4</v>
      </c>
      <c r="R12" s="87">
        <v>3.4</v>
      </c>
      <c r="S12" s="88">
        <v>1.2</v>
      </c>
      <c r="T12" s="87">
        <v>2</v>
      </c>
      <c r="U12" s="88">
        <v>0.8</v>
      </c>
      <c r="V12" s="87">
        <v>1.8</v>
      </c>
      <c r="W12" s="88">
        <v>0.9</v>
      </c>
      <c r="X12" s="87">
        <v>1.6</v>
      </c>
      <c r="Y12" s="88">
        <v>0.7</v>
      </c>
      <c r="Z12" s="51"/>
      <c r="AA12" s="51"/>
      <c r="AB12" s="51"/>
      <c r="AC12" s="51"/>
      <c r="AD12" s="51"/>
      <c r="AE12" s="51"/>
      <c r="AF12" s="51"/>
      <c r="AG12" s="51"/>
      <c r="AH12" s="44"/>
      <c r="AI12" s="44"/>
      <c r="AJ12" s="44"/>
      <c r="AK12" s="44"/>
      <c r="AL12" s="44"/>
      <c r="AM12" s="44"/>
    </row>
    <row r="13" spans="1:39" x14ac:dyDescent="0.25">
      <c r="A13" s="82" t="s">
        <v>9</v>
      </c>
      <c r="B13" s="51">
        <v>59.9</v>
      </c>
      <c r="C13" s="88">
        <v>3.2</v>
      </c>
      <c r="D13" s="87">
        <v>52.5</v>
      </c>
      <c r="E13" s="88">
        <v>2.8</v>
      </c>
      <c r="F13" s="87">
        <v>22.7</v>
      </c>
      <c r="G13" s="88">
        <v>2.7</v>
      </c>
      <c r="H13" s="87">
        <v>16.5</v>
      </c>
      <c r="I13" s="88">
        <v>2.2000000000000002</v>
      </c>
      <c r="J13" s="87">
        <v>13.3</v>
      </c>
      <c r="K13" s="88">
        <v>1.9</v>
      </c>
      <c r="L13" s="87">
        <v>25.8</v>
      </c>
      <c r="M13" s="88">
        <v>2.4</v>
      </c>
      <c r="N13" s="87">
        <v>2.4</v>
      </c>
      <c r="O13" s="88">
        <v>0.7</v>
      </c>
      <c r="P13" s="87">
        <v>1.2</v>
      </c>
      <c r="Q13" s="88">
        <v>0.6</v>
      </c>
      <c r="R13" s="87">
        <v>0.6</v>
      </c>
      <c r="S13" s="88">
        <v>0.4</v>
      </c>
      <c r="T13" s="87">
        <v>1.6</v>
      </c>
      <c r="U13" s="88">
        <v>1</v>
      </c>
      <c r="V13" s="87">
        <v>1.1000000000000001</v>
      </c>
      <c r="W13" s="88">
        <v>0.8</v>
      </c>
      <c r="X13" s="87">
        <v>2.2999999999999998</v>
      </c>
      <c r="Y13" s="88">
        <v>1.1000000000000001</v>
      </c>
      <c r="Z13" s="51"/>
      <c r="AA13" s="51"/>
      <c r="AB13" s="51"/>
      <c r="AC13" s="51"/>
      <c r="AD13" s="51"/>
      <c r="AE13" s="51"/>
      <c r="AF13" s="51"/>
      <c r="AG13" s="51"/>
      <c r="AH13" s="44"/>
      <c r="AI13" s="44"/>
      <c r="AJ13" s="44"/>
      <c r="AK13" s="44"/>
      <c r="AL13" s="44"/>
      <c r="AM13" s="44"/>
    </row>
    <row r="14" spans="1:39" x14ac:dyDescent="0.25">
      <c r="A14" s="82" t="s">
        <v>28</v>
      </c>
      <c r="B14" s="51">
        <v>45.7</v>
      </c>
      <c r="C14" s="88">
        <v>1.7</v>
      </c>
      <c r="D14" s="87">
        <v>42</v>
      </c>
      <c r="E14" s="88">
        <v>1.7</v>
      </c>
      <c r="F14" s="87">
        <v>21.1</v>
      </c>
      <c r="G14" s="88">
        <v>1.3</v>
      </c>
      <c r="H14" s="87">
        <v>21.5</v>
      </c>
      <c r="I14" s="88">
        <v>1.4</v>
      </c>
      <c r="J14" s="87">
        <v>28</v>
      </c>
      <c r="K14" s="88">
        <v>1.6</v>
      </c>
      <c r="L14" s="87">
        <v>31</v>
      </c>
      <c r="M14" s="88">
        <v>1.6</v>
      </c>
      <c r="N14" s="87">
        <v>2.7</v>
      </c>
      <c r="O14" s="88">
        <v>0.5</v>
      </c>
      <c r="P14" s="87">
        <v>3</v>
      </c>
      <c r="Q14" s="88">
        <v>0.6</v>
      </c>
      <c r="R14" s="87">
        <v>1.4</v>
      </c>
      <c r="S14" s="88">
        <v>0.4</v>
      </c>
      <c r="T14" s="87">
        <v>0.9</v>
      </c>
      <c r="U14" s="88">
        <v>0.3</v>
      </c>
      <c r="V14" s="87">
        <v>1.1000000000000001</v>
      </c>
      <c r="W14" s="88">
        <v>0.3</v>
      </c>
      <c r="X14" s="87">
        <v>1.7</v>
      </c>
      <c r="Y14" s="88">
        <v>0.5</v>
      </c>
      <c r="Z14" s="51"/>
      <c r="AA14" s="51"/>
      <c r="AB14" s="51"/>
      <c r="AC14" s="51"/>
      <c r="AD14" s="51"/>
      <c r="AE14" s="51"/>
      <c r="AF14" s="51"/>
      <c r="AG14" s="51"/>
      <c r="AH14" s="44"/>
      <c r="AI14" s="44"/>
      <c r="AJ14" s="44"/>
      <c r="AK14" s="44"/>
      <c r="AL14" s="44"/>
      <c r="AM14" s="44"/>
    </row>
    <row r="15" spans="1:39" x14ac:dyDescent="0.25">
      <c r="A15" s="82" t="s">
        <v>10</v>
      </c>
      <c r="B15" s="51">
        <v>66.2</v>
      </c>
      <c r="C15" s="88">
        <v>2.4</v>
      </c>
      <c r="D15" s="87">
        <v>54</v>
      </c>
      <c r="E15" s="88">
        <v>2.8</v>
      </c>
      <c r="F15" s="87">
        <v>18.899999999999999</v>
      </c>
      <c r="G15" s="88">
        <v>2.2000000000000002</v>
      </c>
      <c r="H15" s="87">
        <v>21.8</v>
      </c>
      <c r="I15" s="88">
        <v>2.5</v>
      </c>
      <c r="J15" s="87">
        <v>12</v>
      </c>
      <c r="K15" s="88">
        <v>1.8</v>
      </c>
      <c r="L15" s="87">
        <v>19</v>
      </c>
      <c r="M15" s="88">
        <v>2.2999999999999998</v>
      </c>
      <c r="N15" s="87">
        <v>1.3</v>
      </c>
      <c r="O15" s="88">
        <v>0.7</v>
      </c>
      <c r="P15" s="87">
        <v>2.8</v>
      </c>
      <c r="Q15" s="88">
        <v>1.2</v>
      </c>
      <c r="R15" s="87">
        <v>1.4</v>
      </c>
      <c r="S15" s="88">
        <v>0.7</v>
      </c>
      <c r="T15" s="87">
        <v>1.4</v>
      </c>
      <c r="U15" s="88">
        <v>0.7</v>
      </c>
      <c r="V15" s="87">
        <v>0.2</v>
      </c>
      <c r="W15" s="88">
        <v>0.2</v>
      </c>
      <c r="X15" s="87">
        <v>0.9</v>
      </c>
      <c r="Y15" s="88">
        <v>0.6</v>
      </c>
      <c r="Z15" s="51"/>
      <c r="AA15" s="51"/>
      <c r="AB15" s="51"/>
      <c r="AC15" s="51"/>
      <c r="AD15" s="51"/>
      <c r="AE15" s="51"/>
      <c r="AF15" s="51"/>
      <c r="AG15" s="51"/>
      <c r="AH15" s="44"/>
      <c r="AI15" s="44"/>
      <c r="AJ15" s="44"/>
      <c r="AK15" s="44"/>
      <c r="AL15" s="44"/>
      <c r="AM15" s="44"/>
    </row>
    <row r="16" spans="1:39" x14ac:dyDescent="0.25">
      <c r="A16" s="82" t="s">
        <v>11</v>
      </c>
      <c r="B16" s="51">
        <v>55.1</v>
      </c>
      <c r="C16" s="88">
        <v>2.2999999999999998</v>
      </c>
      <c r="D16" s="87">
        <v>37.9</v>
      </c>
      <c r="E16" s="88">
        <v>2.2999999999999998</v>
      </c>
      <c r="F16" s="87">
        <v>22.3</v>
      </c>
      <c r="G16" s="88">
        <v>1.9</v>
      </c>
      <c r="H16" s="87">
        <v>19.100000000000001</v>
      </c>
      <c r="I16" s="88">
        <v>1.6</v>
      </c>
      <c r="J16" s="87">
        <v>17.3</v>
      </c>
      <c r="K16" s="88">
        <v>1.8</v>
      </c>
      <c r="L16" s="87">
        <v>35.299999999999997</v>
      </c>
      <c r="M16" s="88">
        <v>2</v>
      </c>
      <c r="N16" s="87">
        <v>2.7</v>
      </c>
      <c r="O16" s="88">
        <v>0.8</v>
      </c>
      <c r="P16" s="87">
        <v>3.3</v>
      </c>
      <c r="Q16" s="88">
        <v>0.8</v>
      </c>
      <c r="R16" s="87">
        <v>1.7</v>
      </c>
      <c r="S16" s="88">
        <v>0.6</v>
      </c>
      <c r="T16" s="87">
        <v>1.3</v>
      </c>
      <c r="U16" s="88">
        <v>0.5</v>
      </c>
      <c r="V16" s="87">
        <v>0.8</v>
      </c>
      <c r="W16" s="88">
        <v>0.6</v>
      </c>
      <c r="X16" s="87">
        <v>3.1</v>
      </c>
      <c r="Y16" s="88">
        <v>0.9</v>
      </c>
      <c r="Z16" s="51"/>
      <c r="AA16" s="51"/>
      <c r="AB16" s="51"/>
      <c r="AC16" s="51"/>
      <c r="AD16" s="51"/>
      <c r="AE16" s="51"/>
      <c r="AF16" s="51"/>
      <c r="AG16" s="51"/>
      <c r="AH16" s="44"/>
      <c r="AI16" s="44"/>
      <c r="AJ16" s="44"/>
      <c r="AK16" s="44"/>
      <c r="AL16" s="44"/>
      <c r="AM16" s="44"/>
    </row>
    <row r="17" spans="1:39" s="91" customFormat="1" x14ac:dyDescent="0.25">
      <c r="A17" s="131" t="s">
        <v>12</v>
      </c>
      <c r="B17" s="135">
        <v>50.5</v>
      </c>
      <c r="C17" s="94">
        <v>2.6</v>
      </c>
      <c r="D17" s="93">
        <v>45.7</v>
      </c>
      <c r="E17" s="94">
        <v>2.2999999999999998</v>
      </c>
      <c r="F17" s="93">
        <v>25</v>
      </c>
      <c r="G17" s="94">
        <v>2.2999999999999998</v>
      </c>
      <c r="H17" s="93">
        <v>18.899999999999999</v>
      </c>
      <c r="I17" s="94">
        <v>2</v>
      </c>
      <c r="J17" s="93">
        <v>14.3</v>
      </c>
      <c r="K17" s="94">
        <v>2.1</v>
      </c>
      <c r="L17" s="93">
        <v>22.6</v>
      </c>
      <c r="M17" s="94">
        <v>2</v>
      </c>
      <c r="N17" s="93">
        <v>5.6</v>
      </c>
      <c r="O17" s="94">
        <v>1.2</v>
      </c>
      <c r="P17" s="93">
        <v>7.6</v>
      </c>
      <c r="Q17" s="94">
        <v>1.3</v>
      </c>
      <c r="R17" s="93">
        <v>2</v>
      </c>
      <c r="S17" s="94">
        <v>0.7</v>
      </c>
      <c r="T17" s="93">
        <v>1.7</v>
      </c>
      <c r="U17" s="94">
        <v>0.7</v>
      </c>
      <c r="V17" s="93">
        <v>2.6</v>
      </c>
      <c r="W17" s="94">
        <v>0.7</v>
      </c>
      <c r="X17" s="93">
        <v>3.5</v>
      </c>
      <c r="Y17" s="94">
        <v>1.1000000000000001</v>
      </c>
      <c r="Z17" s="90"/>
      <c r="AA17" s="90"/>
      <c r="AB17" s="90"/>
      <c r="AC17" s="90"/>
      <c r="AD17" s="90"/>
      <c r="AE17" s="90"/>
      <c r="AF17" s="90"/>
      <c r="AG17" s="90"/>
      <c r="AH17" s="72"/>
      <c r="AI17" s="72"/>
      <c r="AJ17" s="72"/>
      <c r="AK17" s="72"/>
      <c r="AL17" s="72"/>
      <c r="AM17" s="72"/>
    </row>
    <row r="18" spans="1:39" x14ac:dyDescent="0.25">
      <c r="A18" s="82" t="s">
        <v>14</v>
      </c>
      <c r="B18" s="51">
        <v>35.200000000000003</v>
      </c>
      <c r="C18" s="88">
        <v>2.6</v>
      </c>
      <c r="D18" s="87">
        <v>31.1</v>
      </c>
      <c r="E18" s="88">
        <v>2.5</v>
      </c>
      <c r="F18" s="87">
        <v>24.5</v>
      </c>
      <c r="G18" s="88">
        <v>2.5</v>
      </c>
      <c r="H18" s="87">
        <v>20.6</v>
      </c>
      <c r="I18" s="88">
        <v>2.1</v>
      </c>
      <c r="J18" s="87">
        <v>34</v>
      </c>
      <c r="K18" s="88">
        <v>2.7</v>
      </c>
      <c r="L18" s="87">
        <v>37.700000000000003</v>
      </c>
      <c r="M18" s="88">
        <v>2.7</v>
      </c>
      <c r="N18" s="87">
        <v>3.8</v>
      </c>
      <c r="O18" s="88">
        <v>1.1000000000000001</v>
      </c>
      <c r="P18" s="87">
        <v>6.2</v>
      </c>
      <c r="Q18" s="88">
        <v>1.6</v>
      </c>
      <c r="R18" s="87">
        <v>1.3</v>
      </c>
      <c r="S18" s="88">
        <v>0.6</v>
      </c>
      <c r="T18" s="87">
        <v>1.5</v>
      </c>
      <c r="U18" s="88">
        <v>0.7</v>
      </c>
      <c r="V18" s="87">
        <v>1.2</v>
      </c>
      <c r="W18" s="88">
        <v>0.6</v>
      </c>
      <c r="X18" s="87">
        <v>2.9</v>
      </c>
      <c r="Y18" s="88">
        <v>0.9</v>
      </c>
      <c r="Z18" s="51"/>
      <c r="AA18" s="51"/>
      <c r="AB18" s="51"/>
      <c r="AC18" s="51"/>
      <c r="AD18" s="51"/>
      <c r="AE18" s="51"/>
      <c r="AF18" s="51"/>
      <c r="AG18" s="51"/>
      <c r="AH18" s="44"/>
      <c r="AI18" s="44"/>
      <c r="AJ18" s="44"/>
      <c r="AK18" s="44"/>
      <c r="AL18" s="44"/>
      <c r="AM18" s="44"/>
    </row>
    <row r="19" spans="1:39" x14ac:dyDescent="0.25">
      <c r="A19" s="82" t="s">
        <v>15</v>
      </c>
      <c r="B19" s="51">
        <v>51.5</v>
      </c>
      <c r="C19" s="88">
        <v>2.6</v>
      </c>
      <c r="D19" s="87">
        <v>41.4</v>
      </c>
      <c r="E19" s="88">
        <v>2.6</v>
      </c>
      <c r="F19" s="87">
        <v>15.1</v>
      </c>
      <c r="G19" s="88">
        <v>1.7</v>
      </c>
      <c r="H19" s="87">
        <v>21.3</v>
      </c>
      <c r="I19" s="88">
        <v>1.8</v>
      </c>
      <c r="J19" s="87">
        <v>24.5</v>
      </c>
      <c r="K19" s="88">
        <v>2.5</v>
      </c>
      <c r="L19" s="87">
        <v>27.3</v>
      </c>
      <c r="M19" s="88">
        <v>2.8</v>
      </c>
      <c r="N19" s="87">
        <v>5.8</v>
      </c>
      <c r="O19" s="88">
        <v>1.2</v>
      </c>
      <c r="P19" s="87">
        <v>8.1</v>
      </c>
      <c r="Q19" s="88">
        <v>1.6</v>
      </c>
      <c r="R19" s="87">
        <v>2.2999999999999998</v>
      </c>
      <c r="S19" s="88">
        <v>1</v>
      </c>
      <c r="T19" s="87">
        <v>0.8</v>
      </c>
      <c r="U19" s="88">
        <v>0.5</v>
      </c>
      <c r="V19" s="87">
        <v>0.8</v>
      </c>
      <c r="W19" s="88">
        <v>0.5</v>
      </c>
      <c r="X19" s="87">
        <v>1</v>
      </c>
      <c r="Y19" s="88">
        <v>0.5</v>
      </c>
      <c r="Z19" s="51"/>
      <c r="AA19" s="51"/>
      <c r="AB19" s="51"/>
      <c r="AC19" s="51"/>
      <c r="AD19" s="51"/>
      <c r="AE19" s="51"/>
      <c r="AF19" s="51"/>
      <c r="AG19" s="51"/>
      <c r="AH19" s="44"/>
      <c r="AI19" s="44"/>
      <c r="AJ19" s="44"/>
      <c r="AK19" s="44"/>
      <c r="AL19" s="44"/>
      <c r="AM19" s="44"/>
    </row>
    <row r="20" spans="1:39" x14ac:dyDescent="0.25">
      <c r="A20" s="82" t="s">
        <v>16</v>
      </c>
      <c r="B20" s="51">
        <v>52.4</v>
      </c>
      <c r="C20" s="88">
        <v>3.6</v>
      </c>
      <c r="D20" s="87">
        <v>41.1</v>
      </c>
      <c r="E20" s="88">
        <v>4</v>
      </c>
      <c r="F20" s="87">
        <v>19</v>
      </c>
      <c r="G20" s="88">
        <v>2.9</v>
      </c>
      <c r="H20" s="87">
        <v>26.9</v>
      </c>
      <c r="I20" s="88">
        <v>3.5</v>
      </c>
      <c r="J20" s="87">
        <v>21.2</v>
      </c>
      <c r="K20" s="88">
        <v>3</v>
      </c>
      <c r="L20" s="87">
        <v>26</v>
      </c>
      <c r="M20" s="88">
        <v>3.1</v>
      </c>
      <c r="N20" s="87">
        <v>1.9</v>
      </c>
      <c r="O20" s="88">
        <v>1.1000000000000001</v>
      </c>
      <c r="P20" s="87">
        <v>2.2999999999999998</v>
      </c>
      <c r="Q20" s="88">
        <v>1.1000000000000001</v>
      </c>
      <c r="R20" s="87">
        <v>2.1</v>
      </c>
      <c r="S20" s="88">
        <v>1.3</v>
      </c>
      <c r="T20" s="87">
        <v>1.6</v>
      </c>
      <c r="U20" s="88">
        <v>0.8</v>
      </c>
      <c r="V20" s="87">
        <v>3.3</v>
      </c>
      <c r="W20" s="88">
        <v>1.3</v>
      </c>
      <c r="X20" s="87">
        <v>2.1</v>
      </c>
      <c r="Y20" s="88">
        <v>1.1000000000000001</v>
      </c>
      <c r="Z20" s="51"/>
      <c r="AA20" s="51"/>
      <c r="AB20" s="51"/>
      <c r="AC20" s="51"/>
      <c r="AD20" s="51"/>
      <c r="AE20" s="51"/>
      <c r="AF20" s="51"/>
      <c r="AG20" s="51"/>
      <c r="AH20" s="44"/>
      <c r="AI20" s="44"/>
      <c r="AJ20" s="44"/>
      <c r="AK20" s="44"/>
      <c r="AL20" s="44"/>
      <c r="AM20" s="44"/>
    </row>
    <row r="21" spans="1:39" x14ac:dyDescent="0.25">
      <c r="A21" s="82" t="s">
        <v>17</v>
      </c>
      <c r="B21" s="51">
        <v>37.799999999999997</v>
      </c>
      <c r="C21" s="88">
        <v>2.7</v>
      </c>
      <c r="D21" s="87">
        <v>38.200000000000003</v>
      </c>
      <c r="E21" s="88">
        <v>3.1</v>
      </c>
      <c r="F21" s="87">
        <v>26.6</v>
      </c>
      <c r="G21" s="88">
        <v>2.2999999999999998</v>
      </c>
      <c r="H21" s="87">
        <v>20.8</v>
      </c>
      <c r="I21" s="88">
        <v>2.5</v>
      </c>
      <c r="J21" s="87">
        <v>26.3</v>
      </c>
      <c r="K21" s="88">
        <v>2.4</v>
      </c>
      <c r="L21" s="87">
        <v>25.2</v>
      </c>
      <c r="M21" s="88">
        <v>2.6</v>
      </c>
      <c r="N21" s="87">
        <v>4.0999999999999996</v>
      </c>
      <c r="O21" s="88">
        <v>1.1000000000000001</v>
      </c>
      <c r="P21" s="87">
        <v>5.3</v>
      </c>
      <c r="Q21" s="88">
        <v>1</v>
      </c>
      <c r="R21" s="87">
        <v>4</v>
      </c>
      <c r="S21" s="88">
        <v>1.1000000000000001</v>
      </c>
      <c r="T21" s="87">
        <v>4.5</v>
      </c>
      <c r="U21" s="88">
        <v>1.4</v>
      </c>
      <c r="V21" s="87">
        <v>1.2</v>
      </c>
      <c r="W21" s="88">
        <v>0.6</v>
      </c>
      <c r="X21" s="87">
        <v>5.9</v>
      </c>
      <c r="Y21" s="88">
        <v>1.2</v>
      </c>
      <c r="Z21" s="51"/>
      <c r="AA21" s="51"/>
      <c r="AB21" s="51"/>
      <c r="AC21" s="51"/>
      <c r="AD21" s="51"/>
      <c r="AE21" s="51"/>
      <c r="AF21" s="51"/>
      <c r="AG21" s="51"/>
      <c r="AH21" s="44"/>
      <c r="AI21" s="44"/>
      <c r="AJ21" s="44"/>
      <c r="AK21" s="44"/>
      <c r="AL21" s="44"/>
      <c r="AM21" s="44"/>
    </row>
    <row r="22" spans="1:39" x14ac:dyDescent="0.25">
      <c r="A22" s="82" t="s">
        <v>18</v>
      </c>
      <c r="B22" s="51">
        <v>45.2</v>
      </c>
      <c r="C22" s="88">
        <v>2.7</v>
      </c>
      <c r="D22" s="87">
        <v>38.700000000000003</v>
      </c>
      <c r="E22" s="88">
        <v>2.4</v>
      </c>
      <c r="F22" s="87">
        <v>15.7</v>
      </c>
      <c r="G22" s="88">
        <v>1.8</v>
      </c>
      <c r="H22" s="87">
        <v>16.100000000000001</v>
      </c>
      <c r="I22" s="88">
        <v>1.7</v>
      </c>
      <c r="J22" s="87">
        <v>30.9</v>
      </c>
      <c r="K22" s="88">
        <v>2.5</v>
      </c>
      <c r="L22" s="87">
        <v>35.1</v>
      </c>
      <c r="M22" s="88">
        <v>2.2999999999999998</v>
      </c>
      <c r="N22" s="87">
        <v>6.9</v>
      </c>
      <c r="O22" s="88">
        <v>1.4</v>
      </c>
      <c r="P22" s="87">
        <v>8.3000000000000007</v>
      </c>
      <c r="Q22" s="88">
        <v>1.5</v>
      </c>
      <c r="R22" s="87">
        <v>0.5</v>
      </c>
      <c r="S22" s="88">
        <v>0.4</v>
      </c>
      <c r="T22" s="87">
        <v>0.2</v>
      </c>
      <c r="U22" s="88">
        <v>0.2</v>
      </c>
      <c r="V22" s="87">
        <v>0.8</v>
      </c>
      <c r="W22" s="88">
        <v>0.4</v>
      </c>
      <c r="X22" s="87">
        <v>1.6</v>
      </c>
      <c r="Y22" s="88">
        <v>0.6</v>
      </c>
      <c r="Z22" s="51"/>
      <c r="AA22" s="51"/>
      <c r="AB22" s="51"/>
      <c r="AC22" s="51"/>
      <c r="AD22" s="51"/>
      <c r="AE22" s="51"/>
      <c r="AF22" s="51"/>
      <c r="AG22" s="51"/>
      <c r="AH22" s="44"/>
      <c r="AI22" s="44"/>
      <c r="AJ22" s="44"/>
      <c r="AK22" s="44"/>
      <c r="AL22" s="44"/>
      <c r="AM22" s="44"/>
    </row>
    <row r="23" spans="1:39" x14ac:dyDescent="0.25">
      <c r="A23" s="82" t="s">
        <v>19</v>
      </c>
      <c r="B23" s="51">
        <v>60.2</v>
      </c>
      <c r="C23" s="88">
        <v>2.6</v>
      </c>
      <c r="D23" s="87">
        <v>46.8</v>
      </c>
      <c r="E23" s="88">
        <v>3.2</v>
      </c>
      <c r="F23" s="87">
        <v>19.8</v>
      </c>
      <c r="G23" s="88">
        <v>2.2999999999999998</v>
      </c>
      <c r="H23" s="87">
        <v>28.3</v>
      </c>
      <c r="I23" s="88">
        <v>3</v>
      </c>
      <c r="J23" s="87">
        <v>15</v>
      </c>
      <c r="K23" s="88">
        <v>1.8</v>
      </c>
      <c r="L23" s="87">
        <v>20.5</v>
      </c>
      <c r="M23" s="88">
        <v>2.5</v>
      </c>
      <c r="N23" s="87">
        <v>1.5</v>
      </c>
      <c r="O23" s="88">
        <v>0.7</v>
      </c>
      <c r="P23" s="87">
        <v>2.4</v>
      </c>
      <c r="Q23" s="88">
        <v>0.8</v>
      </c>
      <c r="R23" s="87">
        <v>2.8</v>
      </c>
      <c r="S23" s="88">
        <v>1</v>
      </c>
      <c r="T23" s="87">
        <v>0.9</v>
      </c>
      <c r="U23" s="88">
        <v>0.5</v>
      </c>
      <c r="V23" s="87">
        <v>0.6</v>
      </c>
      <c r="W23" s="88">
        <v>0.4</v>
      </c>
      <c r="X23" s="87">
        <v>1</v>
      </c>
      <c r="Y23" s="88">
        <v>0.6</v>
      </c>
      <c r="Z23" s="51"/>
      <c r="AA23" s="51"/>
      <c r="AB23" s="51"/>
      <c r="AC23" s="51"/>
      <c r="AD23" s="51"/>
      <c r="AE23" s="51"/>
      <c r="AF23" s="51"/>
      <c r="AG23" s="51"/>
      <c r="AH23" s="44"/>
      <c r="AI23" s="44"/>
      <c r="AJ23" s="44"/>
      <c r="AK23" s="44"/>
      <c r="AL23" s="44"/>
      <c r="AM23" s="44"/>
    </row>
    <row r="24" spans="1:39" x14ac:dyDescent="0.25">
      <c r="A24" s="82" t="s">
        <v>20</v>
      </c>
      <c r="B24" s="51">
        <v>60.3</v>
      </c>
      <c r="C24" s="88">
        <v>2.5</v>
      </c>
      <c r="D24" s="87">
        <v>50.2</v>
      </c>
      <c r="E24" s="88">
        <v>2.8</v>
      </c>
      <c r="F24" s="87">
        <v>18.5</v>
      </c>
      <c r="G24" s="88">
        <v>2</v>
      </c>
      <c r="H24" s="87">
        <v>16.600000000000001</v>
      </c>
      <c r="I24" s="88">
        <v>2.1</v>
      </c>
      <c r="J24" s="87">
        <v>16</v>
      </c>
      <c r="K24" s="88">
        <v>1.9</v>
      </c>
      <c r="L24" s="87">
        <v>23.9</v>
      </c>
      <c r="M24" s="88">
        <v>2.6</v>
      </c>
      <c r="N24" s="87">
        <v>1.6</v>
      </c>
      <c r="O24" s="88">
        <v>0.6</v>
      </c>
      <c r="P24" s="87">
        <v>4.2</v>
      </c>
      <c r="Q24" s="88">
        <v>1.1000000000000001</v>
      </c>
      <c r="R24" s="87">
        <v>2.4</v>
      </c>
      <c r="S24" s="88">
        <v>0.8</v>
      </c>
      <c r="T24" s="87">
        <v>1.4</v>
      </c>
      <c r="U24" s="88">
        <v>0.7</v>
      </c>
      <c r="V24" s="87">
        <v>1.1000000000000001</v>
      </c>
      <c r="W24" s="88">
        <v>0.5</v>
      </c>
      <c r="X24" s="87">
        <v>3.7</v>
      </c>
      <c r="Y24" s="88">
        <v>1.7</v>
      </c>
      <c r="Z24" s="51"/>
      <c r="AA24" s="51"/>
      <c r="AB24" s="51"/>
      <c r="AC24" s="51"/>
      <c r="AD24" s="51"/>
      <c r="AE24" s="51"/>
      <c r="AF24" s="51"/>
      <c r="AG24" s="51"/>
      <c r="AH24" s="44"/>
      <c r="AI24" s="44"/>
      <c r="AJ24" s="44"/>
      <c r="AK24" s="44"/>
      <c r="AL24" s="44"/>
      <c r="AM24" s="44"/>
    </row>
    <row r="25" spans="1:39" x14ac:dyDescent="0.25">
      <c r="A25" s="82" t="s">
        <v>21</v>
      </c>
      <c r="B25" s="51">
        <v>50.5</v>
      </c>
      <c r="C25" s="88">
        <v>2.7</v>
      </c>
      <c r="D25" s="87">
        <v>50.1</v>
      </c>
      <c r="E25" s="88">
        <v>2.8</v>
      </c>
      <c r="F25" s="87">
        <v>11.1</v>
      </c>
      <c r="G25" s="88">
        <v>1.4</v>
      </c>
      <c r="H25" s="87">
        <v>14.1</v>
      </c>
      <c r="I25" s="88">
        <v>2.1</v>
      </c>
      <c r="J25" s="87">
        <v>32</v>
      </c>
      <c r="K25" s="88">
        <v>2.5</v>
      </c>
      <c r="L25" s="87">
        <v>28.7</v>
      </c>
      <c r="M25" s="88">
        <v>2.2000000000000002</v>
      </c>
      <c r="N25" s="87">
        <v>2.5</v>
      </c>
      <c r="O25" s="88">
        <v>0.9</v>
      </c>
      <c r="P25" s="87">
        <v>3.2</v>
      </c>
      <c r="Q25" s="88">
        <v>1.1000000000000001</v>
      </c>
      <c r="R25" s="87">
        <v>3.4</v>
      </c>
      <c r="S25" s="88">
        <v>1.1000000000000001</v>
      </c>
      <c r="T25" s="87">
        <v>1.8</v>
      </c>
      <c r="U25" s="88">
        <v>0.8</v>
      </c>
      <c r="V25" s="87">
        <v>0.6</v>
      </c>
      <c r="W25" s="88">
        <v>0.4</v>
      </c>
      <c r="X25" s="87">
        <v>2.1</v>
      </c>
      <c r="Y25" s="88">
        <v>1</v>
      </c>
      <c r="Z25" s="51"/>
      <c r="AA25" s="51"/>
      <c r="AB25" s="51"/>
      <c r="AC25" s="51"/>
      <c r="AD25" s="51"/>
      <c r="AE25" s="51"/>
      <c r="AF25" s="51"/>
      <c r="AG25" s="51"/>
      <c r="AH25" s="44"/>
      <c r="AI25" s="44"/>
      <c r="AJ25" s="44"/>
      <c r="AK25" s="44"/>
      <c r="AL25" s="44"/>
      <c r="AM25" s="44"/>
    </row>
    <row r="26" spans="1:39" x14ac:dyDescent="0.25">
      <c r="A26" s="82" t="s">
        <v>23</v>
      </c>
      <c r="B26" s="51">
        <v>62.4</v>
      </c>
      <c r="C26" s="88">
        <v>2.8</v>
      </c>
      <c r="D26" s="87">
        <v>49</v>
      </c>
      <c r="E26" s="88">
        <v>3.1</v>
      </c>
      <c r="F26" s="87">
        <v>18.3</v>
      </c>
      <c r="G26" s="88">
        <v>2.2000000000000002</v>
      </c>
      <c r="H26" s="87">
        <v>22.8</v>
      </c>
      <c r="I26" s="88">
        <v>2.8</v>
      </c>
      <c r="J26" s="87">
        <v>15.7</v>
      </c>
      <c r="K26" s="88">
        <v>2.2000000000000002</v>
      </c>
      <c r="L26" s="87">
        <v>18.8</v>
      </c>
      <c r="M26" s="88">
        <v>2.6</v>
      </c>
      <c r="N26" s="87">
        <v>2</v>
      </c>
      <c r="O26" s="88">
        <v>0.8</v>
      </c>
      <c r="P26" s="87">
        <v>4</v>
      </c>
      <c r="Q26" s="88">
        <v>1.3</v>
      </c>
      <c r="R26" s="87">
        <v>1.4</v>
      </c>
      <c r="S26" s="88">
        <v>0.9</v>
      </c>
      <c r="T26" s="87">
        <v>2.2999999999999998</v>
      </c>
      <c r="U26" s="88">
        <v>0.9</v>
      </c>
      <c r="V26" s="87">
        <v>0.3</v>
      </c>
      <c r="W26" s="88">
        <v>0.2</v>
      </c>
      <c r="X26" s="87">
        <v>3.1</v>
      </c>
      <c r="Y26" s="88">
        <v>1.2</v>
      </c>
      <c r="Z26" s="51"/>
      <c r="AA26" s="51"/>
      <c r="AB26" s="51"/>
      <c r="AC26" s="51"/>
      <c r="AD26" s="51"/>
      <c r="AE26" s="51"/>
      <c r="AF26" s="51"/>
      <c r="AG26" s="51"/>
      <c r="AH26" s="44"/>
      <c r="AI26" s="44"/>
      <c r="AJ26" s="44"/>
      <c r="AK26" s="44"/>
      <c r="AL26" s="44"/>
      <c r="AM26" s="44"/>
    </row>
    <row r="27" spans="1:39" x14ac:dyDescent="0.25">
      <c r="A27" s="82" t="s">
        <v>22</v>
      </c>
      <c r="B27" s="51">
        <v>42</v>
      </c>
      <c r="C27" s="88">
        <v>3</v>
      </c>
      <c r="D27" s="87">
        <v>42.3</v>
      </c>
      <c r="E27" s="88">
        <v>3.7</v>
      </c>
      <c r="F27" s="87">
        <v>24.4</v>
      </c>
      <c r="G27" s="88">
        <v>2.6</v>
      </c>
      <c r="H27" s="87">
        <v>19.2</v>
      </c>
      <c r="I27" s="88">
        <v>2.2999999999999998</v>
      </c>
      <c r="J27" s="87">
        <v>28.6</v>
      </c>
      <c r="K27" s="88">
        <v>2.4</v>
      </c>
      <c r="L27" s="87">
        <v>31.3</v>
      </c>
      <c r="M27" s="88">
        <v>2.8</v>
      </c>
      <c r="N27" s="87">
        <v>2.7</v>
      </c>
      <c r="O27" s="88">
        <v>1</v>
      </c>
      <c r="P27" s="87">
        <v>2.9</v>
      </c>
      <c r="Q27" s="88">
        <v>0.9</v>
      </c>
      <c r="R27" s="87">
        <v>0.4</v>
      </c>
      <c r="S27" s="88">
        <v>0.4</v>
      </c>
      <c r="T27" s="87">
        <v>3</v>
      </c>
      <c r="U27" s="88">
        <v>1.4</v>
      </c>
      <c r="V27" s="87">
        <v>1.9</v>
      </c>
      <c r="W27" s="88">
        <v>0.8</v>
      </c>
      <c r="X27" s="87">
        <v>1.3</v>
      </c>
      <c r="Y27" s="88">
        <v>0.6</v>
      </c>
      <c r="Z27" s="51"/>
      <c r="AA27" s="51"/>
      <c r="AB27" s="51"/>
      <c r="AC27" s="51"/>
      <c r="AD27" s="51"/>
      <c r="AE27" s="51"/>
      <c r="AF27" s="51"/>
      <c r="AG27" s="51"/>
      <c r="AH27" s="44"/>
      <c r="AI27" s="44"/>
      <c r="AJ27" s="44"/>
      <c r="AK27" s="44"/>
      <c r="AL27" s="44"/>
      <c r="AM27" s="44"/>
    </row>
    <row r="28" spans="1:39" x14ac:dyDescent="0.25">
      <c r="A28" s="82" t="s">
        <v>24</v>
      </c>
      <c r="B28" s="51">
        <v>50.7</v>
      </c>
      <c r="C28" s="88">
        <v>2.5</v>
      </c>
      <c r="D28" s="87">
        <v>43.3</v>
      </c>
      <c r="E28" s="88">
        <v>2.8</v>
      </c>
      <c r="F28" s="87">
        <v>19.399999999999999</v>
      </c>
      <c r="G28" s="88">
        <v>2.2999999999999998</v>
      </c>
      <c r="H28" s="87">
        <v>20.9</v>
      </c>
      <c r="I28" s="88">
        <v>2.1</v>
      </c>
      <c r="J28" s="87">
        <v>24.6</v>
      </c>
      <c r="K28" s="88">
        <v>2.5</v>
      </c>
      <c r="L28" s="87">
        <v>29.3</v>
      </c>
      <c r="M28" s="88">
        <v>2.9</v>
      </c>
      <c r="N28" s="87">
        <v>2</v>
      </c>
      <c r="O28" s="88">
        <v>0.7</v>
      </c>
      <c r="P28" s="87">
        <v>3.9</v>
      </c>
      <c r="Q28" s="88">
        <v>1</v>
      </c>
      <c r="R28" s="87">
        <v>0.9</v>
      </c>
      <c r="S28" s="88">
        <v>0.6</v>
      </c>
      <c r="T28" s="87">
        <v>0.7</v>
      </c>
      <c r="U28" s="88">
        <v>0.5</v>
      </c>
      <c r="V28" s="87">
        <v>2.2999999999999998</v>
      </c>
      <c r="W28" s="88">
        <v>0.8</v>
      </c>
      <c r="X28" s="87">
        <v>1.9</v>
      </c>
      <c r="Y28" s="88">
        <v>0.6</v>
      </c>
      <c r="Z28" s="51"/>
      <c r="AA28" s="51"/>
      <c r="AB28" s="51"/>
      <c r="AC28" s="51"/>
      <c r="AD28" s="51"/>
      <c r="AE28" s="51"/>
      <c r="AF28" s="51"/>
      <c r="AG28" s="51"/>
      <c r="AH28" s="44"/>
      <c r="AI28" s="44"/>
      <c r="AJ28" s="44"/>
      <c r="AK28" s="44"/>
      <c r="AL28" s="44"/>
      <c r="AM28" s="44"/>
    </row>
    <row r="29" spans="1:39" x14ac:dyDescent="0.25">
      <c r="A29" s="82" t="s">
        <v>25</v>
      </c>
      <c r="B29" s="51">
        <v>53.6</v>
      </c>
      <c r="C29" s="88">
        <v>2.2000000000000002</v>
      </c>
      <c r="D29" s="87">
        <v>44.6</v>
      </c>
      <c r="E29" s="88">
        <v>2.9</v>
      </c>
      <c r="F29" s="87">
        <v>28.2</v>
      </c>
      <c r="G29" s="88">
        <v>2.2000000000000002</v>
      </c>
      <c r="H29" s="87">
        <v>29.6</v>
      </c>
      <c r="I29" s="88">
        <v>2.2000000000000002</v>
      </c>
      <c r="J29" s="87">
        <v>11.8</v>
      </c>
      <c r="K29" s="88">
        <v>1.5</v>
      </c>
      <c r="L29" s="87">
        <v>15</v>
      </c>
      <c r="M29" s="88">
        <v>1.9</v>
      </c>
      <c r="N29" s="87">
        <v>2.8</v>
      </c>
      <c r="O29" s="88">
        <v>0.9</v>
      </c>
      <c r="P29" s="87">
        <v>5.5</v>
      </c>
      <c r="Q29" s="88">
        <v>1.3</v>
      </c>
      <c r="R29" s="87">
        <v>2.7</v>
      </c>
      <c r="S29" s="88">
        <v>0.7</v>
      </c>
      <c r="T29" s="87">
        <v>2.4</v>
      </c>
      <c r="U29" s="88">
        <v>0.8</v>
      </c>
      <c r="V29" s="87">
        <v>1</v>
      </c>
      <c r="W29" s="88">
        <v>0.4</v>
      </c>
      <c r="X29" s="87">
        <v>3</v>
      </c>
      <c r="Y29" s="88">
        <v>1.1000000000000001</v>
      </c>
      <c r="Z29" s="51"/>
      <c r="AA29" s="51"/>
      <c r="AB29" s="51"/>
      <c r="AC29" s="51"/>
      <c r="AD29" s="51"/>
      <c r="AE29" s="51"/>
      <c r="AF29" s="51"/>
      <c r="AG29" s="51"/>
      <c r="AH29" s="44"/>
      <c r="AI29" s="44"/>
      <c r="AJ29" s="44"/>
      <c r="AK29" s="44"/>
      <c r="AL29" s="44"/>
      <c r="AM29" s="44"/>
    </row>
    <row r="30" spans="1:39" x14ac:dyDescent="0.25">
      <c r="A30" s="82" t="s">
        <v>26</v>
      </c>
      <c r="B30" s="51">
        <v>47.4</v>
      </c>
      <c r="C30" s="88">
        <v>3.1</v>
      </c>
      <c r="D30" s="87">
        <v>36.9</v>
      </c>
      <c r="E30" s="88">
        <v>3</v>
      </c>
      <c r="F30" s="87">
        <v>16.899999999999999</v>
      </c>
      <c r="G30" s="88">
        <v>2.2000000000000002</v>
      </c>
      <c r="H30" s="87">
        <v>16.2</v>
      </c>
      <c r="I30" s="88">
        <v>2</v>
      </c>
      <c r="J30" s="87">
        <v>24.6</v>
      </c>
      <c r="K30" s="88">
        <v>2.4</v>
      </c>
      <c r="L30" s="87">
        <v>33.700000000000003</v>
      </c>
      <c r="M30" s="88">
        <v>2.6</v>
      </c>
      <c r="N30" s="87">
        <v>7.7</v>
      </c>
      <c r="O30" s="88">
        <v>1.7</v>
      </c>
      <c r="P30" s="87">
        <v>9</v>
      </c>
      <c r="Q30" s="88">
        <v>1.4</v>
      </c>
      <c r="R30" s="87">
        <v>2.2999999999999998</v>
      </c>
      <c r="S30" s="88">
        <v>0.9</v>
      </c>
      <c r="T30" s="87">
        <v>1.2</v>
      </c>
      <c r="U30" s="88">
        <v>0.6</v>
      </c>
      <c r="V30" s="87">
        <v>1.1000000000000001</v>
      </c>
      <c r="W30" s="88">
        <v>0.4</v>
      </c>
      <c r="X30" s="87">
        <v>3</v>
      </c>
      <c r="Y30" s="88">
        <v>0.6</v>
      </c>
      <c r="Z30" s="51"/>
      <c r="AA30" s="51"/>
      <c r="AB30" s="51"/>
      <c r="AC30" s="51"/>
      <c r="AD30" s="51"/>
      <c r="AE30" s="51"/>
      <c r="AF30" s="51"/>
      <c r="AG30" s="51"/>
      <c r="AH30" s="44"/>
      <c r="AI30" s="44"/>
      <c r="AJ30" s="44"/>
      <c r="AK30" s="44"/>
      <c r="AL30" s="44"/>
      <c r="AM30" s="44"/>
    </row>
    <row r="31" spans="1:39" x14ac:dyDescent="0.25">
      <c r="A31" s="82" t="s">
        <v>8</v>
      </c>
      <c r="B31" s="51">
        <v>55.5</v>
      </c>
      <c r="C31" s="88">
        <v>2.4</v>
      </c>
      <c r="D31" s="87">
        <v>47</v>
      </c>
      <c r="E31" s="88">
        <v>2.7</v>
      </c>
      <c r="F31" s="87">
        <v>14.2</v>
      </c>
      <c r="G31" s="88">
        <v>1.6</v>
      </c>
      <c r="H31" s="87">
        <v>16.3</v>
      </c>
      <c r="I31" s="88">
        <v>1.9</v>
      </c>
      <c r="J31" s="87">
        <v>24.5</v>
      </c>
      <c r="K31" s="88">
        <v>2</v>
      </c>
      <c r="L31" s="87">
        <v>30.5</v>
      </c>
      <c r="M31" s="88">
        <v>2</v>
      </c>
      <c r="N31" s="87">
        <v>3.7</v>
      </c>
      <c r="O31" s="88">
        <v>0.9</v>
      </c>
      <c r="P31" s="87">
        <v>3.4</v>
      </c>
      <c r="Q31" s="88">
        <v>0.9</v>
      </c>
      <c r="R31" s="87">
        <v>1.4</v>
      </c>
      <c r="S31" s="88">
        <v>0.6</v>
      </c>
      <c r="T31" s="87">
        <v>1.3</v>
      </c>
      <c r="U31" s="88">
        <v>0.6</v>
      </c>
      <c r="V31" s="87">
        <v>0.7</v>
      </c>
      <c r="W31" s="88">
        <v>0.4</v>
      </c>
      <c r="X31" s="87">
        <v>1.6</v>
      </c>
      <c r="Y31" s="88">
        <v>0.6</v>
      </c>
      <c r="Z31" s="51"/>
      <c r="AA31" s="51"/>
      <c r="AB31" s="51"/>
      <c r="AC31" s="51"/>
      <c r="AD31" s="51"/>
      <c r="AE31" s="51"/>
      <c r="AF31" s="51"/>
      <c r="AG31" s="51"/>
      <c r="AH31" s="44"/>
      <c r="AI31" s="44"/>
      <c r="AJ31" s="44"/>
      <c r="AK31" s="44"/>
      <c r="AL31" s="44"/>
      <c r="AM31" s="44"/>
    </row>
    <row r="32" spans="1:39" x14ac:dyDescent="0.25">
      <c r="A32" s="82" t="s">
        <v>27</v>
      </c>
      <c r="B32" s="51">
        <v>58.2</v>
      </c>
      <c r="C32" s="88">
        <v>3.4</v>
      </c>
      <c r="D32" s="87">
        <v>44</v>
      </c>
      <c r="E32" s="88">
        <v>2.4</v>
      </c>
      <c r="F32" s="87">
        <v>20.6</v>
      </c>
      <c r="G32" s="88">
        <v>2.6</v>
      </c>
      <c r="H32" s="87">
        <v>22.5</v>
      </c>
      <c r="I32" s="88">
        <v>2.2999999999999998</v>
      </c>
      <c r="J32" s="87">
        <v>16.100000000000001</v>
      </c>
      <c r="K32" s="88">
        <v>2.1</v>
      </c>
      <c r="L32" s="87">
        <v>26.6</v>
      </c>
      <c r="M32" s="88">
        <v>2.7</v>
      </c>
      <c r="N32" s="87">
        <v>3.6</v>
      </c>
      <c r="O32" s="88">
        <v>1.1000000000000001</v>
      </c>
      <c r="P32" s="87">
        <v>3.8</v>
      </c>
      <c r="Q32" s="88">
        <v>0.9</v>
      </c>
      <c r="R32" s="87">
        <v>1.3</v>
      </c>
      <c r="S32" s="88">
        <v>0.7</v>
      </c>
      <c r="T32" s="87">
        <v>1.3</v>
      </c>
      <c r="U32" s="88">
        <v>0.7</v>
      </c>
      <c r="V32" s="87">
        <v>0.1</v>
      </c>
      <c r="W32" s="88">
        <v>0.1</v>
      </c>
      <c r="X32" s="87">
        <v>1.8</v>
      </c>
      <c r="Y32" s="88">
        <v>0.8</v>
      </c>
      <c r="Z32" s="51"/>
      <c r="AA32" s="51"/>
      <c r="AB32" s="51"/>
      <c r="AC32" s="51"/>
      <c r="AD32" s="51"/>
      <c r="AE32" s="51"/>
      <c r="AF32" s="51"/>
      <c r="AG32" s="51"/>
      <c r="AH32" s="44"/>
      <c r="AI32" s="44"/>
      <c r="AJ32" s="44"/>
      <c r="AK32" s="44"/>
      <c r="AL32" s="44"/>
      <c r="AM32" s="44"/>
    </row>
    <row r="33" spans="1:39" s="78" customFormat="1" x14ac:dyDescent="0.25">
      <c r="A33" s="137" t="s">
        <v>70</v>
      </c>
      <c r="B33" s="136">
        <v>52.7</v>
      </c>
      <c r="C33" s="96">
        <v>0.5</v>
      </c>
      <c r="D33" s="95">
        <v>45.1</v>
      </c>
      <c r="E33" s="96">
        <v>0.5</v>
      </c>
      <c r="F33" s="95">
        <v>19.5</v>
      </c>
      <c r="G33" s="96">
        <v>0.4</v>
      </c>
      <c r="H33" s="95">
        <v>19.600000000000001</v>
      </c>
      <c r="I33" s="96">
        <v>0.4</v>
      </c>
      <c r="J33" s="95">
        <v>21.3</v>
      </c>
      <c r="K33" s="96">
        <v>0.4</v>
      </c>
      <c r="L33" s="95">
        <v>27.1</v>
      </c>
      <c r="M33" s="96">
        <v>0.5</v>
      </c>
      <c r="N33" s="95">
        <v>3.3</v>
      </c>
      <c r="O33" s="96">
        <v>0.2</v>
      </c>
      <c r="P33" s="95">
        <v>4.2</v>
      </c>
      <c r="Q33" s="96">
        <v>0.2</v>
      </c>
      <c r="R33" s="95">
        <v>2</v>
      </c>
      <c r="S33" s="96">
        <v>0.1</v>
      </c>
      <c r="T33" s="95">
        <v>1.7</v>
      </c>
      <c r="U33" s="96">
        <v>0.1</v>
      </c>
      <c r="V33" s="95">
        <v>1.3</v>
      </c>
      <c r="W33" s="96">
        <v>0.1</v>
      </c>
      <c r="X33" s="95">
        <v>2.2999999999999998</v>
      </c>
      <c r="Y33" s="96">
        <v>0.2</v>
      </c>
      <c r="Z33" s="76"/>
      <c r="AA33" s="76"/>
      <c r="AB33" s="76"/>
      <c r="AC33" s="76"/>
      <c r="AD33" s="76"/>
      <c r="AE33" s="76"/>
      <c r="AF33" s="76"/>
      <c r="AG33" s="76"/>
      <c r="AH33" s="77"/>
      <c r="AI33" s="77"/>
      <c r="AJ33" s="77"/>
      <c r="AK33" s="77"/>
      <c r="AL33" s="77"/>
      <c r="AM33" s="77"/>
    </row>
    <row r="34" spans="1:39" x14ac:dyDescent="0.25">
      <c r="A34" s="260" t="s">
        <v>213</v>
      </c>
      <c r="B34" s="256"/>
      <c r="C34" s="256"/>
      <c r="D34" s="256"/>
      <c r="E34" s="256"/>
      <c r="F34" s="256"/>
      <c r="G34" s="256"/>
      <c r="H34" s="256"/>
      <c r="I34" s="256"/>
      <c r="J34" s="256"/>
      <c r="K34" s="256"/>
      <c r="L34" s="256"/>
      <c r="M34" s="256"/>
      <c r="N34" s="256"/>
      <c r="O34" s="256"/>
      <c r="P34" s="256"/>
      <c r="Q34" s="256"/>
      <c r="R34" s="256"/>
      <c r="S34" s="256"/>
      <c r="T34" s="256"/>
      <c r="U34" s="256"/>
      <c r="V34" s="44"/>
      <c r="W34" s="44"/>
      <c r="X34" s="44"/>
      <c r="Y34" s="44"/>
      <c r="Z34" s="44"/>
      <c r="AA34" s="44"/>
      <c r="AB34" s="44"/>
      <c r="AC34" s="44"/>
      <c r="AD34" s="44"/>
      <c r="AE34" s="44"/>
      <c r="AF34" s="44"/>
      <c r="AG34" s="44"/>
      <c r="AH34" s="44"/>
      <c r="AI34" s="44"/>
      <c r="AJ34" s="44"/>
      <c r="AK34" s="44"/>
      <c r="AL34" s="44"/>
      <c r="AM34" s="44"/>
    </row>
    <row r="35" spans="1:39" x14ac:dyDescent="0.25">
      <c r="A35" s="255" t="s">
        <v>91</v>
      </c>
      <c r="B35" s="255"/>
      <c r="C35" s="255"/>
      <c r="D35" s="255"/>
      <c r="E35" s="255"/>
      <c r="F35" s="255"/>
      <c r="G35" s="255"/>
      <c r="H35" s="255"/>
      <c r="I35" s="255"/>
      <c r="J35" s="70"/>
    </row>
    <row r="36" spans="1:39" x14ac:dyDescent="0.25">
      <c r="A36" s="54" t="s">
        <v>31</v>
      </c>
    </row>
  </sheetData>
  <mergeCells count="8">
    <mergeCell ref="V3:Y3"/>
    <mergeCell ref="N3:Q3"/>
    <mergeCell ref="J3:M3"/>
    <mergeCell ref="A34:U34"/>
    <mergeCell ref="A35:I35"/>
    <mergeCell ref="B3:E3"/>
    <mergeCell ref="F3:I3"/>
    <mergeCell ref="R3:U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heetViews>
  <sheetFormatPr baseColWidth="10" defaultRowHeight="15" x14ac:dyDescent="0.25"/>
  <cols>
    <col min="1" max="1" width="95.85546875" bestFit="1" customWidth="1"/>
  </cols>
  <sheetData>
    <row r="1" spans="1:8" x14ac:dyDescent="0.25">
      <c r="A1" s="34" t="s">
        <v>54</v>
      </c>
      <c r="B1" s="35"/>
      <c r="C1" s="35"/>
      <c r="D1" s="35"/>
      <c r="E1" s="35"/>
      <c r="F1" s="35"/>
      <c r="G1" s="35"/>
      <c r="H1" s="35"/>
    </row>
    <row r="2" spans="1:8" ht="76.5" x14ac:dyDescent="0.25">
      <c r="A2" s="36" t="s">
        <v>61</v>
      </c>
      <c r="B2" s="35"/>
      <c r="C2" s="35"/>
      <c r="D2" s="35"/>
      <c r="E2" s="35"/>
      <c r="F2" s="35"/>
      <c r="G2" s="35"/>
      <c r="H2" s="35"/>
    </row>
    <row r="3" spans="1:8" x14ac:dyDescent="0.25">
      <c r="A3" s="34" t="s">
        <v>55</v>
      </c>
      <c r="B3" s="35"/>
      <c r="C3" s="35"/>
      <c r="D3" s="35"/>
      <c r="E3" s="35"/>
      <c r="F3" s="35"/>
      <c r="G3" s="35"/>
      <c r="H3" s="35"/>
    </row>
    <row r="4" spans="1:8" ht="38.25" x14ac:dyDescent="0.25">
      <c r="A4" s="36" t="s">
        <v>68</v>
      </c>
      <c r="B4" s="35"/>
      <c r="C4" s="35"/>
      <c r="D4" s="35"/>
      <c r="E4" s="35"/>
      <c r="F4" s="35"/>
      <c r="G4" s="35"/>
      <c r="H4" s="35"/>
    </row>
    <row r="5" spans="1:8" x14ac:dyDescent="0.25">
      <c r="A5" s="34" t="s">
        <v>56</v>
      </c>
      <c r="B5" s="35"/>
      <c r="C5" s="35"/>
      <c r="D5" s="35"/>
      <c r="E5" s="35"/>
      <c r="F5" s="35"/>
      <c r="G5" s="35"/>
      <c r="H5" s="35"/>
    </row>
    <row r="6" spans="1:8" ht="63.75" x14ac:dyDescent="0.25">
      <c r="A6" s="36" t="s">
        <v>62</v>
      </c>
      <c r="B6" s="35"/>
      <c r="C6" s="35"/>
      <c r="D6" s="35"/>
      <c r="E6" s="35"/>
      <c r="F6" s="35"/>
      <c r="G6" s="35"/>
      <c r="H6" s="35"/>
    </row>
    <row r="7" spans="1:8" x14ac:dyDescent="0.25">
      <c r="A7" s="34" t="s">
        <v>57</v>
      </c>
      <c r="B7" s="35"/>
      <c r="C7" s="35"/>
      <c r="D7" s="35"/>
      <c r="E7" s="35"/>
      <c r="F7" s="35"/>
      <c r="G7" s="35"/>
      <c r="H7" s="35"/>
    </row>
    <row r="8" spans="1:8" ht="63.75" x14ac:dyDescent="0.25">
      <c r="A8" s="36" t="s">
        <v>277</v>
      </c>
      <c r="B8" s="35"/>
      <c r="C8" s="35"/>
      <c r="D8" s="35"/>
      <c r="E8" s="35"/>
      <c r="F8" s="35"/>
      <c r="G8" s="35"/>
      <c r="H8" s="35"/>
    </row>
    <row r="9" spans="1:8" x14ac:dyDescent="0.25">
      <c r="A9" s="34" t="s">
        <v>58</v>
      </c>
      <c r="B9" s="35"/>
      <c r="C9" s="35"/>
      <c r="D9" s="35"/>
      <c r="E9" s="35"/>
      <c r="F9" s="35"/>
      <c r="G9" s="35"/>
      <c r="H9" s="35"/>
    </row>
    <row r="10" spans="1:8" ht="63.75" x14ac:dyDescent="0.25">
      <c r="A10" s="36" t="s">
        <v>63</v>
      </c>
      <c r="B10" s="35"/>
      <c r="C10" s="35"/>
      <c r="D10" s="35"/>
      <c r="E10" s="35"/>
      <c r="F10" s="35"/>
      <c r="G10" s="35"/>
      <c r="H10" s="35"/>
    </row>
    <row r="11" spans="1:8" x14ac:dyDescent="0.25">
      <c r="A11" s="34" t="s">
        <v>59</v>
      </c>
      <c r="B11" s="35"/>
      <c r="C11" s="35"/>
      <c r="D11" s="35"/>
      <c r="E11" s="35"/>
      <c r="F11" s="35"/>
      <c r="G11" s="35"/>
      <c r="H11" s="35"/>
    </row>
    <row r="12" spans="1:8" ht="76.5" x14ac:dyDescent="0.25">
      <c r="A12" s="41" t="s">
        <v>64</v>
      </c>
      <c r="B12" s="35"/>
      <c r="C12" s="35"/>
      <c r="D12" s="35"/>
      <c r="E12" s="35"/>
      <c r="F12" s="35"/>
      <c r="G12" s="35"/>
      <c r="H12" s="35"/>
    </row>
    <row r="13" spans="1:8" x14ac:dyDescent="0.25">
      <c r="A13" s="351" t="s">
        <v>60</v>
      </c>
      <c r="B13" s="351"/>
      <c r="C13" s="351"/>
      <c r="D13" s="351"/>
      <c r="E13" s="351"/>
      <c r="F13" s="351"/>
      <c r="G13" s="351"/>
      <c r="H13" s="351"/>
    </row>
    <row r="14" spans="1:8" ht="24" x14ac:dyDescent="0.25">
      <c r="A14" s="37" t="s">
        <v>65</v>
      </c>
      <c r="B14" s="38"/>
      <c r="C14" s="38"/>
      <c r="D14" s="38"/>
      <c r="E14" s="38"/>
      <c r="F14" s="38"/>
      <c r="G14" s="38"/>
      <c r="H14" s="38"/>
    </row>
    <row r="15" spans="1:8" ht="24" x14ac:dyDescent="0.25">
      <c r="A15" s="38" t="s">
        <v>66</v>
      </c>
      <c r="B15" s="38"/>
      <c r="C15" s="38"/>
      <c r="D15" s="38"/>
      <c r="E15" s="38"/>
      <c r="F15" s="38"/>
      <c r="G15" s="38"/>
      <c r="H15" s="38"/>
    </row>
    <row r="16" spans="1:8" x14ac:dyDescent="0.25">
      <c r="A16" s="39" t="s">
        <v>67</v>
      </c>
      <c r="B16" s="40"/>
      <c r="C16" s="40"/>
      <c r="D16" s="40"/>
      <c r="E16" s="40"/>
      <c r="F16" s="40"/>
      <c r="G16" s="40"/>
      <c r="H16" s="40"/>
    </row>
  </sheetData>
  <mergeCells count="1">
    <mergeCell ref="A13:H1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workbookViewId="0">
      <selection activeCell="A13" sqref="A13"/>
    </sheetView>
  </sheetViews>
  <sheetFormatPr baseColWidth="10" defaultColWidth="11.42578125" defaultRowHeight="12.75" x14ac:dyDescent="0.2"/>
  <cols>
    <col min="1" max="1" width="96.85546875" style="247" customWidth="1"/>
    <col min="2" max="16384" width="11.42578125" style="247"/>
  </cols>
  <sheetData>
    <row r="1" spans="1:1" x14ac:dyDescent="0.2">
      <c r="A1" s="245" t="s">
        <v>264</v>
      </c>
    </row>
    <row r="2" spans="1:1" ht="191.25" x14ac:dyDescent="0.2">
      <c r="A2" s="246" t="s">
        <v>265</v>
      </c>
    </row>
    <row r="3" spans="1:1" ht="25.5" x14ac:dyDescent="0.2">
      <c r="A3" s="246" t="s">
        <v>266</v>
      </c>
    </row>
    <row r="4" spans="1:1" ht="51" x14ac:dyDescent="0.2">
      <c r="A4" s="249" t="s">
        <v>268</v>
      </c>
    </row>
    <row r="5" spans="1:1" ht="63.75" x14ac:dyDescent="0.2">
      <c r="A5" s="249" t="s">
        <v>269</v>
      </c>
    </row>
    <row r="6" spans="1:1" ht="51" x14ac:dyDescent="0.2">
      <c r="A6" s="249" t="s">
        <v>270</v>
      </c>
    </row>
    <row r="7" spans="1:1" ht="76.5" x14ac:dyDescent="0.2">
      <c r="A7" s="249" t="s">
        <v>271</v>
      </c>
    </row>
    <row r="8" spans="1:1" ht="13.5" thickBot="1" x14ac:dyDescent="0.25">
      <c r="A8" s="251"/>
    </row>
    <row r="9" spans="1:1" x14ac:dyDescent="0.2">
      <c r="A9" s="245" t="s">
        <v>267</v>
      </c>
    </row>
    <row r="10" spans="1:1" ht="38.25" x14ac:dyDescent="0.2">
      <c r="A10" s="249" t="s">
        <v>273</v>
      </c>
    </row>
    <row r="11" spans="1:1" ht="51" x14ac:dyDescent="0.2">
      <c r="A11" s="249" t="s">
        <v>272</v>
      </c>
    </row>
    <row r="12" spans="1:1" ht="76.5" x14ac:dyDescent="0.2">
      <c r="A12" s="249" t="s">
        <v>274</v>
      </c>
    </row>
    <row r="13" spans="1:1" ht="102" x14ac:dyDescent="0.2">
      <c r="A13" s="249" t="s">
        <v>275</v>
      </c>
    </row>
    <row r="14" spans="1:1" x14ac:dyDescent="0.2">
      <c r="A14" s="248"/>
    </row>
    <row r="15" spans="1:1" x14ac:dyDescent="0.2">
      <c r="A15" s="246"/>
    </row>
    <row r="16" spans="1:1" ht="13.5" thickBot="1" x14ac:dyDescent="0.25">
      <c r="A16" s="250"/>
    </row>
    <row r="17" spans="1:1" x14ac:dyDescent="0.2">
      <c r="A17" s="252"/>
    </row>
    <row r="18" spans="1:1" x14ac:dyDescent="0.2">
      <c r="A18" s="252"/>
    </row>
    <row r="19" spans="1:1" x14ac:dyDescent="0.2">
      <c r="A19" s="252"/>
    </row>
    <row r="20" spans="1:1" x14ac:dyDescent="0.2">
      <c r="A20" s="252"/>
    </row>
    <row r="21" spans="1:1" x14ac:dyDescent="0.2">
      <c r="A21" s="25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topLeftCell="A5" zoomScale="85" zoomScaleNormal="85" workbookViewId="0">
      <selection activeCell="A25" sqref="A25:I25"/>
    </sheetView>
  </sheetViews>
  <sheetFormatPr baseColWidth="10" defaultColWidth="11.5703125" defaultRowHeight="15" x14ac:dyDescent="0.25"/>
  <cols>
    <col min="1" max="1" width="14.5703125" style="3" customWidth="1"/>
    <col min="2" max="2" width="22.85546875" style="3" customWidth="1"/>
    <col min="3" max="3" width="20" style="3" customWidth="1"/>
    <col min="4" max="4" width="25.140625" style="3" customWidth="1"/>
    <col min="5" max="5" width="25.7109375" style="3" customWidth="1"/>
    <col min="6" max="6" width="15.42578125" style="3" customWidth="1"/>
    <col min="7" max="7" width="32.5703125" style="3" customWidth="1"/>
    <col min="8" max="8" width="37.7109375" style="3" customWidth="1"/>
    <col min="9" max="9" width="38.7109375" style="3" customWidth="1"/>
    <col min="10" max="16384" width="11.5703125" style="3"/>
  </cols>
  <sheetData>
    <row r="1" spans="1:1" x14ac:dyDescent="0.25">
      <c r="A1" s="17" t="s">
        <v>207</v>
      </c>
    </row>
    <row r="21" spans="1:10" ht="14.45" customHeight="1" x14ac:dyDescent="0.25">
      <c r="A21" s="256" t="s">
        <v>240</v>
      </c>
      <c r="B21" s="256"/>
      <c r="C21" s="256"/>
      <c r="D21" s="256"/>
      <c r="E21" s="256"/>
      <c r="F21" s="256"/>
    </row>
    <row r="22" spans="1:10" x14ac:dyDescent="0.25">
      <c r="A22" s="256"/>
      <c r="B22" s="256"/>
      <c r="C22" s="256"/>
      <c r="D22" s="256"/>
      <c r="E22" s="256"/>
      <c r="F22" s="256"/>
    </row>
    <row r="23" spans="1:10" ht="13.9" customHeight="1" x14ac:dyDescent="0.25">
      <c r="A23" s="256" t="s">
        <v>241</v>
      </c>
      <c r="B23" s="256"/>
      <c r="C23" s="256"/>
      <c r="D23" s="256"/>
      <c r="E23" s="256"/>
      <c r="F23" s="59"/>
    </row>
    <row r="24" spans="1:10" ht="14.45" customHeight="1" x14ac:dyDescent="0.25">
      <c r="A24" s="256"/>
      <c r="B24" s="256"/>
      <c r="C24" s="256"/>
      <c r="D24" s="256"/>
      <c r="E24" s="256"/>
      <c r="F24" s="59"/>
    </row>
    <row r="25" spans="1:10" customFormat="1" x14ac:dyDescent="0.25">
      <c r="A25" s="255" t="s">
        <v>239</v>
      </c>
      <c r="B25" s="255"/>
      <c r="C25" s="255"/>
      <c r="D25" s="255"/>
      <c r="E25" s="255"/>
      <c r="F25" s="255"/>
      <c r="G25" s="255"/>
      <c r="H25" s="255"/>
      <c r="I25" s="255"/>
      <c r="J25" s="70"/>
    </row>
    <row r="26" spans="1:10" x14ac:dyDescent="0.25">
      <c r="A26" t="s">
        <v>236</v>
      </c>
      <c r="B26" s="5"/>
      <c r="C26" s="5"/>
      <c r="D26" s="5"/>
      <c r="E26" s="5"/>
    </row>
    <row r="27" spans="1:10" x14ac:dyDescent="0.25">
      <c r="A27"/>
      <c r="B27" s="5"/>
      <c r="C27" s="5"/>
      <c r="D27" s="5"/>
      <c r="E27" s="5"/>
    </row>
    <row r="28" spans="1:10" x14ac:dyDescent="0.25">
      <c r="A28" s="11"/>
      <c r="C28" s="58" t="s">
        <v>75</v>
      </c>
      <c r="D28" s="58" t="s">
        <v>76</v>
      </c>
    </row>
    <row r="29" spans="1:10" x14ac:dyDescent="0.25">
      <c r="A29" s="257" t="s">
        <v>12</v>
      </c>
      <c r="B29" s="58" t="s">
        <v>77</v>
      </c>
      <c r="C29" s="49">
        <v>4.5</v>
      </c>
      <c r="D29" s="49">
        <v>8.1</v>
      </c>
    </row>
    <row r="30" spans="1:10" x14ac:dyDescent="0.25">
      <c r="A30" s="257"/>
      <c r="B30" s="58" t="s">
        <v>78</v>
      </c>
      <c r="C30" s="49">
        <v>29</v>
      </c>
      <c r="D30" s="49">
        <v>22.1</v>
      </c>
    </row>
    <row r="31" spans="1:10" x14ac:dyDescent="0.25">
      <c r="A31" s="257" t="s">
        <v>79</v>
      </c>
      <c r="B31" s="58" t="s">
        <v>77</v>
      </c>
      <c r="C31" s="49">
        <v>5.2</v>
      </c>
      <c r="D31" s="49">
        <v>8.6</v>
      </c>
    </row>
    <row r="32" spans="1:10" x14ac:dyDescent="0.25">
      <c r="A32" s="257"/>
      <c r="B32" s="58" t="s">
        <v>78</v>
      </c>
      <c r="C32" s="49">
        <v>30.9</v>
      </c>
      <c r="D32" s="49">
        <v>23.2</v>
      </c>
    </row>
  </sheetData>
  <mergeCells count="5">
    <mergeCell ref="A21:F22"/>
    <mergeCell ref="A29:A30"/>
    <mergeCell ref="A31:A32"/>
    <mergeCell ref="A23:E24"/>
    <mergeCell ref="A25:I2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
  <sheetViews>
    <sheetView zoomScaleNormal="100" workbookViewId="0">
      <selection sqref="A1:K1"/>
    </sheetView>
  </sheetViews>
  <sheetFormatPr baseColWidth="10" defaultRowHeight="15" x14ac:dyDescent="0.25"/>
  <cols>
    <col min="1" max="1" width="18.7109375" customWidth="1"/>
    <col min="2" max="2" width="14.7109375" customWidth="1"/>
    <col min="3" max="3" width="10.85546875" customWidth="1"/>
    <col min="4" max="4" width="8.5703125" customWidth="1"/>
    <col min="5" max="5" width="12.28515625" bestFit="1" customWidth="1"/>
    <col min="6" max="6" width="11.28515625" customWidth="1"/>
    <col min="7" max="7" width="8.7109375" customWidth="1"/>
  </cols>
  <sheetData>
    <row r="1" spans="1:12" ht="14.45" customHeight="1" x14ac:dyDescent="0.25">
      <c r="A1" s="258" t="s">
        <v>208</v>
      </c>
      <c r="B1" s="258"/>
      <c r="C1" s="258"/>
      <c r="D1" s="258"/>
      <c r="E1" s="258"/>
      <c r="F1" s="258"/>
      <c r="G1" s="258"/>
      <c r="H1" s="258"/>
      <c r="I1" s="258"/>
      <c r="J1" s="258"/>
      <c r="K1" s="258"/>
      <c r="L1" s="21"/>
    </row>
    <row r="2" spans="1:12" x14ac:dyDescent="0.25">
      <c r="A2" s="21"/>
      <c r="B2" s="21"/>
      <c r="C2" s="21"/>
      <c r="D2" s="21"/>
      <c r="E2" s="21"/>
      <c r="F2" s="21"/>
      <c r="G2" s="21"/>
      <c r="H2" s="21"/>
      <c r="I2" s="21"/>
      <c r="J2" s="21"/>
      <c r="K2" s="21"/>
      <c r="L2" s="21"/>
    </row>
    <row r="3" spans="1:12" x14ac:dyDescent="0.25">
      <c r="A3" s="21"/>
      <c r="B3" s="21"/>
      <c r="C3" s="21"/>
      <c r="D3" s="21"/>
      <c r="E3" s="21"/>
      <c r="F3" s="21"/>
      <c r="G3" s="21"/>
      <c r="H3" s="21"/>
      <c r="I3" s="21"/>
      <c r="J3" s="21"/>
      <c r="K3" s="21"/>
      <c r="L3" s="21"/>
    </row>
    <row r="4" spans="1:12" x14ac:dyDescent="0.25">
      <c r="A4" s="21"/>
      <c r="B4" s="21"/>
      <c r="C4" s="21"/>
      <c r="D4" s="21"/>
      <c r="E4" s="21"/>
      <c r="F4" s="21"/>
      <c r="G4" s="21"/>
      <c r="H4" s="21"/>
      <c r="I4" s="21"/>
      <c r="J4" s="21"/>
      <c r="K4" s="21"/>
      <c r="L4" s="21"/>
    </row>
    <row r="5" spans="1:12" x14ac:dyDescent="0.25">
      <c r="A5" s="21"/>
      <c r="B5" s="21"/>
      <c r="C5" s="21"/>
      <c r="D5" s="21"/>
      <c r="E5" s="21"/>
      <c r="F5" s="21"/>
      <c r="G5" s="21"/>
      <c r="H5" s="21"/>
      <c r="I5" s="21"/>
      <c r="J5" s="21"/>
      <c r="K5" s="21"/>
      <c r="L5" s="21"/>
    </row>
    <row r="6" spans="1:12" x14ac:dyDescent="0.25">
      <c r="A6" s="21"/>
      <c r="B6" s="21"/>
      <c r="C6" s="21"/>
      <c r="D6" s="21"/>
      <c r="E6" s="21"/>
      <c r="F6" s="21"/>
      <c r="G6" s="21"/>
      <c r="H6" s="21"/>
      <c r="I6" s="21"/>
      <c r="J6" s="21"/>
      <c r="K6" s="21"/>
      <c r="L6" s="21"/>
    </row>
    <row r="7" spans="1:12" x14ac:dyDescent="0.25">
      <c r="A7" s="21"/>
      <c r="B7" s="21"/>
      <c r="C7" s="21"/>
      <c r="D7" s="21"/>
      <c r="E7" s="21"/>
      <c r="F7" s="21"/>
      <c r="G7" s="21"/>
      <c r="H7" s="21"/>
      <c r="I7" s="21"/>
      <c r="J7" s="21"/>
      <c r="K7" s="21"/>
      <c r="L7" s="21"/>
    </row>
    <row r="8" spans="1:12" x14ac:dyDescent="0.25">
      <c r="A8" s="21"/>
      <c r="B8" s="21"/>
      <c r="C8" s="21"/>
      <c r="D8" s="21"/>
      <c r="E8" s="21"/>
      <c r="F8" s="21"/>
      <c r="G8" s="21"/>
      <c r="H8" s="21"/>
      <c r="I8" s="21"/>
      <c r="J8" s="21"/>
      <c r="K8" s="21"/>
      <c r="L8" s="21"/>
    </row>
    <row r="9" spans="1:12" s="1" customFormat="1" x14ac:dyDescent="0.25">
      <c r="A9" s="22"/>
      <c r="B9" s="22"/>
      <c r="C9" s="22"/>
      <c r="D9" s="22"/>
      <c r="E9" s="22"/>
      <c r="F9" s="22"/>
      <c r="G9" s="22"/>
      <c r="H9" s="22"/>
      <c r="I9" s="22"/>
      <c r="J9" s="22"/>
      <c r="K9" s="22"/>
      <c r="L9" s="22"/>
    </row>
    <row r="10" spans="1:12" x14ac:dyDescent="0.25">
      <c r="A10" s="21"/>
      <c r="B10" s="21"/>
      <c r="C10" s="21"/>
      <c r="D10" s="21"/>
      <c r="E10" s="21"/>
      <c r="F10" s="21"/>
      <c r="G10" s="21"/>
      <c r="H10" s="21"/>
      <c r="I10" s="21"/>
      <c r="J10" s="21"/>
      <c r="K10" s="21"/>
      <c r="L10" s="21"/>
    </row>
    <row r="11" spans="1:12" x14ac:dyDescent="0.25">
      <c r="A11" s="21"/>
      <c r="B11" s="21"/>
      <c r="C11" s="21"/>
      <c r="D11" s="21"/>
      <c r="E11" s="21"/>
      <c r="F11" s="21"/>
      <c r="G11" s="21"/>
      <c r="H11" s="21"/>
      <c r="I11" s="21"/>
      <c r="J11" s="21"/>
      <c r="K11" s="21"/>
      <c r="L11" s="21"/>
    </row>
    <row r="12" spans="1:12" x14ac:dyDescent="0.25">
      <c r="A12" s="21"/>
      <c r="B12" s="21"/>
      <c r="C12" s="21"/>
      <c r="D12" s="21"/>
      <c r="E12" s="21"/>
      <c r="F12" s="21"/>
      <c r="G12" s="21"/>
      <c r="H12" s="21"/>
      <c r="I12" s="21"/>
      <c r="J12" s="21"/>
      <c r="K12" s="21"/>
      <c r="L12" s="21"/>
    </row>
    <row r="13" spans="1:12" x14ac:dyDescent="0.25">
      <c r="A13" s="21"/>
      <c r="B13" s="21"/>
      <c r="C13" s="21"/>
      <c r="D13" s="21"/>
      <c r="E13" s="21"/>
      <c r="F13" s="21"/>
      <c r="G13" s="21"/>
      <c r="H13" s="21"/>
      <c r="I13" s="21"/>
      <c r="J13" s="21"/>
      <c r="K13" s="21"/>
      <c r="L13" s="21"/>
    </row>
    <row r="14" spans="1:12" x14ac:dyDescent="0.25">
      <c r="A14" s="21"/>
      <c r="B14" s="21"/>
      <c r="C14" s="21"/>
      <c r="D14" s="21"/>
      <c r="E14" s="21"/>
      <c r="F14" s="21"/>
      <c r="G14" s="21"/>
      <c r="H14" s="21"/>
      <c r="I14" s="21"/>
      <c r="J14" s="21"/>
      <c r="K14" s="21"/>
      <c r="L14" s="21"/>
    </row>
    <row r="15" spans="1:12" x14ac:dyDescent="0.25">
      <c r="A15" s="21"/>
      <c r="B15" s="21"/>
      <c r="C15" s="21"/>
      <c r="D15" s="21"/>
      <c r="E15" s="21"/>
      <c r="F15" s="21"/>
      <c r="G15" s="21"/>
      <c r="H15" s="21"/>
      <c r="I15" s="21"/>
      <c r="J15" s="21"/>
      <c r="K15" s="21"/>
      <c r="L15" s="21"/>
    </row>
    <row r="16" spans="1:12" x14ac:dyDescent="0.25">
      <c r="A16" s="21"/>
      <c r="B16" s="21"/>
      <c r="C16" s="21"/>
      <c r="D16" s="21"/>
      <c r="E16" s="21"/>
      <c r="F16" s="21"/>
      <c r="G16" s="21"/>
      <c r="H16" s="21"/>
      <c r="I16" s="21"/>
      <c r="J16" s="21"/>
      <c r="K16" s="21"/>
      <c r="L16" s="21"/>
    </row>
    <row r="17" spans="1:13" x14ac:dyDescent="0.25">
      <c r="A17" s="21"/>
      <c r="B17" s="21"/>
      <c r="C17" s="21"/>
      <c r="D17" s="21"/>
      <c r="E17" s="21"/>
      <c r="F17" s="21"/>
      <c r="G17" s="21"/>
      <c r="H17" s="21"/>
      <c r="I17" s="21"/>
      <c r="J17" s="21"/>
      <c r="K17" s="21"/>
      <c r="L17" s="21"/>
    </row>
    <row r="18" spans="1:13" x14ac:dyDescent="0.25">
      <c r="A18" s="21"/>
      <c r="B18" s="21"/>
      <c r="C18" s="21"/>
      <c r="D18" s="21"/>
      <c r="E18" s="21"/>
      <c r="F18" s="21"/>
      <c r="G18" s="21"/>
      <c r="H18" s="21"/>
      <c r="I18" s="21"/>
      <c r="J18" s="21"/>
      <c r="K18" s="21"/>
      <c r="L18" s="21"/>
    </row>
    <row r="19" spans="1:13" x14ac:dyDescent="0.25">
      <c r="A19" s="21"/>
      <c r="B19" s="21"/>
      <c r="C19" s="21"/>
      <c r="D19" s="21"/>
      <c r="E19" s="21"/>
      <c r="F19" s="21"/>
      <c r="G19" s="21"/>
      <c r="H19" s="21"/>
      <c r="I19" s="21"/>
      <c r="J19" s="21"/>
      <c r="K19" s="21"/>
      <c r="L19" s="21"/>
    </row>
    <row r="20" spans="1:13" x14ac:dyDescent="0.25">
      <c r="A20" s="21"/>
      <c r="B20" s="21"/>
      <c r="C20" s="21"/>
      <c r="D20" s="21"/>
      <c r="E20" s="21"/>
      <c r="F20" s="21"/>
      <c r="G20" s="21"/>
      <c r="H20" s="21"/>
      <c r="I20" s="21"/>
      <c r="J20" s="21"/>
      <c r="K20" s="21"/>
      <c r="L20" s="21"/>
    </row>
    <row r="21" spans="1:13" ht="14.45" customHeight="1" x14ac:dyDescent="0.25">
      <c r="A21" s="25"/>
      <c r="B21" s="25"/>
      <c r="C21" s="25"/>
      <c r="D21" s="25"/>
      <c r="E21" s="25"/>
      <c r="F21" s="25"/>
      <c r="G21" s="25"/>
      <c r="H21" s="25"/>
      <c r="I21" s="25"/>
      <c r="J21" s="25"/>
      <c r="K21" s="25"/>
      <c r="L21" s="21"/>
    </row>
    <row r="22" spans="1:13" x14ac:dyDescent="0.25">
      <c r="A22" s="25"/>
      <c r="B22" s="25"/>
      <c r="C22" s="25"/>
      <c r="D22" s="25"/>
      <c r="E22" s="25"/>
      <c r="F22" s="25"/>
      <c r="G22" s="25"/>
      <c r="H22" s="25"/>
      <c r="I22" s="25"/>
      <c r="J22" s="25"/>
      <c r="K22" s="25"/>
      <c r="L22" s="21"/>
    </row>
    <row r="23" spans="1:13" ht="14.45" customHeight="1" x14ac:dyDescent="0.25">
      <c r="A23" s="25"/>
      <c r="B23" s="25"/>
      <c r="C23" s="25"/>
      <c r="D23" s="25"/>
      <c r="E23" s="25"/>
      <c r="F23" s="25"/>
      <c r="G23" s="25"/>
      <c r="H23" s="25"/>
      <c r="I23" s="25"/>
      <c r="J23" s="25"/>
      <c r="K23" s="25"/>
      <c r="L23" s="21"/>
    </row>
    <row r="24" spans="1:13" x14ac:dyDescent="0.25">
      <c r="A24" s="26"/>
      <c r="B24" s="26"/>
      <c r="C24" s="26"/>
      <c r="D24" s="26"/>
      <c r="E24" s="26"/>
      <c r="F24" s="26"/>
      <c r="G24" s="26"/>
      <c r="H24" s="26"/>
      <c r="I24" s="26"/>
      <c r="J24" s="26"/>
      <c r="K24" s="26"/>
      <c r="L24" s="21"/>
    </row>
    <row r="25" spans="1:13" x14ac:dyDescent="0.25">
      <c r="A25" s="26"/>
      <c r="B25" s="26"/>
      <c r="C25" s="26"/>
      <c r="D25" s="26"/>
      <c r="E25" s="26"/>
      <c r="F25" s="26"/>
      <c r="G25" s="26"/>
      <c r="H25" s="26"/>
      <c r="I25" s="26"/>
      <c r="J25" s="26"/>
      <c r="K25" s="26"/>
      <c r="L25" s="21"/>
    </row>
    <row r="26" spans="1:13" ht="14.45" customHeight="1" x14ac:dyDescent="0.25">
      <c r="A26" s="255" t="s">
        <v>242</v>
      </c>
      <c r="B26" s="255"/>
      <c r="C26" s="255"/>
      <c r="D26" s="255"/>
      <c r="E26" s="255"/>
      <c r="F26" s="255"/>
      <c r="G26" s="255"/>
      <c r="H26" s="255"/>
      <c r="I26" s="255"/>
      <c r="J26" s="255"/>
      <c r="K26" s="255"/>
      <c r="L26" s="21"/>
    </row>
    <row r="27" spans="1:13" ht="14.45" customHeight="1" x14ac:dyDescent="0.25">
      <c r="A27" s="255"/>
      <c r="B27" s="255"/>
      <c r="C27" s="255"/>
      <c r="D27" s="255"/>
      <c r="E27" s="255"/>
      <c r="F27" s="255"/>
      <c r="G27" s="255"/>
      <c r="H27" s="255"/>
      <c r="I27" s="255"/>
      <c r="J27" s="255"/>
      <c r="K27" s="255"/>
      <c r="L27" s="21"/>
    </row>
    <row r="28" spans="1:13" ht="15.6" customHeight="1" x14ac:dyDescent="0.25">
      <c r="A28" s="259" t="s">
        <v>243</v>
      </c>
      <c r="B28" s="259"/>
      <c r="C28" s="259"/>
      <c r="D28" s="259"/>
      <c r="E28" s="259"/>
      <c r="F28" s="259"/>
      <c r="G28" s="259"/>
      <c r="H28" s="259"/>
      <c r="I28" s="259"/>
      <c r="J28" s="259"/>
      <c r="K28" s="259"/>
      <c r="L28" s="27"/>
      <c r="M28" s="2"/>
    </row>
    <row r="29" spans="1:13" x14ac:dyDescent="0.25">
      <c r="A29" s="259"/>
      <c r="B29" s="259"/>
      <c r="C29" s="259"/>
      <c r="D29" s="259"/>
      <c r="E29" s="259"/>
      <c r="F29" s="259"/>
      <c r="G29" s="259"/>
      <c r="H29" s="259"/>
      <c r="I29" s="259"/>
      <c r="J29" s="259"/>
      <c r="K29" s="259"/>
      <c r="L29" s="27"/>
      <c r="M29" s="2"/>
    </row>
    <row r="30" spans="1:13" x14ac:dyDescent="0.25">
      <c r="A30" s="259"/>
      <c r="B30" s="259"/>
      <c r="C30" s="259"/>
      <c r="D30" s="259"/>
      <c r="E30" s="259"/>
      <c r="F30" s="259"/>
      <c r="G30" s="259"/>
      <c r="H30" s="259"/>
      <c r="I30" s="259"/>
      <c r="J30" s="259"/>
      <c r="K30" s="259"/>
      <c r="L30" s="21"/>
    </row>
    <row r="31" spans="1:13" ht="15" customHeight="1" x14ac:dyDescent="0.25">
      <c r="A31" s="259" t="s">
        <v>72</v>
      </c>
      <c r="B31" s="259"/>
      <c r="C31" s="259"/>
      <c r="D31" s="259"/>
      <c r="E31" s="259"/>
      <c r="F31" s="259"/>
      <c r="G31" s="259"/>
      <c r="H31" s="259"/>
      <c r="I31" s="259"/>
      <c r="J31" s="259"/>
      <c r="K31" s="259"/>
      <c r="L31" s="21"/>
    </row>
    <row r="32" spans="1:13" x14ac:dyDescent="0.25">
      <c r="A32" s="255" t="s">
        <v>239</v>
      </c>
      <c r="B32" s="255"/>
      <c r="C32" s="255"/>
      <c r="D32" s="255"/>
      <c r="E32" s="255"/>
      <c r="F32" s="255"/>
      <c r="G32" s="255"/>
      <c r="H32" s="255"/>
      <c r="I32" s="255"/>
      <c r="J32" s="70"/>
    </row>
    <row r="33" spans="1:12" x14ac:dyDescent="0.25">
      <c r="A33" s="21" t="s">
        <v>236</v>
      </c>
      <c r="B33" s="21"/>
      <c r="C33" s="21"/>
      <c r="D33" s="21"/>
      <c r="E33" s="21"/>
      <c r="F33" s="21"/>
      <c r="G33" s="21"/>
      <c r="H33" s="21"/>
      <c r="I33" s="21"/>
      <c r="J33" s="21"/>
      <c r="K33" s="21"/>
      <c r="L33" s="21"/>
    </row>
    <row r="34" spans="1:12" x14ac:dyDescent="0.25">
      <c r="A34" s="21"/>
      <c r="B34" s="21"/>
      <c r="C34" s="21"/>
      <c r="D34" s="21"/>
      <c r="E34" s="21"/>
      <c r="F34" s="21"/>
      <c r="G34" s="21"/>
      <c r="H34" s="21"/>
      <c r="I34" s="21"/>
      <c r="J34" s="21"/>
      <c r="K34" s="21"/>
      <c r="L34" s="21"/>
    </row>
    <row r="35" spans="1:12" x14ac:dyDescent="0.25">
      <c r="A35" s="28" t="s">
        <v>44</v>
      </c>
      <c r="B35" s="29" t="s">
        <v>32</v>
      </c>
      <c r="C35" s="29" t="s">
        <v>33</v>
      </c>
      <c r="D35" s="29" t="s">
        <v>34</v>
      </c>
      <c r="E35" s="29" t="s">
        <v>35</v>
      </c>
      <c r="F35" s="29" t="s">
        <v>53</v>
      </c>
      <c r="G35" s="30" t="s">
        <v>29</v>
      </c>
      <c r="H35" s="21"/>
      <c r="I35" s="21"/>
      <c r="J35" s="21"/>
      <c r="K35" s="21"/>
      <c r="L35" s="21"/>
    </row>
    <row r="36" spans="1:12" x14ac:dyDescent="0.25">
      <c r="A36" s="8" t="s">
        <v>6</v>
      </c>
      <c r="B36" s="14">
        <v>20.399999999999999</v>
      </c>
      <c r="C36" s="14">
        <v>24.1</v>
      </c>
      <c r="D36" s="14">
        <v>26.9</v>
      </c>
      <c r="E36" s="14">
        <v>31.9</v>
      </c>
      <c r="F36" s="14">
        <v>11.5</v>
      </c>
      <c r="G36" s="14">
        <v>25.6</v>
      </c>
    </row>
    <row r="37" spans="1:12" x14ac:dyDescent="0.25">
      <c r="A37" s="8" t="s">
        <v>14</v>
      </c>
      <c r="B37" s="14">
        <v>22.5</v>
      </c>
      <c r="C37" s="14">
        <v>26</v>
      </c>
      <c r="D37" s="14">
        <v>28.2</v>
      </c>
      <c r="E37" s="14">
        <v>31.5</v>
      </c>
      <c r="F37" s="14">
        <v>9</v>
      </c>
      <c r="G37" s="14">
        <v>27</v>
      </c>
    </row>
    <row r="38" spans="1:12" x14ac:dyDescent="0.25">
      <c r="A38" s="8" t="s">
        <v>21</v>
      </c>
      <c r="B38" s="14">
        <v>24.8</v>
      </c>
      <c r="C38" s="14">
        <v>28.1</v>
      </c>
      <c r="D38" s="14">
        <v>30</v>
      </c>
      <c r="E38" s="14">
        <v>33.200000000000003</v>
      </c>
      <c r="F38" s="14">
        <v>8.4</v>
      </c>
      <c r="G38" s="14">
        <v>29</v>
      </c>
    </row>
    <row r="39" spans="1:12" x14ac:dyDescent="0.25">
      <c r="A39" s="8" t="s">
        <v>26</v>
      </c>
      <c r="B39" s="14">
        <v>21.9</v>
      </c>
      <c r="C39" s="14">
        <v>28.6</v>
      </c>
      <c r="D39" s="14">
        <v>30.9</v>
      </c>
      <c r="E39" s="14">
        <v>35.9</v>
      </c>
      <c r="F39" s="14">
        <v>14</v>
      </c>
      <c r="G39" s="14">
        <v>29.2</v>
      </c>
    </row>
    <row r="40" spans="1:12" x14ac:dyDescent="0.25">
      <c r="A40" s="8" t="s">
        <v>27</v>
      </c>
      <c r="B40" s="14">
        <v>25.8</v>
      </c>
      <c r="C40" s="14">
        <v>28.7</v>
      </c>
      <c r="D40" s="14">
        <v>31.2</v>
      </c>
      <c r="E40" s="14">
        <v>34.4</v>
      </c>
      <c r="F40" s="14">
        <v>8.6</v>
      </c>
      <c r="G40" s="14">
        <v>30</v>
      </c>
    </row>
    <row r="41" spans="1:12" x14ac:dyDescent="0.25">
      <c r="A41" s="8" t="s">
        <v>16</v>
      </c>
      <c r="B41" s="14">
        <v>25.4</v>
      </c>
      <c r="C41" s="14">
        <v>30.1</v>
      </c>
      <c r="D41" s="14">
        <v>32.200000000000003</v>
      </c>
      <c r="E41" s="14">
        <v>35.1</v>
      </c>
      <c r="F41" s="14">
        <v>9.8000000000000007</v>
      </c>
      <c r="G41" s="14">
        <v>30.5</v>
      </c>
    </row>
    <row r="42" spans="1:12" x14ac:dyDescent="0.25">
      <c r="A42" s="8" t="s">
        <v>5</v>
      </c>
      <c r="B42" s="14">
        <v>27.5</v>
      </c>
      <c r="C42" s="14">
        <v>30</v>
      </c>
      <c r="D42" s="14">
        <v>31.4</v>
      </c>
      <c r="E42" s="14">
        <v>34.9</v>
      </c>
      <c r="F42" s="14">
        <v>7.4</v>
      </c>
      <c r="G42" s="14">
        <v>30.7</v>
      </c>
    </row>
    <row r="43" spans="1:12" x14ac:dyDescent="0.25">
      <c r="A43" s="8" t="s">
        <v>15</v>
      </c>
      <c r="B43" s="14">
        <v>24.4</v>
      </c>
      <c r="C43" s="14">
        <v>29.3</v>
      </c>
      <c r="D43" s="14">
        <v>33</v>
      </c>
      <c r="E43" s="14">
        <v>37.5</v>
      </c>
      <c r="F43" s="14">
        <v>13.1</v>
      </c>
      <c r="G43" s="14">
        <v>30.9</v>
      </c>
    </row>
    <row r="44" spans="1:12" x14ac:dyDescent="0.25">
      <c r="A44" s="8" t="s">
        <v>18</v>
      </c>
      <c r="B44" s="14">
        <v>26.8</v>
      </c>
      <c r="C44" s="14">
        <v>31</v>
      </c>
      <c r="D44" s="14">
        <v>32.700000000000003</v>
      </c>
      <c r="E44" s="14">
        <v>35.4</v>
      </c>
      <c r="F44" s="14">
        <v>8.6</v>
      </c>
      <c r="G44" s="14">
        <v>31.4</v>
      </c>
    </row>
    <row r="45" spans="1:12" x14ac:dyDescent="0.25">
      <c r="A45" s="8" t="s">
        <v>17</v>
      </c>
      <c r="B45" s="14">
        <v>25.4</v>
      </c>
      <c r="C45" s="14">
        <v>30.7</v>
      </c>
      <c r="D45" s="14">
        <v>35.4</v>
      </c>
      <c r="E45" s="14">
        <v>38.6</v>
      </c>
      <c r="F45" s="14">
        <v>13.3</v>
      </c>
      <c r="G45" s="14">
        <v>32.299999999999997</v>
      </c>
    </row>
    <row r="46" spans="1:12" x14ac:dyDescent="0.25">
      <c r="A46" s="9" t="s">
        <v>12</v>
      </c>
      <c r="B46" s="16">
        <v>26.9</v>
      </c>
      <c r="C46" s="16">
        <v>31</v>
      </c>
      <c r="D46" s="16">
        <v>34.6</v>
      </c>
      <c r="E46" s="16">
        <v>38.1</v>
      </c>
      <c r="F46" s="16">
        <v>11.2</v>
      </c>
      <c r="G46" s="16">
        <v>32.4</v>
      </c>
    </row>
    <row r="47" spans="1:12" x14ac:dyDescent="0.25">
      <c r="A47" s="8" t="s">
        <v>22</v>
      </c>
      <c r="B47" s="14">
        <v>28</v>
      </c>
      <c r="C47" s="14">
        <v>30.8</v>
      </c>
      <c r="D47" s="14">
        <v>34.6</v>
      </c>
      <c r="E47" s="14">
        <v>37.700000000000003</v>
      </c>
      <c r="F47" s="14">
        <v>9.6</v>
      </c>
      <c r="G47" s="14">
        <v>32.4</v>
      </c>
    </row>
    <row r="48" spans="1:12" x14ac:dyDescent="0.25">
      <c r="A48" s="8" t="s">
        <v>13</v>
      </c>
      <c r="B48" s="14">
        <v>28.2</v>
      </c>
      <c r="C48" s="14">
        <v>31.8</v>
      </c>
      <c r="D48" s="14">
        <v>34</v>
      </c>
      <c r="E48" s="14">
        <v>39.200000000000003</v>
      </c>
      <c r="F48" s="14">
        <v>11.1</v>
      </c>
      <c r="G48" s="14">
        <v>32.5</v>
      </c>
    </row>
    <row r="49" spans="1:7" x14ac:dyDescent="0.25">
      <c r="A49" s="8" t="s">
        <v>8</v>
      </c>
      <c r="B49" s="14">
        <v>27.2</v>
      </c>
      <c r="C49" s="14">
        <v>31.7</v>
      </c>
      <c r="D49" s="14">
        <v>34</v>
      </c>
      <c r="E49" s="14">
        <v>38.1</v>
      </c>
      <c r="F49" s="14">
        <v>10.9</v>
      </c>
      <c r="G49" s="14">
        <v>32.6</v>
      </c>
    </row>
    <row r="50" spans="1:7" x14ac:dyDescent="0.25">
      <c r="A50" s="8" t="s">
        <v>28</v>
      </c>
      <c r="B50" s="14">
        <v>29</v>
      </c>
      <c r="C50" s="14">
        <v>31.8</v>
      </c>
      <c r="D50" s="14">
        <v>34.1</v>
      </c>
      <c r="E50" s="14">
        <v>36.799999999999997</v>
      </c>
      <c r="F50" s="14">
        <v>7.9</v>
      </c>
      <c r="G50" s="14">
        <v>32.799999999999997</v>
      </c>
    </row>
    <row r="51" spans="1:7" x14ac:dyDescent="0.25">
      <c r="A51" s="8" t="s">
        <v>20</v>
      </c>
      <c r="B51" s="14">
        <v>27.5</v>
      </c>
      <c r="C51" s="14">
        <v>31.3</v>
      </c>
      <c r="D51" s="14">
        <v>34.9</v>
      </c>
      <c r="E51" s="14">
        <v>38.299999999999997</v>
      </c>
      <c r="F51" s="14">
        <v>10.8</v>
      </c>
      <c r="G51" s="14">
        <v>32.9</v>
      </c>
    </row>
    <row r="52" spans="1:7" x14ac:dyDescent="0.25">
      <c r="A52" s="9" t="s">
        <v>136</v>
      </c>
      <c r="B52" s="16">
        <v>28.2</v>
      </c>
      <c r="C52" s="16">
        <v>31.8</v>
      </c>
      <c r="D52" s="16">
        <v>34.5</v>
      </c>
      <c r="E52" s="16">
        <v>37.799999999999997</v>
      </c>
      <c r="F52" s="16">
        <v>9.5</v>
      </c>
      <c r="G52" s="16">
        <v>32.9</v>
      </c>
    </row>
    <row r="53" spans="1:7" x14ac:dyDescent="0.25">
      <c r="A53" s="8" t="s">
        <v>25</v>
      </c>
      <c r="B53" s="14">
        <v>30</v>
      </c>
      <c r="C53" s="14">
        <v>32.6</v>
      </c>
      <c r="D53" s="14">
        <v>34.5</v>
      </c>
      <c r="E53" s="14">
        <v>39.1</v>
      </c>
      <c r="F53" s="14">
        <v>9</v>
      </c>
      <c r="G53" s="14">
        <v>33.9</v>
      </c>
    </row>
    <row r="54" spans="1:7" x14ac:dyDescent="0.25">
      <c r="A54" s="8" t="s">
        <v>24</v>
      </c>
      <c r="B54" s="14">
        <v>29.5</v>
      </c>
      <c r="C54" s="14">
        <v>33.299999999999997</v>
      </c>
      <c r="D54" s="14">
        <v>36.1</v>
      </c>
      <c r="E54" s="14">
        <v>39.799999999999997</v>
      </c>
      <c r="F54" s="14">
        <v>10.3</v>
      </c>
      <c r="G54" s="14">
        <v>34.4</v>
      </c>
    </row>
    <row r="55" spans="1:7" x14ac:dyDescent="0.25">
      <c r="A55" s="8" t="s">
        <v>3</v>
      </c>
      <c r="B55" s="14">
        <v>30</v>
      </c>
      <c r="C55" s="14">
        <v>33.5</v>
      </c>
      <c r="D55" s="14">
        <v>37.1</v>
      </c>
      <c r="E55" s="14">
        <v>40.1</v>
      </c>
      <c r="F55" s="14">
        <v>10.1</v>
      </c>
      <c r="G55" s="14">
        <v>34.9</v>
      </c>
    </row>
    <row r="56" spans="1:7" x14ac:dyDescent="0.25">
      <c r="A56" s="8" t="s">
        <v>19</v>
      </c>
      <c r="B56" s="14">
        <v>32.200000000000003</v>
      </c>
      <c r="C56" s="14">
        <v>33.9</v>
      </c>
      <c r="D56" s="14">
        <v>35.9</v>
      </c>
      <c r="E56" s="14">
        <v>38.4</v>
      </c>
      <c r="F56" s="14">
        <v>6.2</v>
      </c>
      <c r="G56" s="14">
        <v>35.1</v>
      </c>
    </row>
    <row r="57" spans="1:7" x14ac:dyDescent="0.25">
      <c r="A57" s="8" t="s">
        <v>9</v>
      </c>
      <c r="B57" s="14">
        <v>31.9</v>
      </c>
      <c r="C57" s="14">
        <v>34.700000000000003</v>
      </c>
      <c r="D57" s="14">
        <v>37</v>
      </c>
      <c r="E57" s="14">
        <v>38.5</v>
      </c>
      <c r="F57" s="14">
        <v>6.6</v>
      </c>
      <c r="G57" s="14">
        <v>35.5</v>
      </c>
    </row>
    <row r="58" spans="1:7" x14ac:dyDescent="0.25">
      <c r="A58" s="8" t="s">
        <v>11</v>
      </c>
      <c r="B58" s="14">
        <v>31.6</v>
      </c>
      <c r="C58" s="14">
        <v>34.1</v>
      </c>
      <c r="D58" s="14">
        <v>37.5</v>
      </c>
      <c r="E58" s="14">
        <v>41</v>
      </c>
      <c r="F58" s="14">
        <v>9.4</v>
      </c>
      <c r="G58" s="14">
        <v>35.799999999999997</v>
      </c>
    </row>
    <row r="59" spans="1:7" x14ac:dyDescent="0.25">
      <c r="A59" s="8" t="s">
        <v>10</v>
      </c>
      <c r="B59" s="14">
        <v>32.700000000000003</v>
      </c>
      <c r="C59" s="14">
        <v>35.1</v>
      </c>
      <c r="D59" s="14">
        <v>36.700000000000003</v>
      </c>
      <c r="E59" s="14">
        <v>39.200000000000003</v>
      </c>
      <c r="F59" s="14">
        <v>6.6</v>
      </c>
      <c r="G59" s="14">
        <v>35.9</v>
      </c>
    </row>
    <row r="60" spans="1:7" x14ac:dyDescent="0.25">
      <c r="A60" s="8" t="s">
        <v>23</v>
      </c>
      <c r="B60" s="14">
        <v>30.7</v>
      </c>
      <c r="C60" s="14">
        <v>35.799999999999997</v>
      </c>
      <c r="D60" s="14">
        <v>38.9</v>
      </c>
      <c r="E60" s="14">
        <v>42.4</v>
      </c>
      <c r="F60" s="14">
        <v>11.7</v>
      </c>
      <c r="G60" s="14">
        <v>36.4</v>
      </c>
    </row>
    <row r="61" spans="1:7" x14ac:dyDescent="0.25">
      <c r="A61" s="8" t="s">
        <v>2</v>
      </c>
      <c r="B61" s="14">
        <v>33</v>
      </c>
      <c r="C61" s="14">
        <v>36</v>
      </c>
      <c r="D61" s="14">
        <v>39.4</v>
      </c>
      <c r="E61" s="14">
        <v>41.6</v>
      </c>
      <c r="F61" s="14">
        <v>8.6</v>
      </c>
      <c r="G61" s="14">
        <v>37.299999999999997</v>
      </c>
    </row>
    <row r="62" spans="1:7" x14ac:dyDescent="0.25">
      <c r="A62" s="8" t="s">
        <v>4</v>
      </c>
      <c r="B62" s="14">
        <v>34.299999999999997</v>
      </c>
      <c r="C62" s="14">
        <v>37.299999999999997</v>
      </c>
      <c r="D62" s="14">
        <v>39.299999999999997</v>
      </c>
      <c r="E62" s="14">
        <v>41.6</v>
      </c>
      <c r="F62" s="14">
        <v>7.3</v>
      </c>
      <c r="G62" s="14">
        <v>37.9</v>
      </c>
    </row>
    <row r="63" spans="1:7" x14ac:dyDescent="0.25">
      <c r="A63" s="8" t="s">
        <v>37</v>
      </c>
      <c r="B63" s="14">
        <v>34.700000000000003</v>
      </c>
      <c r="C63" s="14">
        <v>37.200000000000003</v>
      </c>
      <c r="D63" s="14">
        <v>39.4</v>
      </c>
      <c r="E63" s="14">
        <v>41.2</v>
      </c>
      <c r="F63" s="14">
        <v>6.5</v>
      </c>
      <c r="G63" s="14">
        <v>38.1</v>
      </c>
    </row>
    <row r="64" spans="1:7" x14ac:dyDescent="0.25">
      <c r="A64" s="44"/>
      <c r="B64" s="7"/>
      <c r="C64" s="7"/>
      <c r="D64" s="7"/>
      <c r="E64" s="7"/>
      <c r="F64" s="51"/>
      <c r="G64" s="7"/>
    </row>
    <row r="65" spans="1:7" x14ac:dyDescent="0.25">
      <c r="A65" s="44"/>
      <c r="B65" s="7"/>
      <c r="C65" s="7"/>
      <c r="D65" s="7"/>
      <c r="E65" s="7"/>
      <c r="F65" s="51"/>
      <c r="G65" s="7"/>
    </row>
    <row r="66" spans="1:7" x14ac:dyDescent="0.25">
      <c r="A66" s="44"/>
      <c r="B66" s="7"/>
      <c r="C66" s="7"/>
      <c r="D66" s="7"/>
      <c r="E66" s="7"/>
      <c r="F66" s="51"/>
      <c r="G66" s="7"/>
    </row>
    <row r="67" spans="1:7" x14ac:dyDescent="0.25">
      <c r="A67" s="44"/>
      <c r="B67" s="7"/>
      <c r="C67" s="7"/>
      <c r="D67" s="7"/>
      <c r="E67" s="7"/>
      <c r="F67" s="51"/>
      <c r="G67" s="7"/>
    </row>
    <row r="68" spans="1:7" x14ac:dyDescent="0.25">
      <c r="A68" s="44"/>
      <c r="B68" s="7"/>
      <c r="C68" s="7"/>
      <c r="D68" s="7"/>
      <c r="E68" s="7"/>
      <c r="F68" s="51"/>
      <c r="G68" s="7"/>
    </row>
    <row r="69" spans="1:7" x14ac:dyDescent="0.25">
      <c r="A69" s="44"/>
      <c r="B69" s="7"/>
      <c r="C69" s="7"/>
      <c r="D69" s="7"/>
      <c r="E69" s="7"/>
      <c r="F69" s="51"/>
      <c r="G69" s="7"/>
    </row>
    <row r="70" spans="1:7" x14ac:dyDescent="0.25">
      <c r="A70" s="44"/>
      <c r="B70" s="7"/>
      <c r="C70" s="7"/>
      <c r="D70" s="7"/>
      <c r="E70" s="7"/>
      <c r="F70" s="51"/>
      <c r="G70" s="7"/>
    </row>
    <row r="71" spans="1:7" x14ac:dyDescent="0.25">
      <c r="A71" s="44"/>
      <c r="B71" s="7"/>
      <c r="C71" s="7"/>
      <c r="D71" s="7"/>
      <c r="E71" s="7"/>
      <c r="F71" s="51"/>
      <c r="G71" s="7"/>
    </row>
    <row r="72" spans="1:7" x14ac:dyDescent="0.25">
      <c r="A72" s="44"/>
      <c r="B72" s="7"/>
      <c r="C72" s="7"/>
      <c r="D72" s="7"/>
      <c r="E72" s="7"/>
      <c r="F72" s="51"/>
      <c r="G72" s="7"/>
    </row>
  </sheetData>
  <mergeCells count="5">
    <mergeCell ref="A1:K1"/>
    <mergeCell ref="A28:K30"/>
    <mergeCell ref="A31:K31"/>
    <mergeCell ref="A32:I32"/>
    <mergeCell ref="A26:K2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workbookViewId="0"/>
  </sheetViews>
  <sheetFormatPr baseColWidth="10" defaultColWidth="11.5703125" defaultRowHeight="15" x14ac:dyDescent="0.25"/>
  <cols>
    <col min="1" max="1" width="18.28515625" style="78" customWidth="1"/>
    <col min="2" max="16384" width="11.5703125" style="78"/>
  </cols>
  <sheetData>
    <row r="1" spans="1:17" x14ac:dyDescent="0.25">
      <c r="A1" s="1" t="s">
        <v>246</v>
      </c>
    </row>
    <row r="2" spans="1:17" x14ac:dyDescent="0.25">
      <c r="A2" s="142"/>
      <c r="B2" s="262" t="s">
        <v>45</v>
      </c>
      <c r="C2" s="263"/>
      <c r="D2" s="262" t="s">
        <v>40</v>
      </c>
      <c r="E2" s="263"/>
      <c r="F2" s="266" t="s">
        <v>114</v>
      </c>
      <c r="G2" s="266"/>
      <c r="H2" s="266"/>
      <c r="I2" s="266"/>
      <c r="J2" s="266"/>
      <c r="K2" s="266"/>
      <c r="L2" s="266"/>
      <c r="M2" s="266"/>
      <c r="N2" s="266"/>
      <c r="O2" s="266"/>
      <c r="P2" s="266"/>
      <c r="Q2" s="267"/>
    </row>
    <row r="3" spans="1:17" ht="34.15" customHeight="1" x14ac:dyDescent="0.25">
      <c r="A3" s="142"/>
      <c r="B3" s="264"/>
      <c r="C3" s="265"/>
      <c r="D3" s="264"/>
      <c r="E3" s="265"/>
      <c r="F3" s="268" t="s">
        <v>109</v>
      </c>
      <c r="G3" s="267"/>
      <c r="H3" s="268" t="s">
        <v>110</v>
      </c>
      <c r="I3" s="267"/>
      <c r="J3" s="268" t="s">
        <v>111</v>
      </c>
      <c r="K3" s="267"/>
      <c r="L3" s="268" t="s">
        <v>112</v>
      </c>
      <c r="M3" s="267"/>
      <c r="N3" s="268" t="s">
        <v>113</v>
      </c>
      <c r="O3" s="267"/>
      <c r="P3" s="262" t="s">
        <v>116</v>
      </c>
      <c r="Q3" s="263"/>
    </row>
    <row r="4" spans="1:17" ht="30" x14ac:dyDescent="0.25">
      <c r="A4" s="138"/>
      <c r="B4" s="140" t="s">
        <v>108</v>
      </c>
      <c r="C4" s="141" t="s">
        <v>42</v>
      </c>
      <c r="D4" s="140" t="s">
        <v>40</v>
      </c>
      <c r="E4" s="141" t="s">
        <v>42</v>
      </c>
      <c r="F4" s="140" t="s">
        <v>108</v>
      </c>
      <c r="G4" s="141" t="s">
        <v>42</v>
      </c>
      <c r="H4" s="140" t="s">
        <v>108</v>
      </c>
      <c r="I4" s="141" t="s">
        <v>42</v>
      </c>
      <c r="J4" s="140" t="s">
        <v>108</v>
      </c>
      <c r="K4" s="141" t="s">
        <v>42</v>
      </c>
      <c r="L4" s="140" t="s">
        <v>108</v>
      </c>
      <c r="M4" s="141" t="s">
        <v>42</v>
      </c>
      <c r="N4" s="140" t="s">
        <v>108</v>
      </c>
      <c r="O4" s="141" t="s">
        <v>42</v>
      </c>
      <c r="P4" s="139" t="s">
        <v>105</v>
      </c>
      <c r="Q4" s="146" t="s">
        <v>42</v>
      </c>
    </row>
    <row r="5" spans="1:17" x14ac:dyDescent="0.25">
      <c r="A5" s="144" t="s">
        <v>17</v>
      </c>
      <c r="B5" s="98">
        <v>32.27665324342383</v>
      </c>
      <c r="C5" s="145">
        <v>0.39280854357119088</v>
      </c>
      <c r="D5" s="98">
        <v>12.816201807711032</v>
      </c>
      <c r="E5" s="145">
        <v>0.16358112298291155</v>
      </c>
      <c r="F5" s="98">
        <v>13.470000000000002</v>
      </c>
      <c r="G5" s="145">
        <v>0.62133816164075373</v>
      </c>
      <c r="H5" s="98">
        <v>22.990000000000002</v>
      </c>
      <c r="I5" s="145">
        <v>0.58864722504701894</v>
      </c>
      <c r="J5" s="98">
        <v>33.610000000000007</v>
      </c>
      <c r="K5" s="145">
        <v>0.53391634800469023</v>
      </c>
      <c r="L5" s="98">
        <v>42.78</v>
      </c>
      <c r="M5" s="145">
        <v>0.41037245954809809</v>
      </c>
      <c r="N5" s="98">
        <v>48.240000000000009</v>
      </c>
      <c r="O5" s="145">
        <v>0.33415731491486178</v>
      </c>
      <c r="P5" s="100">
        <v>34.770000000000003</v>
      </c>
      <c r="Q5" s="102">
        <v>0.59808026217222598</v>
      </c>
    </row>
    <row r="6" spans="1:17" x14ac:dyDescent="0.25">
      <c r="A6" s="89" t="s">
        <v>26</v>
      </c>
      <c r="B6" s="100">
        <v>29.219696278852911</v>
      </c>
      <c r="C6" s="102">
        <v>0.40102567540996342</v>
      </c>
      <c r="D6" s="100">
        <v>12.588166658673835</v>
      </c>
      <c r="E6" s="102">
        <v>0.18888095426183116</v>
      </c>
      <c r="F6" s="100">
        <v>11.75</v>
      </c>
      <c r="G6" s="102">
        <v>0.5818982347073719</v>
      </c>
      <c r="H6" s="100">
        <v>19.48</v>
      </c>
      <c r="I6" s="102">
        <v>0.64063770312608581</v>
      </c>
      <c r="J6" s="100">
        <v>29.480000000000004</v>
      </c>
      <c r="K6" s="102">
        <v>0.50746647398840283</v>
      </c>
      <c r="L6" s="100">
        <v>39.230000000000004</v>
      </c>
      <c r="M6" s="102">
        <v>0.44879468208376383</v>
      </c>
      <c r="N6" s="100">
        <v>46.09</v>
      </c>
      <c r="O6" s="102">
        <v>0.42556498393965109</v>
      </c>
      <c r="P6" s="100">
        <v>34.339999999999996</v>
      </c>
      <c r="Q6" s="102">
        <v>0.62252175330130755</v>
      </c>
    </row>
    <row r="7" spans="1:17" x14ac:dyDescent="0.25">
      <c r="A7" s="89" t="s">
        <v>11</v>
      </c>
      <c r="B7" s="100">
        <v>35.816327282314766</v>
      </c>
      <c r="C7" s="102">
        <v>0.30042601184083129</v>
      </c>
      <c r="D7" s="100">
        <v>11.789683452604805</v>
      </c>
      <c r="E7" s="102">
        <v>0.15169871843795663</v>
      </c>
      <c r="F7" s="100">
        <v>18.91</v>
      </c>
      <c r="G7" s="102">
        <v>0.4766666666666669</v>
      </c>
      <c r="H7" s="100">
        <v>27.1</v>
      </c>
      <c r="I7" s="102">
        <v>0.43474130238568298</v>
      </c>
      <c r="J7" s="100">
        <v>37.17</v>
      </c>
      <c r="K7" s="102">
        <v>0.41606623404346438</v>
      </c>
      <c r="L7" s="100">
        <v>45.55</v>
      </c>
      <c r="M7" s="102">
        <v>0.34494766108627173</v>
      </c>
      <c r="N7" s="100">
        <v>50.490000000000009</v>
      </c>
      <c r="O7" s="102">
        <v>0.23656100927902673</v>
      </c>
      <c r="P7" s="100">
        <v>31.580000000000002</v>
      </c>
      <c r="Q7" s="102">
        <v>0.50296344024414152</v>
      </c>
    </row>
    <row r="8" spans="1:17" x14ac:dyDescent="0.25">
      <c r="A8" s="89" t="s">
        <v>6</v>
      </c>
      <c r="B8" s="100">
        <v>25.552625707258695</v>
      </c>
      <c r="C8" s="102">
        <v>0.48718481151287318</v>
      </c>
      <c r="D8" s="100">
        <v>11.598788874500581</v>
      </c>
      <c r="E8" s="102">
        <v>0.18669841409117274</v>
      </c>
      <c r="F8" s="100">
        <v>10.770000000000003</v>
      </c>
      <c r="G8" s="102">
        <v>0.42006613235960311</v>
      </c>
      <c r="H8" s="100">
        <v>16.380000000000003</v>
      </c>
      <c r="I8" s="102">
        <v>0.53848037207600352</v>
      </c>
      <c r="J8" s="100">
        <v>24.470000000000002</v>
      </c>
      <c r="K8" s="102">
        <v>0.5999861109503567</v>
      </c>
      <c r="L8" s="100">
        <v>33.93</v>
      </c>
      <c r="M8" s="102">
        <v>0.62749059311231459</v>
      </c>
      <c r="N8" s="100">
        <v>42.260000000000005</v>
      </c>
      <c r="O8" s="102">
        <v>0.64183763955969142</v>
      </c>
      <c r="P8" s="100">
        <v>31.490000000000006</v>
      </c>
      <c r="Q8" s="102">
        <v>0.64086746766481295</v>
      </c>
    </row>
    <row r="9" spans="1:17" x14ac:dyDescent="0.25">
      <c r="A9" s="89" t="s">
        <v>22</v>
      </c>
      <c r="B9" s="100">
        <v>32.386729306474592</v>
      </c>
      <c r="C9" s="102">
        <v>0.46200480145786083</v>
      </c>
      <c r="D9" s="100">
        <v>11.545057954996153</v>
      </c>
      <c r="E9" s="102">
        <v>0.22869649672445494</v>
      </c>
      <c r="F9" s="100">
        <v>16.169999999999998</v>
      </c>
      <c r="G9" s="102">
        <v>0.65538368745169262</v>
      </c>
      <c r="H9" s="100">
        <v>23.29</v>
      </c>
      <c r="I9" s="102">
        <v>0.75615713387569838</v>
      </c>
      <c r="J9" s="100">
        <v>33.15</v>
      </c>
      <c r="K9" s="102">
        <v>0.64028639425390488</v>
      </c>
      <c r="L9" s="100">
        <v>41.879999999999995</v>
      </c>
      <c r="M9" s="102">
        <v>0.40786708074513267</v>
      </c>
      <c r="N9" s="100">
        <v>47.31</v>
      </c>
      <c r="O9" s="102">
        <v>0.30900377559721398</v>
      </c>
      <c r="P9" s="100">
        <v>31.140000000000004</v>
      </c>
      <c r="Q9" s="102">
        <v>0.67143296182286305</v>
      </c>
    </row>
    <row r="10" spans="1:17" x14ac:dyDescent="0.25">
      <c r="A10" s="89" t="s">
        <v>16</v>
      </c>
      <c r="B10" s="100">
        <v>30.455652227884986</v>
      </c>
      <c r="C10" s="102">
        <v>0.25043587386349758</v>
      </c>
      <c r="D10" s="100">
        <v>11.414095390921018</v>
      </c>
      <c r="E10" s="102">
        <v>0.14241352618387901</v>
      </c>
      <c r="F10" s="100">
        <v>15.219999999999999</v>
      </c>
      <c r="G10" s="102">
        <v>0.44820010412017236</v>
      </c>
      <c r="H10" s="100">
        <v>21.75</v>
      </c>
      <c r="I10" s="102">
        <v>0.33622289233978869</v>
      </c>
      <c r="J10" s="100">
        <v>30.17</v>
      </c>
      <c r="K10" s="102">
        <v>0.45086336930136361</v>
      </c>
      <c r="L10" s="100">
        <v>39.400000000000006</v>
      </c>
      <c r="M10" s="102">
        <v>0.37796972247934318</v>
      </c>
      <c r="N10" s="100">
        <v>46.180000000000007</v>
      </c>
      <c r="O10" s="102">
        <v>0.39678569642678502</v>
      </c>
      <c r="P10" s="100">
        <v>30.960000000000004</v>
      </c>
      <c r="Q10" s="102">
        <v>0.5669901037741113</v>
      </c>
    </row>
    <row r="11" spans="1:17" x14ac:dyDescent="0.25">
      <c r="A11" s="89" t="s">
        <v>15</v>
      </c>
      <c r="B11" s="100">
        <v>30.944219582832439</v>
      </c>
      <c r="C11" s="102">
        <v>0.3280526442871477</v>
      </c>
      <c r="D11" s="100">
        <v>11.384453325080226</v>
      </c>
      <c r="E11" s="102">
        <v>0.16041707252838444</v>
      </c>
      <c r="F11" s="100">
        <v>15.100000000000001</v>
      </c>
      <c r="G11" s="102">
        <v>0.44577024475744353</v>
      </c>
      <c r="H11" s="100">
        <v>22.380000000000006</v>
      </c>
      <c r="I11" s="102">
        <v>0.45305138290877706</v>
      </c>
      <c r="J11" s="100">
        <v>31.460000000000004</v>
      </c>
      <c r="K11" s="102">
        <v>0.46175991837991132</v>
      </c>
      <c r="L11" s="100">
        <v>39.990000000000009</v>
      </c>
      <c r="M11" s="102">
        <v>0.41801780929631305</v>
      </c>
      <c r="N11" s="100">
        <v>45.87</v>
      </c>
      <c r="O11" s="102">
        <v>0.39850414747597779</v>
      </c>
      <c r="P11" s="100">
        <v>30.77</v>
      </c>
      <c r="Q11" s="102">
        <v>0.55585269831334139</v>
      </c>
    </row>
    <row r="12" spans="1:17" x14ac:dyDescent="0.25">
      <c r="A12" s="89" t="s">
        <v>13</v>
      </c>
      <c r="B12" s="100">
        <v>32.525090002008717</v>
      </c>
      <c r="C12" s="102">
        <v>0.39928959680744996</v>
      </c>
      <c r="D12" s="100">
        <v>11.243582511749951</v>
      </c>
      <c r="E12" s="102">
        <v>0.2010593833286955</v>
      </c>
      <c r="F12" s="100">
        <v>17.029999999999998</v>
      </c>
      <c r="G12" s="102">
        <v>0.53290086632818812</v>
      </c>
      <c r="H12" s="100">
        <v>24</v>
      </c>
      <c r="I12" s="102">
        <v>0.53733912321115573</v>
      </c>
      <c r="J12" s="100">
        <v>32.96</v>
      </c>
      <c r="K12" s="102">
        <v>0.55621738356309758</v>
      </c>
      <c r="L12" s="100">
        <v>41.500000000000007</v>
      </c>
      <c r="M12" s="102">
        <v>0.55142744057783544</v>
      </c>
      <c r="N12" s="100">
        <v>47.35</v>
      </c>
      <c r="O12" s="102">
        <v>0.40339531204239132</v>
      </c>
      <c r="P12" s="100">
        <v>30.32</v>
      </c>
      <c r="Q12" s="102">
        <v>0.60992713590322556</v>
      </c>
    </row>
    <row r="13" spans="1:17" x14ac:dyDescent="0.25">
      <c r="A13" s="89" t="s">
        <v>4</v>
      </c>
      <c r="B13" s="100">
        <v>37.928555059559194</v>
      </c>
      <c r="C13" s="102">
        <v>0.22071503842564935</v>
      </c>
      <c r="D13" s="100">
        <v>11.057646389020704</v>
      </c>
      <c r="E13" s="102">
        <v>0.10983082052221561</v>
      </c>
      <c r="F13" s="100">
        <v>22.12</v>
      </c>
      <c r="G13" s="102">
        <v>0.40113207855324223</v>
      </c>
      <c r="H13" s="100">
        <v>30.07</v>
      </c>
      <c r="I13" s="102">
        <v>0.35598064866256751</v>
      </c>
      <c r="J13" s="100">
        <v>39.299999999999997</v>
      </c>
      <c r="K13" s="102">
        <v>0.28455618464939647</v>
      </c>
      <c r="L13" s="100">
        <v>46.9</v>
      </c>
      <c r="M13" s="102">
        <v>0.23512408071767918</v>
      </c>
      <c r="N13" s="100">
        <v>51.58</v>
      </c>
      <c r="O13" s="102">
        <v>0.21891144835805887</v>
      </c>
      <c r="P13" s="100">
        <v>29.459999999999997</v>
      </c>
      <c r="Q13" s="102">
        <v>0.38700595746204108</v>
      </c>
    </row>
    <row r="14" spans="1:17" x14ac:dyDescent="0.25">
      <c r="A14" s="92" t="s">
        <v>12</v>
      </c>
      <c r="B14" s="114">
        <v>32.425649191021137</v>
      </c>
      <c r="C14" s="117">
        <v>0.31426844670038295</v>
      </c>
      <c r="D14" s="114">
        <v>10.901290722472893</v>
      </c>
      <c r="E14" s="117">
        <v>0.17588201321622998</v>
      </c>
      <c r="F14" s="114">
        <v>17.270000000000003</v>
      </c>
      <c r="G14" s="117">
        <v>0.46165764130768749</v>
      </c>
      <c r="H14" s="114">
        <v>24.16</v>
      </c>
      <c r="I14" s="117">
        <v>0.48211340298039151</v>
      </c>
      <c r="J14" s="114">
        <v>32.96</v>
      </c>
      <c r="K14" s="117">
        <v>0.41903327897541587</v>
      </c>
      <c r="L14" s="114">
        <v>41.150000000000006</v>
      </c>
      <c r="M14" s="117">
        <v>0.39700965563404977</v>
      </c>
      <c r="N14" s="114">
        <v>46.679999999999993</v>
      </c>
      <c r="O14" s="117">
        <v>0.35602746460849771</v>
      </c>
      <c r="P14" s="114">
        <v>29.409999999999997</v>
      </c>
      <c r="Q14" s="117">
        <v>0.56657352175649311</v>
      </c>
    </row>
    <row r="15" spans="1:17" x14ac:dyDescent="0.25">
      <c r="A15" s="89" t="s">
        <v>5</v>
      </c>
      <c r="B15" s="100">
        <v>30.6653007108591</v>
      </c>
      <c r="C15" s="102">
        <v>0.31418292261599218</v>
      </c>
      <c r="D15" s="100">
        <v>10.86874405897828</v>
      </c>
      <c r="E15" s="102">
        <v>0.14106390452518497</v>
      </c>
      <c r="F15" s="100">
        <v>16.3</v>
      </c>
      <c r="G15" s="102">
        <v>0.4149497961601295</v>
      </c>
      <c r="H15" s="100">
        <v>22.480000000000004</v>
      </c>
      <c r="I15" s="102">
        <v>0.38905155328196706</v>
      </c>
      <c r="J15" s="100">
        <v>30.380000000000003</v>
      </c>
      <c r="K15" s="102">
        <v>0.42497712356732281</v>
      </c>
      <c r="L15" s="100">
        <v>38.96</v>
      </c>
      <c r="M15" s="102">
        <v>0.44252432450406287</v>
      </c>
      <c r="N15" s="100">
        <v>45.550000000000004</v>
      </c>
      <c r="O15" s="102">
        <v>0.41896035346769722</v>
      </c>
      <c r="P15" s="100">
        <v>29.25</v>
      </c>
      <c r="Q15" s="102">
        <v>0.49826365176146137</v>
      </c>
    </row>
    <row r="16" spans="1:17" x14ac:dyDescent="0.25">
      <c r="A16" s="89" t="s">
        <v>24</v>
      </c>
      <c r="B16" s="100">
        <v>34.441009022105469</v>
      </c>
      <c r="C16" s="102">
        <v>0.28311227876747702</v>
      </c>
      <c r="D16" s="100">
        <v>10.891333348483052</v>
      </c>
      <c r="E16" s="102">
        <v>0.13953270557791508</v>
      </c>
      <c r="F16" s="100">
        <v>19.009999999999998</v>
      </c>
      <c r="G16" s="102">
        <v>0.50050530022723583</v>
      </c>
      <c r="H16" s="100">
        <v>26.260000000000005</v>
      </c>
      <c r="I16" s="102">
        <v>0.44658581357773669</v>
      </c>
      <c r="J16" s="100">
        <v>35.35</v>
      </c>
      <c r="K16" s="102">
        <v>0.42553887405657009</v>
      </c>
      <c r="L16" s="100">
        <v>43.37</v>
      </c>
      <c r="M16" s="102">
        <v>0.28094087950630736</v>
      </c>
      <c r="N16" s="100">
        <v>48.210000000000008</v>
      </c>
      <c r="O16" s="102">
        <v>0.27099610493305576</v>
      </c>
      <c r="P16" s="100">
        <v>29.200000000000003</v>
      </c>
      <c r="Q16" s="102">
        <v>0.48482528353578658</v>
      </c>
    </row>
    <row r="17" spans="1:17" x14ac:dyDescent="0.25">
      <c r="A17" s="89" t="s">
        <v>18</v>
      </c>
      <c r="B17" s="100">
        <v>31.395584197097744</v>
      </c>
      <c r="C17" s="102">
        <v>0.30592018268817367</v>
      </c>
      <c r="D17" s="100">
        <v>10.820282248580037</v>
      </c>
      <c r="E17" s="102">
        <v>0.15594459312115388</v>
      </c>
      <c r="F17" s="100">
        <v>16.55</v>
      </c>
      <c r="G17" s="102">
        <v>0.4427439691539819</v>
      </c>
      <c r="H17" s="100">
        <v>23.37</v>
      </c>
      <c r="I17" s="102">
        <v>0.4593594574090224</v>
      </c>
      <c r="J17" s="100">
        <v>31.670000000000005</v>
      </c>
      <c r="K17" s="102">
        <v>0.39633739835313703</v>
      </c>
      <c r="L17" s="100">
        <v>39.830000000000005</v>
      </c>
      <c r="M17" s="102">
        <v>0.39526362510776702</v>
      </c>
      <c r="N17" s="100">
        <v>45.720000000000006</v>
      </c>
      <c r="O17" s="102">
        <v>0.33818141088277826</v>
      </c>
      <c r="P17" s="100">
        <v>29.17</v>
      </c>
      <c r="Q17" s="102">
        <v>0.52334394893691927</v>
      </c>
    </row>
    <row r="18" spans="1:17" x14ac:dyDescent="0.25">
      <c r="A18" s="89" t="s">
        <v>20</v>
      </c>
      <c r="B18" s="100">
        <v>32.855571277922223</v>
      </c>
      <c r="C18" s="102">
        <v>0.28125770325605598</v>
      </c>
      <c r="D18" s="100">
        <v>10.755152078576515</v>
      </c>
      <c r="E18" s="102">
        <v>0.15754409993996557</v>
      </c>
      <c r="F18" s="100">
        <v>18.04</v>
      </c>
      <c r="G18" s="102">
        <v>0.40138821607017783</v>
      </c>
      <c r="H18" s="100">
        <v>24.740000000000002</v>
      </c>
      <c r="I18" s="102">
        <v>0.43396748470107516</v>
      </c>
      <c r="J18" s="100">
        <v>33.160000000000004</v>
      </c>
      <c r="K18" s="102">
        <v>0.39239294364478849</v>
      </c>
      <c r="L18" s="100">
        <v>41.42</v>
      </c>
      <c r="M18" s="102">
        <v>0.33719430600174743</v>
      </c>
      <c r="N18" s="100">
        <v>47.100000000000009</v>
      </c>
      <c r="O18" s="102">
        <v>0.28039654459750785</v>
      </c>
      <c r="P18" s="100">
        <v>29.060000000000002</v>
      </c>
      <c r="Q18" s="102">
        <v>0.46586985545560067</v>
      </c>
    </row>
    <row r="19" spans="1:17" x14ac:dyDescent="0.25">
      <c r="A19" s="89" t="s">
        <v>2</v>
      </c>
      <c r="B19" s="100">
        <v>37.308094709251755</v>
      </c>
      <c r="C19" s="102">
        <v>0.24722767805314533</v>
      </c>
      <c r="D19" s="100">
        <v>10.886864311787654</v>
      </c>
      <c r="E19" s="102">
        <v>0.14554546715545108</v>
      </c>
      <c r="F19" s="100">
        <v>21.74</v>
      </c>
      <c r="G19" s="102">
        <v>0.43219080148574301</v>
      </c>
      <c r="H19" s="100">
        <v>29.439999999999998</v>
      </c>
      <c r="I19" s="102">
        <v>0.40111649734764676</v>
      </c>
      <c r="J19" s="100">
        <v>38.640000000000008</v>
      </c>
      <c r="K19" s="102">
        <v>0.33303319821169686</v>
      </c>
      <c r="L19" s="100">
        <v>46.2</v>
      </c>
      <c r="M19" s="102">
        <v>0.27655620284732857</v>
      </c>
      <c r="N19" s="100">
        <v>50.690000000000005</v>
      </c>
      <c r="O19" s="102">
        <v>0.23538384726984707</v>
      </c>
      <c r="P19" s="100">
        <v>28.950000000000003</v>
      </c>
      <c r="Q19" s="102">
        <v>0.50917689569648694</v>
      </c>
    </row>
    <row r="20" spans="1:17" x14ac:dyDescent="0.25">
      <c r="A20" s="92" t="s">
        <v>79</v>
      </c>
      <c r="B20" s="114">
        <v>32.670385199152861</v>
      </c>
      <c r="C20" s="117">
        <v>6.0225314765620902E-2</v>
      </c>
      <c r="D20" s="114">
        <v>10.780915321737149</v>
      </c>
      <c r="E20" s="117">
        <v>3.1316878649939303E-2</v>
      </c>
      <c r="F20" s="114">
        <v>17.7925</v>
      </c>
      <c r="G20" s="117">
        <v>8.9147581596846603E-2</v>
      </c>
      <c r="H20" s="114">
        <v>24.677857142857139</v>
      </c>
      <c r="I20" s="117">
        <v>8.6933977983015207E-2</v>
      </c>
      <c r="J20" s="114">
        <v>33.168928571428573</v>
      </c>
      <c r="K20" s="117">
        <v>8.1367033956019699E-2</v>
      </c>
      <c r="L20" s="114">
        <v>41.147500000000001</v>
      </c>
      <c r="M20" s="117">
        <v>7.2984346944113598E-2</v>
      </c>
      <c r="N20" s="114">
        <v>46.722499999999997</v>
      </c>
      <c r="O20" s="117">
        <v>6.8863632444125897E-2</v>
      </c>
      <c r="P20" s="114">
        <v>28.93</v>
      </c>
      <c r="Q20" s="117">
        <v>0.1040033752721712</v>
      </c>
    </row>
    <row r="21" spans="1:17" x14ac:dyDescent="0.25">
      <c r="A21" s="89" t="s">
        <v>23</v>
      </c>
      <c r="B21" s="100">
        <v>36.426228859268321</v>
      </c>
      <c r="C21" s="102">
        <v>0.28884308336392639</v>
      </c>
      <c r="D21" s="100">
        <v>10.811374936831799</v>
      </c>
      <c r="E21" s="102">
        <v>0.13405212666753458</v>
      </c>
      <c r="F21" s="100">
        <v>21.150000000000002</v>
      </c>
      <c r="G21" s="102">
        <v>0.39463062898529988</v>
      </c>
      <c r="H21" s="100">
        <v>28.3</v>
      </c>
      <c r="I21" s="102">
        <v>0.39838563115543096</v>
      </c>
      <c r="J21" s="100">
        <v>37.58</v>
      </c>
      <c r="K21" s="102">
        <v>0.41967580080078121</v>
      </c>
      <c r="L21" s="100">
        <v>45.34</v>
      </c>
      <c r="M21" s="102">
        <v>0.37507776971360579</v>
      </c>
      <c r="N21" s="100">
        <v>49.96</v>
      </c>
      <c r="O21" s="102">
        <v>0.30914083450032298</v>
      </c>
      <c r="P21" s="100">
        <v>28.81</v>
      </c>
      <c r="Q21" s="102">
        <v>0.40567673227720541</v>
      </c>
    </row>
    <row r="22" spans="1:17" x14ac:dyDescent="0.25">
      <c r="A22" s="89" t="s">
        <v>8</v>
      </c>
      <c r="B22" s="100">
        <v>32.640699683807881</v>
      </c>
      <c r="C22" s="102">
        <v>0.28977332644321424</v>
      </c>
      <c r="D22" s="100">
        <v>10.682438686958251</v>
      </c>
      <c r="E22" s="102">
        <v>0.15779463127156673</v>
      </c>
      <c r="F22" s="100">
        <v>17.84</v>
      </c>
      <c r="G22" s="102">
        <v>0.39058360891818733</v>
      </c>
      <c r="H22" s="100">
        <v>24.700000000000003</v>
      </c>
      <c r="I22" s="102">
        <v>0.38668103421582789</v>
      </c>
      <c r="J22" s="100">
        <v>33.089999999999996</v>
      </c>
      <c r="K22" s="102">
        <v>0.39346219640519486</v>
      </c>
      <c r="L22" s="100">
        <v>41.110000000000007</v>
      </c>
      <c r="M22" s="102">
        <v>0.33193874937001983</v>
      </c>
      <c r="N22" s="100">
        <v>46.6</v>
      </c>
      <c r="O22" s="102">
        <v>0.31516309710652685</v>
      </c>
      <c r="P22" s="100">
        <v>28.760000000000005</v>
      </c>
      <c r="Q22" s="102">
        <v>0.49192930838123922</v>
      </c>
    </row>
    <row r="23" spans="1:17" x14ac:dyDescent="0.25">
      <c r="A23" s="89" t="s">
        <v>28</v>
      </c>
      <c r="B23" s="100">
        <v>32.750799841631412</v>
      </c>
      <c r="C23" s="102">
        <v>0.22389105280074303</v>
      </c>
      <c r="D23" s="100">
        <v>10.639889707819847</v>
      </c>
      <c r="E23" s="102">
        <v>9.4442184053492348E-2</v>
      </c>
      <c r="F23" s="100">
        <v>18.28</v>
      </c>
      <c r="G23" s="102">
        <v>0.31278320500521301</v>
      </c>
      <c r="H23" s="100">
        <v>24.89</v>
      </c>
      <c r="I23" s="102">
        <v>0.29179520976953111</v>
      </c>
      <c r="J23" s="100">
        <v>33.01</v>
      </c>
      <c r="K23" s="102">
        <v>0.31451020121240431</v>
      </c>
      <c r="L23" s="100">
        <v>41.06</v>
      </c>
      <c r="M23" s="102">
        <v>0.24584322014017201</v>
      </c>
      <c r="N23" s="100">
        <v>46.88</v>
      </c>
      <c r="O23" s="102">
        <v>0.23865363092891603</v>
      </c>
      <c r="P23" s="100">
        <v>28.6</v>
      </c>
      <c r="Q23" s="102">
        <v>0.35259356520251778</v>
      </c>
    </row>
    <row r="24" spans="1:17" x14ac:dyDescent="0.25">
      <c r="A24" s="89" t="s">
        <v>25</v>
      </c>
      <c r="B24" s="100">
        <v>33.897096036621228</v>
      </c>
      <c r="C24" s="102">
        <v>0.29301145579612453</v>
      </c>
      <c r="D24" s="100">
        <v>10.596024650070634</v>
      </c>
      <c r="E24" s="102">
        <v>0.18023818402272518</v>
      </c>
      <c r="F24" s="100">
        <v>19.18</v>
      </c>
      <c r="G24" s="102">
        <v>0.55735486401792922</v>
      </c>
      <c r="H24" s="100">
        <v>26.210000000000004</v>
      </c>
      <c r="I24" s="102">
        <v>0.44210355750158298</v>
      </c>
      <c r="J24" s="100">
        <v>34.580000000000005</v>
      </c>
      <c r="K24" s="102">
        <v>0.39896393599199231</v>
      </c>
      <c r="L24" s="100">
        <v>42.330000000000005</v>
      </c>
      <c r="M24" s="102">
        <v>0.31877369192997529</v>
      </c>
      <c r="N24" s="100">
        <v>47.46</v>
      </c>
      <c r="O24" s="102">
        <v>0.28490739236148732</v>
      </c>
      <c r="P24" s="100">
        <v>28.28</v>
      </c>
      <c r="Q24" s="102">
        <v>0.58994820864961484</v>
      </c>
    </row>
    <row r="25" spans="1:17" x14ac:dyDescent="0.25">
      <c r="A25" s="89" t="s">
        <v>3</v>
      </c>
      <c r="B25" s="100">
        <v>34.913982703416487</v>
      </c>
      <c r="C25" s="102">
        <v>0.27264011556923146</v>
      </c>
      <c r="D25" s="100">
        <v>10.393379120705131</v>
      </c>
      <c r="E25" s="102">
        <v>0.15351497933258973</v>
      </c>
      <c r="F25" s="100">
        <v>20.290000000000006</v>
      </c>
      <c r="G25" s="102">
        <v>0.39183329788742211</v>
      </c>
      <c r="H25" s="100">
        <v>27.360000000000003</v>
      </c>
      <c r="I25" s="102">
        <v>0.38782871362382532</v>
      </c>
      <c r="J25" s="100">
        <v>35.860000000000007</v>
      </c>
      <c r="K25" s="102">
        <v>0.40285784644765793</v>
      </c>
      <c r="L25" s="100">
        <v>43.19</v>
      </c>
      <c r="M25" s="102">
        <v>0.33465571031202318</v>
      </c>
      <c r="N25" s="100">
        <v>48.000000000000007</v>
      </c>
      <c r="O25" s="102">
        <v>0.36987235035286931</v>
      </c>
      <c r="P25" s="100">
        <v>27.710000000000004</v>
      </c>
      <c r="Q25" s="102">
        <v>0.52322185649216857</v>
      </c>
    </row>
    <row r="26" spans="1:17" x14ac:dyDescent="0.25">
      <c r="A26" s="89" t="s">
        <v>27</v>
      </c>
      <c r="B26" s="100">
        <v>29.986581547664088</v>
      </c>
      <c r="C26" s="102">
        <v>0.22926059172830829</v>
      </c>
      <c r="D26" s="100">
        <v>10.292931874695835</v>
      </c>
      <c r="E26" s="102">
        <v>0.19464426437892168</v>
      </c>
      <c r="F26" s="100">
        <v>16.220000000000002</v>
      </c>
      <c r="G26" s="102">
        <v>0.43366653856006304</v>
      </c>
      <c r="H26" s="100">
        <v>22.410000000000004</v>
      </c>
      <c r="I26" s="102">
        <v>0.35453412310304383</v>
      </c>
      <c r="J26" s="100">
        <v>29.950000000000006</v>
      </c>
      <c r="K26" s="102">
        <v>0.30984763280611893</v>
      </c>
      <c r="L26" s="100">
        <v>37.68</v>
      </c>
      <c r="M26" s="102">
        <v>0.39206008609792259</v>
      </c>
      <c r="N26" s="100">
        <v>43.860000000000007</v>
      </c>
      <c r="O26" s="102">
        <v>0.46058537632982655</v>
      </c>
      <c r="P26" s="100">
        <v>27.640000000000004</v>
      </c>
      <c r="Q26" s="102">
        <v>0.70840587863800808</v>
      </c>
    </row>
    <row r="27" spans="1:17" x14ac:dyDescent="0.25">
      <c r="A27" s="89" t="s">
        <v>14</v>
      </c>
      <c r="B27" s="100">
        <v>26.997255319298997</v>
      </c>
      <c r="C27" s="102">
        <v>0.33488661770069045</v>
      </c>
      <c r="D27" s="100">
        <v>10.093361911078418</v>
      </c>
      <c r="E27" s="102">
        <v>0.17680116832123702</v>
      </c>
      <c r="F27" s="100">
        <v>13.39</v>
      </c>
      <c r="G27" s="102">
        <v>0.45672140791126087</v>
      </c>
      <c r="H27" s="100">
        <v>19.41</v>
      </c>
      <c r="I27" s="102">
        <v>0.45334558806965591</v>
      </c>
      <c r="J27" s="100">
        <v>26.890000000000004</v>
      </c>
      <c r="K27" s="102">
        <v>0.40027074170699339</v>
      </c>
      <c r="L27" s="100">
        <v>34.39</v>
      </c>
      <c r="M27" s="102">
        <v>0.4398674042632989</v>
      </c>
      <c r="N27" s="100">
        <v>40.68</v>
      </c>
      <c r="O27" s="102">
        <v>0.41349459219895196</v>
      </c>
      <c r="P27" s="100">
        <v>27.29</v>
      </c>
      <c r="Q27" s="102">
        <v>0.57050172850064362</v>
      </c>
    </row>
    <row r="28" spans="1:17" x14ac:dyDescent="0.25">
      <c r="A28" s="89" t="s">
        <v>37</v>
      </c>
      <c r="B28" s="100">
        <v>38.088531081904733</v>
      </c>
      <c r="C28" s="102">
        <v>0.38632344539123242</v>
      </c>
      <c r="D28" s="100">
        <v>10.416052799371544</v>
      </c>
      <c r="E28" s="102">
        <v>0.19159291813066842</v>
      </c>
      <c r="F28" s="100">
        <v>23.090000000000003</v>
      </c>
      <c r="G28" s="102">
        <v>0.6277826941793726</v>
      </c>
      <c r="H28" s="100">
        <v>31.259999999999998</v>
      </c>
      <c r="I28" s="102">
        <v>0.63539576468353809</v>
      </c>
      <c r="J28" s="100">
        <v>39.860000000000007</v>
      </c>
      <c r="K28" s="102">
        <v>0.48774424081114998</v>
      </c>
      <c r="L28" s="100">
        <v>46.300000000000004</v>
      </c>
      <c r="M28" s="102">
        <v>0.37809463835864626</v>
      </c>
      <c r="N28" s="100">
        <v>50.290000000000006</v>
      </c>
      <c r="O28" s="102">
        <v>0.33894443989145689</v>
      </c>
      <c r="P28" s="100">
        <v>27.200000000000003</v>
      </c>
      <c r="Q28" s="102">
        <v>0.61860506158794271</v>
      </c>
    </row>
    <row r="29" spans="1:17" x14ac:dyDescent="0.25">
      <c r="A29" s="89" t="s">
        <v>7</v>
      </c>
      <c r="B29" s="100">
        <v>27.476285674288921</v>
      </c>
      <c r="C29" s="102">
        <v>0.31710445350258643</v>
      </c>
      <c r="D29" s="100">
        <v>10.099225973096532</v>
      </c>
      <c r="E29" s="102">
        <v>0.13512261021042613</v>
      </c>
      <c r="F29" s="100">
        <v>14.31</v>
      </c>
      <c r="G29" s="102">
        <v>0.39874804074753778</v>
      </c>
      <c r="H29" s="100">
        <v>19.7</v>
      </c>
      <c r="I29" s="102">
        <v>0.42203212094710379</v>
      </c>
      <c r="J29" s="100">
        <v>27.070000000000007</v>
      </c>
      <c r="K29" s="102">
        <v>0.40531195119041052</v>
      </c>
      <c r="L29" s="100">
        <v>34.849999999999994</v>
      </c>
      <c r="M29" s="102">
        <v>0.39686969594005983</v>
      </c>
      <c r="N29" s="100">
        <v>41.42</v>
      </c>
      <c r="O29" s="102">
        <v>0.44935756611213395</v>
      </c>
      <c r="P29" s="100">
        <v>27.110000000000003</v>
      </c>
      <c r="Q29" s="102">
        <v>0.53756653334985238</v>
      </c>
    </row>
    <row r="30" spans="1:17" x14ac:dyDescent="0.25">
      <c r="A30" s="89" t="s">
        <v>21</v>
      </c>
      <c r="B30" s="100">
        <v>28.989713995368945</v>
      </c>
      <c r="C30" s="102">
        <v>0.31556812216218461</v>
      </c>
      <c r="D30" s="100">
        <v>10.077390260028691</v>
      </c>
      <c r="E30" s="102">
        <v>0.18325571123471499</v>
      </c>
      <c r="F30" s="100">
        <v>15.9</v>
      </c>
      <c r="G30" s="102">
        <v>0.42343994720490075</v>
      </c>
      <c r="H30" s="100">
        <v>21.46</v>
      </c>
      <c r="I30" s="102">
        <v>0.37867458911900115</v>
      </c>
      <c r="J30" s="100">
        <v>28.53</v>
      </c>
      <c r="K30" s="102">
        <v>0.38257170714927574</v>
      </c>
      <c r="L30" s="100">
        <v>36.43</v>
      </c>
      <c r="M30" s="102">
        <v>0.43771502652347299</v>
      </c>
      <c r="N30" s="100">
        <v>42.849999999999994</v>
      </c>
      <c r="O30" s="102">
        <v>0.45745066522097266</v>
      </c>
      <c r="P30" s="100">
        <v>26.950000000000003</v>
      </c>
      <c r="Q30" s="102">
        <v>0.59112064006521658</v>
      </c>
    </row>
    <row r="31" spans="1:17" x14ac:dyDescent="0.25">
      <c r="A31" s="89" t="s">
        <v>10</v>
      </c>
      <c r="B31" s="100">
        <v>35.852552826928886</v>
      </c>
      <c r="C31" s="102">
        <v>0.27156204942564072</v>
      </c>
      <c r="D31" s="100">
        <v>9.7017749987256661</v>
      </c>
      <c r="E31" s="102">
        <v>0.14486324490803457</v>
      </c>
      <c r="F31" s="100">
        <v>22.42</v>
      </c>
      <c r="G31" s="102">
        <v>0.46746360523812125</v>
      </c>
      <c r="H31" s="100">
        <v>28.930000000000007</v>
      </c>
      <c r="I31" s="102">
        <v>0.40966110655299209</v>
      </c>
      <c r="J31" s="100">
        <v>36.659999999999997</v>
      </c>
      <c r="K31" s="102">
        <v>0.37997075910887856</v>
      </c>
      <c r="L31" s="100">
        <v>43.48</v>
      </c>
      <c r="M31" s="102">
        <v>0.30055504210266365</v>
      </c>
      <c r="N31" s="100">
        <v>48.1</v>
      </c>
      <c r="O31" s="102">
        <v>0.27173312070649175</v>
      </c>
      <c r="P31" s="100">
        <v>25.680000000000003</v>
      </c>
      <c r="Q31" s="102">
        <v>0.47030132184944312</v>
      </c>
    </row>
    <row r="32" spans="1:17" x14ac:dyDescent="0.25">
      <c r="A32" s="89" t="s">
        <v>9</v>
      </c>
      <c r="B32" s="100">
        <v>35.488671666619673</v>
      </c>
      <c r="C32" s="102">
        <v>0.24012489476982687</v>
      </c>
      <c r="D32" s="100">
        <v>9.2033420951990248</v>
      </c>
      <c r="E32" s="102">
        <v>0.20159983996048589</v>
      </c>
      <c r="F32" s="100">
        <v>22.790000000000003</v>
      </c>
      <c r="G32" s="102">
        <v>0.49528891680625231</v>
      </c>
      <c r="H32" s="100">
        <v>29.110000000000003</v>
      </c>
      <c r="I32" s="102">
        <v>0.36801456794836607</v>
      </c>
      <c r="J32" s="100">
        <v>36.24</v>
      </c>
      <c r="K32" s="102">
        <v>0.31922649569788936</v>
      </c>
      <c r="L32" s="100">
        <v>42.570000000000007</v>
      </c>
      <c r="M32" s="102">
        <v>0.31500440914021849</v>
      </c>
      <c r="N32" s="100">
        <v>47.1</v>
      </c>
      <c r="O32" s="102">
        <v>0.33526937759890185</v>
      </c>
      <c r="P32" s="100">
        <v>24.310000000000002</v>
      </c>
      <c r="Q32" s="102">
        <v>0.60837214488063651</v>
      </c>
    </row>
    <row r="33" spans="1:21" x14ac:dyDescent="0.25">
      <c r="A33" s="143" t="s">
        <v>19</v>
      </c>
      <c r="B33" s="103">
        <v>35.065628540592961</v>
      </c>
      <c r="C33" s="105">
        <v>0.27262284217520055</v>
      </c>
      <c r="D33" s="103">
        <v>8.2970988599219613</v>
      </c>
      <c r="E33" s="105">
        <v>0.17323135284207994</v>
      </c>
      <c r="F33" s="103">
        <v>23.880000000000003</v>
      </c>
      <c r="G33" s="105">
        <v>0.43056164870240465</v>
      </c>
      <c r="H33" s="103">
        <v>29.35</v>
      </c>
      <c r="I33" s="105">
        <v>0.37584719117097443</v>
      </c>
      <c r="J33" s="103">
        <v>35.480000000000004</v>
      </c>
      <c r="K33" s="105">
        <v>0.36937635128536478</v>
      </c>
      <c r="L33" s="103">
        <v>41.31</v>
      </c>
      <c r="M33" s="105">
        <v>0.34316338836057603</v>
      </c>
      <c r="N33" s="103">
        <v>45.71</v>
      </c>
      <c r="O33" s="105">
        <v>0.3813790765104958</v>
      </c>
      <c r="P33" s="103">
        <v>21.830000000000002</v>
      </c>
      <c r="Q33" s="105">
        <v>0.56695090910354251</v>
      </c>
    </row>
    <row r="34" spans="1:21" x14ac:dyDescent="0.25">
      <c r="A34" s="260" t="s">
        <v>115</v>
      </c>
      <c r="B34" s="256"/>
      <c r="C34" s="256"/>
      <c r="D34" s="256"/>
      <c r="E34" s="256"/>
      <c r="F34" s="256"/>
      <c r="G34" s="256"/>
      <c r="H34" s="256"/>
      <c r="I34" s="256"/>
      <c r="J34" s="256"/>
      <c r="K34" s="256"/>
      <c r="L34" s="256"/>
      <c r="M34" s="256"/>
      <c r="N34" s="256"/>
      <c r="O34" s="256"/>
      <c r="P34" s="256"/>
      <c r="Q34" s="256"/>
      <c r="R34" s="256"/>
      <c r="S34" s="256"/>
      <c r="T34" s="256"/>
      <c r="U34" s="256"/>
    </row>
    <row r="35" spans="1:21" x14ac:dyDescent="0.25">
      <c r="A35" s="261" t="s">
        <v>202</v>
      </c>
      <c r="B35" s="256"/>
      <c r="C35" s="256"/>
      <c r="D35" s="256"/>
      <c r="E35" s="256"/>
      <c r="F35" s="256"/>
      <c r="G35" s="256"/>
      <c r="H35" s="256"/>
      <c r="I35" s="256"/>
      <c r="J35" s="256"/>
      <c r="K35" s="256"/>
      <c r="L35" s="69"/>
      <c r="M35" s="69"/>
      <c r="N35" s="69"/>
      <c r="O35" s="69"/>
      <c r="P35" s="69"/>
      <c r="Q35" s="69"/>
      <c r="R35" s="69"/>
      <c r="S35" s="69"/>
      <c r="T35" s="69"/>
      <c r="U35" s="69"/>
    </row>
    <row r="36" spans="1:21" x14ac:dyDescent="0.25">
      <c r="A36" s="259" t="s">
        <v>99</v>
      </c>
      <c r="B36" s="259"/>
      <c r="C36" s="259"/>
      <c r="D36" s="259"/>
      <c r="E36" s="259"/>
      <c r="F36" s="259"/>
      <c r="G36" s="259"/>
      <c r="H36" s="259"/>
      <c r="I36" s="259"/>
      <c r="J36" s="70"/>
    </row>
    <row r="37" spans="1:21" x14ac:dyDescent="0.25">
      <c r="A37" s="97" t="s">
        <v>31</v>
      </c>
    </row>
  </sheetData>
  <mergeCells count="12">
    <mergeCell ref="A34:U34"/>
    <mergeCell ref="A35:K35"/>
    <mergeCell ref="A36:I36"/>
    <mergeCell ref="B2:C3"/>
    <mergeCell ref="D2:E3"/>
    <mergeCell ref="F2:Q2"/>
    <mergeCell ref="F3:G3"/>
    <mergeCell ref="H3:I3"/>
    <mergeCell ref="J3:K3"/>
    <mergeCell ref="L3:M3"/>
    <mergeCell ref="N3:O3"/>
    <mergeCell ref="P3:Q3"/>
  </mergeCells>
  <conditionalFormatting sqref="P5:P33">
    <cfRule type="expression" dxfId="15" priority="1">
      <formula>ABS(P5/Q5)&gt;1.96</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workbookViewId="0"/>
  </sheetViews>
  <sheetFormatPr baseColWidth="10" defaultColWidth="11.5703125" defaultRowHeight="15" x14ac:dyDescent="0.25"/>
  <cols>
    <col min="1" max="1" width="19.7109375" style="203" customWidth="1"/>
    <col min="2" max="16384" width="11.5703125" style="203"/>
  </cols>
  <sheetData>
    <row r="1" spans="1:18" x14ac:dyDescent="0.25">
      <c r="A1" s="210" t="s">
        <v>247</v>
      </c>
      <c r="B1" s="207"/>
      <c r="C1" s="207"/>
      <c r="D1" s="207"/>
      <c r="E1" s="207"/>
      <c r="F1" s="207"/>
      <c r="G1" s="207"/>
      <c r="H1" s="207"/>
      <c r="I1" s="207"/>
      <c r="J1" s="207"/>
      <c r="K1" s="207"/>
      <c r="L1" s="207"/>
      <c r="M1" s="207"/>
      <c r="N1" s="207"/>
      <c r="O1" s="207"/>
      <c r="P1" s="207"/>
      <c r="Q1" s="207"/>
    </row>
    <row r="2" spans="1:18" ht="33.6" customHeight="1" x14ac:dyDescent="0.25">
      <c r="A2" s="206"/>
      <c r="B2" s="270" t="s">
        <v>214</v>
      </c>
      <c r="C2" s="270"/>
      <c r="D2" s="270"/>
      <c r="E2" s="270"/>
      <c r="F2" s="270"/>
      <c r="G2" s="270"/>
      <c r="H2" s="270"/>
      <c r="I2" s="270"/>
      <c r="J2" s="270" t="s">
        <v>215</v>
      </c>
      <c r="K2" s="270"/>
      <c r="L2" s="270"/>
      <c r="M2" s="270"/>
      <c r="N2" s="270"/>
      <c r="O2" s="270"/>
      <c r="P2" s="270"/>
      <c r="Q2" s="271"/>
      <c r="R2" s="208"/>
    </row>
    <row r="3" spans="1:18" x14ac:dyDescent="0.25">
      <c r="A3" s="204"/>
      <c r="B3" s="272" t="s">
        <v>117</v>
      </c>
      <c r="C3" s="272"/>
      <c r="D3" s="272" t="s">
        <v>118</v>
      </c>
      <c r="E3" s="272"/>
      <c r="F3" s="272" t="s">
        <v>119</v>
      </c>
      <c r="G3" s="272"/>
      <c r="H3" s="272" t="s">
        <v>120</v>
      </c>
      <c r="I3" s="272"/>
      <c r="J3" s="274" t="s">
        <v>117</v>
      </c>
      <c r="K3" s="275"/>
      <c r="L3" s="274" t="s">
        <v>118</v>
      </c>
      <c r="M3" s="275"/>
      <c r="N3" s="274" t="s">
        <v>119</v>
      </c>
      <c r="O3" s="275"/>
      <c r="P3" s="274" t="s">
        <v>120</v>
      </c>
      <c r="Q3" s="278"/>
      <c r="R3" s="208"/>
    </row>
    <row r="4" spans="1:18" x14ac:dyDescent="0.25">
      <c r="A4" s="204"/>
      <c r="B4" s="273"/>
      <c r="C4" s="273"/>
      <c r="D4" s="273"/>
      <c r="E4" s="273"/>
      <c r="F4" s="273"/>
      <c r="G4" s="273"/>
      <c r="H4" s="273"/>
      <c r="I4" s="273"/>
      <c r="J4" s="276"/>
      <c r="K4" s="277"/>
      <c r="L4" s="276"/>
      <c r="M4" s="277"/>
      <c r="N4" s="276"/>
      <c r="O4" s="277"/>
      <c r="P4" s="276"/>
      <c r="Q4" s="279"/>
      <c r="R4" s="208"/>
    </row>
    <row r="5" spans="1:18" s="217" customFormat="1" ht="30" x14ac:dyDescent="0.25">
      <c r="A5" s="211"/>
      <c r="B5" s="212" t="s">
        <v>105</v>
      </c>
      <c r="C5" s="213" t="s">
        <v>42</v>
      </c>
      <c r="D5" s="212" t="s">
        <v>105</v>
      </c>
      <c r="E5" s="213" t="s">
        <v>42</v>
      </c>
      <c r="F5" s="212" t="s">
        <v>105</v>
      </c>
      <c r="G5" s="213" t="s">
        <v>42</v>
      </c>
      <c r="H5" s="212" t="s">
        <v>105</v>
      </c>
      <c r="I5" s="213" t="s">
        <v>42</v>
      </c>
      <c r="J5" s="214" t="s">
        <v>218</v>
      </c>
      <c r="K5" s="215" t="s">
        <v>42</v>
      </c>
      <c r="L5" s="214" t="s">
        <v>218</v>
      </c>
      <c r="M5" s="215" t="s">
        <v>42</v>
      </c>
      <c r="N5" s="214" t="s">
        <v>218</v>
      </c>
      <c r="O5" s="215" t="s">
        <v>42</v>
      </c>
      <c r="P5" s="214" t="s">
        <v>218</v>
      </c>
      <c r="Q5" s="215" t="s">
        <v>42</v>
      </c>
      <c r="R5" s="216"/>
    </row>
    <row r="6" spans="1:18" ht="30" x14ac:dyDescent="0.25">
      <c r="A6" s="71" t="s">
        <v>11</v>
      </c>
      <c r="B6" s="100">
        <v>-6.0152294952159968</v>
      </c>
      <c r="C6" s="101">
        <v>0.47466638619078466</v>
      </c>
      <c r="D6" s="100">
        <v>-5.7965753287715476</v>
      </c>
      <c r="E6" s="101">
        <v>2.4048320431476555</v>
      </c>
      <c r="F6" s="100">
        <v>-46.007899555210372</v>
      </c>
      <c r="G6" s="101">
        <v>2.969095750404994</v>
      </c>
      <c r="H6" s="100">
        <v>-21.917797269994978</v>
      </c>
      <c r="I6" s="101">
        <v>2.8899602482584514</v>
      </c>
      <c r="J6" s="166">
        <v>-0.51010561567746737</v>
      </c>
      <c r="K6" s="168">
        <v>3.737675323424209E-2</v>
      </c>
      <c r="L6" s="166">
        <v>-6.4913702483105573E-2</v>
      </c>
      <c r="M6" s="168">
        <v>2.6837581397934962E-2</v>
      </c>
      <c r="N6" s="166">
        <v>-0.44080721059434808</v>
      </c>
      <c r="O6" s="205" t="s">
        <v>218</v>
      </c>
      <c r="P6" s="166">
        <v>-0.20631850182796888</v>
      </c>
      <c r="Q6" s="168">
        <v>2.6844616695708513E-2</v>
      </c>
      <c r="R6" s="208"/>
    </row>
    <row r="7" spans="1:18" x14ac:dyDescent="0.25">
      <c r="A7" s="72" t="s">
        <v>16</v>
      </c>
      <c r="B7" s="100">
        <v>-4.679521493830646</v>
      </c>
      <c r="C7" s="101">
        <v>0.42629224837463942</v>
      </c>
      <c r="D7" s="100">
        <v>4.0471220810146464</v>
      </c>
      <c r="E7" s="101">
        <v>3.2187253718452844</v>
      </c>
      <c r="F7" s="100">
        <v>-36.189167328656289</v>
      </c>
      <c r="G7" s="101">
        <v>3.8008968698706873</v>
      </c>
      <c r="H7" s="100">
        <v>-12.408611450500445</v>
      </c>
      <c r="I7" s="101">
        <v>3.6014586767380963</v>
      </c>
      <c r="J7" s="166">
        <v>-0.41004221987630757</v>
      </c>
      <c r="K7" s="168">
        <v>3.7598568214129623E-2</v>
      </c>
      <c r="L7" s="166">
        <v>4.5974315167667083E-2</v>
      </c>
      <c r="M7" s="168">
        <v>3.6521062979912172E-2</v>
      </c>
      <c r="N7" s="166">
        <v>-0.34778436752072733</v>
      </c>
      <c r="O7" s="168">
        <v>3.6043630856626811E-2</v>
      </c>
      <c r="P7" s="166">
        <v>-0.1309487920361618</v>
      </c>
      <c r="Q7" s="168">
        <v>3.7884318434138455E-2</v>
      </c>
      <c r="R7" s="208"/>
    </row>
    <row r="8" spans="1:18" x14ac:dyDescent="0.25">
      <c r="A8" s="72" t="s">
        <v>27</v>
      </c>
      <c r="B8" s="100">
        <v>-4.3693279107580612</v>
      </c>
      <c r="C8" s="101">
        <v>0.45854938824889341</v>
      </c>
      <c r="D8" s="100">
        <v>-1.6381832358496355</v>
      </c>
      <c r="E8" s="101">
        <v>2.3907855381699958</v>
      </c>
      <c r="F8" s="100">
        <v>-44.652609062846054</v>
      </c>
      <c r="G8" s="101">
        <v>3.0355475633021753</v>
      </c>
      <c r="H8" s="100">
        <v>-14.811296090341585</v>
      </c>
      <c r="I8" s="101">
        <v>2.7322929757028427</v>
      </c>
      <c r="J8" s="166">
        <v>-0.42434304951719853</v>
      </c>
      <c r="K8" s="168">
        <v>4.1526434691249545E-2</v>
      </c>
      <c r="L8" s="166">
        <v>-1.8410331465536507E-2</v>
      </c>
      <c r="M8" s="168">
        <v>2.6867856979128198E-2</v>
      </c>
      <c r="N8" s="166">
        <v>-0.4618781308840218</v>
      </c>
      <c r="O8" s="168">
        <v>2.8604208914409006E-2</v>
      </c>
      <c r="P8" s="166">
        <v>-0.15681699567317919</v>
      </c>
      <c r="Q8" s="168">
        <v>2.8520322169884479E-2</v>
      </c>
      <c r="R8" s="208"/>
    </row>
    <row r="9" spans="1:18" x14ac:dyDescent="0.25">
      <c r="A9" s="72" t="s">
        <v>20</v>
      </c>
      <c r="B9" s="100">
        <v>-3.4822150187921324</v>
      </c>
      <c r="C9" s="101">
        <v>0.38681312919790029</v>
      </c>
      <c r="D9" s="100">
        <v>4.674687241803082</v>
      </c>
      <c r="E9" s="101">
        <v>2.3665934951523075</v>
      </c>
      <c r="F9" s="100">
        <v>-29.713518483018419</v>
      </c>
      <c r="G9" s="101">
        <v>2.7252944868072522</v>
      </c>
      <c r="H9" s="100">
        <v>-5.9671176336924932</v>
      </c>
      <c r="I9" s="101">
        <v>2.9669363090237528</v>
      </c>
      <c r="J9" s="166">
        <v>-0.32374372867473222</v>
      </c>
      <c r="K9" s="168">
        <v>3.5135060211948003E-2</v>
      </c>
      <c r="L9" s="166">
        <v>5.3672923626009353E-2</v>
      </c>
      <c r="M9" s="168">
        <v>2.7297844713870839E-2</v>
      </c>
      <c r="N9" s="166">
        <v>-0.3139062352549129</v>
      </c>
      <c r="O9" s="168">
        <v>2.7954387425573265E-2</v>
      </c>
      <c r="P9" s="166">
        <v>-6.4845275767488594E-2</v>
      </c>
      <c r="Q9" s="168">
        <v>3.2316084072297253E-2</v>
      </c>
      <c r="R9" s="208"/>
    </row>
    <row r="10" spans="1:18" x14ac:dyDescent="0.25">
      <c r="A10" s="72" t="s">
        <v>10</v>
      </c>
      <c r="B10" s="100">
        <v>-3.4400433515449338</v>
      </c>
      <c r="C10" s="101">
        <v>0.48424429140448139</v>
      </c>
      <c r="D10" s="100">
        <v>5.8513692317138464</v>
      </c>
      <c r="E10" s="101">
        <v>2.6262676298347296</v>
      </c>
      <c r="F10" s="100">
        <v>-27.154225771278398</v>
      </c>
      <c r="G10" s="101">
        <v>3.3184574430886498</v>
      </c>
      <c r="H10" s="100">
        <v>-3.7346711401145853</v>
      </c>
      <c r="I10" s="101">
        <v>3.2279322306834786</v>
      </c>
      <c r="J10" s="166">
        <v>-0.35437675260727119</v>
      </c>
      <c r="K10" s="168">
        <v>4.7682251298664644E-2</v>
      </c>
      <c r="L10" s="166">
        <v>6.8813737584429116E-2</v>
      </c>
      <c r="M10" s="168">
        <v>3.0817837971679762E-2</v>
      </c>
      <c r="N10" s="166">
        <v>-0.29288245982589217</v>
      </c>
      <c r="O10" s="168">
        <v>3.4344199924098207E-2</v>
      </c>
      <c r="P10" s="166">
        <v>-4.155009012236275E-2</v>
      </c>
      <c r="Q10" s="168">
        <v>3.5863360763002783E-2</v>
      </c>
      <c r="R10" s="208"/>
    </row>
    <row r="11" spans="1:18" x14ac:dyDescent="0.25">
      <c r="A11" s="72" t="s">
        <v>26</v>
      </c>
      <c r="B11" s="100">
        <v>-3.2913314604987707</v>
      </c>
      <c r="C11" s="101">
        <v>0.59387688902128855</v>
      </c>
      <c r="D11" s="100">
        <v>0.92842356502957279</v>
      </c>
      <c r="E11" s="101">
        <v>3.5901556124141036</v>
      </c>
      <c r="F11" s="100">
        <v>-28.898812425569833</v>
      </c>
      <c r="G11" s="101">
        <v>3.4815336595107023</v>
      </c>
      <c r="H11" s="100">
        <v>-6.3569570606137864</v>
      </c>
      <c r="I11" s="101">
        <v>3.3291302390443658</v>
      </c>
      <c r="J11" s="166">
        <v>-0.26145959262709978</v>
      </c>
      <c r="K11" s="168">
        <v>4.7087236600605563E-2</v>
      </c>
      <c r="L11" s="166">
        <v>9.1979345114805364E-3</v>
      </c>
      <c r="M11" s="168">
        <v>3.5601218443655186E-2</v>
      </c>
      <c r="N11" s="166">
        <v>-0.27631374547950749</v>
      </c>
      <c r="O11" s="168">
        <v>3.3116360061718558E-2</v>
      </c>
      <c r="P11" s="166">
        <v>-6.1468305034876915E-2</v>
      </c>
      <c r="Q11" s="168">
        <v>3.2023428938109007E-2</v>
      </c>
      <c r="R11" s="208"/>
    </row>
    <row r="12" spans="1:18" x14ac:dyDescent="0.25">
      <c r="A12" s="72" t="s">
        <v>23</v>
      </c>
      <c r="B12" s="100">
        <v>-3.2638706905955654</v>
      </c>
      <c r="C12" s="101">
        <v>0.50344180041967013</v>
      </c>
      <c r="D12" s="100">
        <v>10.118574870097838</v>
      </c>
      <c r="E12" s="101">
        <v>3.817591873919929</v>
      </c>
      <c r="F12" s="100">
        <v>-26.311076913819853</v>
      </c>
      <c r="G12" s="101">
        <v>3.9263144327835553</v>
      </c>
      <c r="H12" s="100">
        <v>-0.80086055564962644</v>
      </c>
      <c r="I12" s="101">
        <v>4.1701502607330347</v>
      </c>
      <c r="J12" s="166">
        <v>-0.30184949115705595</v>
      </c>
      <c r="K12" s="168">
        <v>4.5710664593114132E-2</v>
      </c>
      <c r="L12" s="166">
        <v>0.10254563841386091</v>
      </c>
      <c r="M12" s="168">
        <v>3.8806009118205219E-2</v>
      </c>
      <c r="N12" s="166">
        <v>-0.24144759412163541</v>
      </c>
      <c r="O12" s="168">
        <v>3.5662320154544694E-2</v>
      </c>
      <c r="P12" s="166">
        <v>-7.5245191039335279E-3</v>
      </c>
      <c r="Q12" s="168">
        <v>3.8949063496627294E-2</v>
      </c>
      <c r="R12" s="208"/>
    </row>
    <row r="13" spans="1:18" x14ac:dyDescent="0.25">
      <c r="A13" s="72" t="s">
        <v>22</v>
      </c>
      <c r="B13" s="100">
        <v>-3.1728312475932143</v>
      </c>
      <c r="C13" s="101">
        <v>0.43741512744586786</v>
      </c>
      <c r="D13" s="100">
        <v>9.5959293563363826</v>
      </c>
      <c r="E13" s="101">
        <v>3.0951067392208498</v>
      </c>
      <c r="F13" s="100">
        <v>-24.967710256338762</v>
      </c>
      <c r="G13" s="101">
        <v>3.5757193049234797</v>
      </c>
      <c r="H13" s="100">
        <v>2.2498269964971942</v>
      </c>
      <c r="I13" s="101">
        <v>3.2895461370281565</v>
      </c>
      <c r="J13" s="166">
        <v>-0.27477627351307127</v>
      </c>
      <c r="K13" s="168">
        <v>3.780192789843375E-2</v>
      </c>
      <c r="L13" s="166">
        <v>8.9855771913037674E-2</v>
      </c>
      <c r="M13" s="168">
        <v>2.8979464816118197E-2</v>
      </c>
      <c r="N13" s="166">
        <v>-0.21775357636422196</v>
      </c>
      <c r="O13" s="168">
        <v>3.1195867343029364E-2</v>
      </c>
      <c r="P13" s="166">
        <v>1.9949960522008106E-2</v>
      </c>
      <c r="Q13" s="168">
        <v>2.9114917407472685E-2</v>
      </c>
      <c r="R13" s="208"/>
    </row>
    <row r="14" spans="1:18" x14ac:dyDescent="0.25">
      <c r="A14" s="72" t="s">
        <v>13</v>
      </c>
      <c r="B14" s="100">
        <v>-3.0915243137243502</v>
      </c>
      <c r="C14" s="101">
        <v>0.47932911784085502</v>
      </c>
      <c r="D14" s="100">
        <v>11.113913764003303</v>
      </c>
      <c r="E14" s="101">
        <v>2.5934866479954857</v>
      </c>
      <c r="F14" s="100">
        <v>-20.42701252411203</v>
      </c>
      <c r="G14" s="101">
        <v>3.0634372074703911</v>
      </c>
      <c r="H14" s="100">
        <v>-0.30472055309303986</v>
      </c>
      <c r="I14" s="101">
        <v>3.2716222301431812</v>
      </c>
      <c r="J14" s="166">
        <v>-0.27502605960863874</v>
      </c>
      <c r="K14" s="168">
        <v>4.225494358476331E-2</v>
      </c>
      <c r="L14" s="166">
        <v>0.11742792485099517</v>
      </c>
      <c r="M14" s="168">
        <v>2.7874263770457798E-2</v>
      </c>
      <c r="N14" s="166">
        <v>-0.19176275136867474</v>
      </c>
      <c r="O14" s="168">
        <v>2.7728150836493659E-2</v>
      </c>
      <c r="P14" s="166">
        <v>-2.8473524807304113E-3</v>
      </c>
      <c r="Q14" s="168">
        <v>3.089347595369232E-2</v>
      </c>
      <c r="R14" s="208"/>
    </row>
    <row r="15" spans="1:18" x14ac:dyDescent="0.25">
      <c r="A15" s="72" t="s">
        <v>37</v>
      </c>
      <c r="B15" s="100">
        <v>-3.0784965885244717</v>
      </c>
      <c r="C15" s="101">
        <v>0.54608259185019536</v>
      </c>
      <c r="D15" s="100">
        <v>5.7090287992618531</v>
      </c>
      <c r="E15" s="101">
        <v>5.7459165208886986</v>
      </c>
      <c r="F15" s="100">
        <v>-33.756316604687775</v>
      </c>
      <c r="G15" s="101">
        <v>5.7800244515860246</v>
      </c>
      <c r="H15" s="100">
        <v>-4.4035441010435878</v>
      </c>
      <c r="I15" s="101">
        <v>5.6576297149297972</v>
      </c>
      <c r="J15" s="166">
        <v>-0.29550868978434375</v>
      </c>
      <c r="K15" s="168">
        <v>5.0487366949581391E-2</v>
      </c>
      <c r="L15" s="166">
        <v>5.4123267326323124E-2</v>
      </c>
      <c r="M15" s="168">
        <v>5.4775237991366556E-2</v>
      </c>
      <c r="N15" s="166">
        <v>-0.3269948499106099</v>
      </c>
      <c r="O15" s="168">
        <v>5.1972923103943663E-2</v>
      </c>
      <c r="P15" s="166">
        <v>-4.171710049289256E-2</v>
      </c>
      <c r="Q15" s="168">
        <v>5.3185904444917539E-2</v>
      </c>
      <c r="R15" s="208"/>
    </row>
    <row r="16" spans="1:18" x14ac:dyDescent="0.25">
      <c r="A16" s="72" t="s">
        <v>14</v>
      </c>
      <c r="B16" s="100">
        <v>-2.8941239377881365</v>
      </c>
      <c r="C16" s="101">
        <v>0.46166365602132681</v>
      </c>
      <c r="D16" s="100">
        <v>5.76710114701865</v>
      </c>
      <c r="E16" s="101">
        <v>2.8723361001691106</v>
      </c>
      <c r="F16" s="100">
        <v>-25.651484654747804</v>
      </c>
      <c r="G16" s="101">
        <v>3.6358551343309644</v>
      </c>
      <c r="H16" s="100">
        <v>-11.391180899011466</v>
      </c>
      <c r="I16" s="101">
        <v>3.7628901221737605</v>
      </c>
      <c r="J16" s="166">
        <v>-0.28668198978110815</v>
      </c>
      <c r="K16" s="168">
        <v>4.4406275701878162E-2</v>
      </c>
      <c r="L16" s="166">
        <v>6.9190883026993763E-2</v>
      </c>
      <c r="M16" s="168">
        <v>3.4693594778371528E-2</v>
      </c>
      <c r="N16" s="166">
        <v>-0.2703527599783847</v>
      </c>
      <c r="O16" s="168">
        <v>3.7243682458567844E-2</v>
      </c>
      <c r="P16" s="166">
        <v>-0.12556459004152953</v>
      </c>
      <c r="Q16" s="168">
        <v>4.1317288319659119E-2</v>
      </c>
      <c r="R16" s="208"/>
    </row>
    <row r="17" spans="1:18" x14ac:dyDescent="0.25">
      <c r="A17" s="72" t="s">
        <v>8</v>
      </c>
      <c r="B17" s="100">
        <v>-2.8860174565021208</v>
      </c>
      <c r="C17" s="101">
        <v>0.43541022489383846</v>
      </c>
      <c r="D17" s="100">
        <v>7.0771690408854857</v>
      </c>
      <c r="E17" s="101">
        <v>3.7974030597243043</v>
      </c>
      <c r="F17" s="100">
        <v>-28.512948229822843</v>
      </c>
      <c r="G17" s="101">
        <v>3.8584158157276587</v>
      </c>
      <c r="H17" s="100">
        <v>-0.93197214046753629</v>
      </c>
      <c r="I17" s="101">
        <v>4.2067157422219408</v>
      </c>
      <c r="J17" s="166">
        <v>-0.27023574808525169</v>
      </c>
      <c r="K17" s="168">
        <v>4.0563625325978868E-2</v>
      </c>
      <c r="L17" s="166">
        <v>7.5723557114685522E-2</v>
      </c>
      <c r="M17" s="168">
        <v>4.0721932813799183E-2</v>
      </c>
      <c r="N17" s="166">
        <v>-0.29090438376684052</v>
      </c>
      <c r="O17" s="168">
        <v>3.8550003083039332E-2</v>
      </c>
      <c r="P17" s="166">
        <v>-9.3397212507820068E-3</v>
      </c>
      <c r="Q17" s="168">
        <v>4.2263866817630273E-2</v>
      </c>
      <c r="R17" s="208"/>
    </row>
    <row r="18" spans="1:18" x14ac:dyDescent="0.25">
      <c r="A18" s="72" t="s">
        <v>24</v>
      </c>
      <c r="B18" s="100">
        <v>-2.8267824311074685</v>
      </c>
      <c r="C18" s="101">
        <v>0.49975691219916762</v>
      </c>
      <c r="D18" s="100">
        <v>5.551596136122618</v>
      </c>
      <c r="E18" s="101">
        <v>3.375418488980849</v>
      </c>
      <c r="F18" s="100">
        <v>-28.990215698978172</v>
      </c>
      <c r="G18" s="101">
        <v>3.3888996119029398</v>
      </c>
      <c r="H18" s="100">
        <v>-2.501102025804113</v>
      </c>
      <c r="I18" s="101">
        <v>3.6920907382983916</v>
      </c>
      <c r="J18" s="166">
        <v>-0.25948384925330137</v>
      </c>
      <c r="K18" s="168">
        <v>4.5230468288616425E-2</v>
      </c>
      <c r="L18" s="166">
        <v>6.192688701528648E-2</v>
      </c>
      <c r="M18" s="168">
        <v>3.7760562663012469E-2</v>
      </c>
      <c r="N18" s="166">
        <v>-0.27883219434421624</v>
      </c>
      <c r="O18" s="168">
        <v>3.1429063412314426E-2</v>
      </c>
      <c r="P18" s="166">
        <v>-2.6182076817577365E-2</v>
      </c>
      <c r="Q18" s="168">
        <v>3.8619271517637221E-2</v>
      </c>
      <c r="R18" s="208"/>
    </row>
    <row r="19" spans="1:18" x14ac:dyDescent="0.25">
      <c r="A19" s="72" t="s">
        <v>2</v>
      </c>
      <c r="B19" s="100">
        <v>-2.7351156720559171</v>
      </c>
      <c r="C19" s="101">
        <v>0.31689430530871104</v>
      </c>
      <c r="D19" s="100">
        <v>11.151230691200631</v>
      </c>
      <c r="E19" s="101">
        <v>2.8979385430311519</v>
      </c>
      <c r="F19" s="100">
        <v>-20.040431830312009</v>
      </c>
      <c r="G19" s="101">
        <v>3.2156450823541802</v>
      </c>
      <c r="H19" s="100">
        <v>3.7565205259314611</v>
      </c>
      <c r="I19" s="101">
        <v>3.3014506444109899</v>
      </c>
      <c r="J19" s="166">
        <v>-0.25116963788695329</v>
      </c>
      <c r="K19" s="168">
        <v>2.8108839651535225E-2</v>
      </c>
      <c r="L19" s="166">
        <v>0.11186336971164874</v>
      </c>
      <c r="M19" s="168">
        <v>2.9040075990285717E-2</v>
      </c>
      <c r="N19" s="166">
        <v>-0.18099908761689296</v>
      </c>
      <c r="O19" s="168">
        <v>2.8625497666172287E-2</v>
      </c>
      <c r="P19" s="166">
        <v>3.4672417993177079E-2</v>
      </c>
      <c r="Q19" s="168">
        <v>3.0494775659583136E-2</v>
      </c>
      <c r="R19" s="208"/>
    </row>
    <row r="20" spans="1:18" x14ac:dyDescent="0.25">
      <c r="A20" s="113" t="s">
        <v>79</v>
      </c>
      <c r="B20" s="114">
        <v>-2.7229559358328022</v>
      </c>
      <c r="C20" s="116">
        <v>8.4555668996282807E-2</v>
      </c>
      <c r="D20" s="114">
        <v>8.695564745850799</v>
      </c>
      <c r="E20" s="116">
        <v>0.59719554785177187</v>
      </c>
      <c r="F20" s="114">
        <v>-24.031658338725119</v>
      </c>
      <c r="G20" s="116">
        <v>0.66777748741375764</v>
      </c>
      <c r="H20" s="114">
        <v>-0.42081550332936118</v>
      </c>
      <c r="I20" s="116">
        <v>0.66617461604730277</v>
      </c>
      <c r="J20" s="177">
        <v>-0.25259301488419628</v>
      </c>
      <c r="K20" s="178">
        <v>7.7013391667670001E-3</v>
      </c>
      <c r="L20" s="177">
        <v>0.10029396678516</v>
      </c>
      <c r="M20" s="178">
        <v>6.4741923772823999E-3</v>
      </c>
      <c r="N20" s="177">
        <v>-0.23884845549547079</v>
      </c>
      <c r="O20" s="178">
        <v>6.4798800251991999E-3</v>
      </c>
      <c r="P20" s="177">
        <v>-1.1736176661852999E-3</v>
      </c>
      <c r="Q20" s="178">
        <v>6.8100586201082997E-3</v>
      </c>
      <c r="R20" s="208"/>
    </row>
    <row r="21" spans="1:18" x14ac:dyDescent="0.25">
      <c r="A21" s="72" t="s">
        <v>9</v>
      </c>
      <c r="B21" s="100">
        <v>-2.7196495089238901</v>
      </c>
      <c r="C21" s="101">
        <v>0.38213285461630231</v>
      </c>
      <c r="D21" s="100">
        <v>11.447158378673766</v>
      </c>
      <c r="E21" s="101">
        <v>2.6698125767380865</v>
      </c>
      <c r="F21" s="100">
        <v>-20.744529743835109</v>
      </c>
      <c r="G21" s="101">
        <v>3.1130005409055657</v>
      </c>
      <c r="H21" s="100">
        <v>6.0838283819039534</v>
      </c>
      <c r="I21" s="101">
        <v>3.2767254674550443</v>
      </c>
      <c r="J21" s="166">
        <v>-0.29527010013750971</v>
      </c>
      <c r="K21" s="168">
        <v>3.8811786937195863E-2</v>
      </c>
      <c r="L21" s="166">
        <v>0.14075384373196559</v>
      </c>
      <c r="M21" s="168">
        <v>3.2437920849541363E-2</v>
      </c>
      <c r="N21" s="166">
        <v>-0.22772265595264651</v>
      </c>
      <c r="O21" s="168">
        <v>3.3889194502702981E-2</v>
      </c>
      <c r="P21" s="166">
        <v>6.4465640411028688E-2</v>
      </c>
      <c r="Q21" s="168">
        <v>3.4726583503104785E-2</v>
      </c>
      <c r="R21" s="208"/>
    </row>
    <row r="22" spans="1:18" x14ac:dyDescent="0.25">
      <c r="A22" s="72" t="s">
        <v>19</v>
      </c>
      <c r="B22" s="100">
        <v>-2.6429628290590976</v>
      </c>
      <c r="C22" s="101">
        <v>0.3963716937953386</v>
      </c>
      <c r="D22" s="100">
        <v>9.3509670182953126</v>
      </c>
      <c r="E22" s="101">
        <v>2.1817431264409679</v>
      </c>
      <c r="F22" s="100">
        <v>-26.848947778617738</v>
      </c>
      <c r="G22" s="101">
        <v>2.8244708008420538</v>
      </c>
      <c r="H22" s="100">
        <v>0.52046748229693662</v>
      </c>
      <c r="I22" s="101">
        <v>2.4212983957480905</v>
      </c>
      <c r="J22" s="166">
        <v>-0.31838048842424138</v>
      </c>
      <c r="K22" s="168">
        <v>4.591878765277882E-2</v>
      </c>
      <c r="L22" s="166">
        <v>0.11708951082432739</v>
      </c>
      <c r="M22" s="168">
        <v>2.717545849724436E-2</v>
      </c>
      <c r="N22" s="166">
        <v>-0.29909811488201971</v>
      </c>
      <c r="O22" s="168">
        <v>3.1536451561478877E-2</v>
      </c>
      <c r="P22" s="166">
        <v>6.201441848540103E-3</v>
      </c>
      <c r="Q22" s="168">
        <v>2.8894575765147597E-2</v>
      </c>
      <c r="R22" s="208"/>
    </row>
    <row r="23" spans="1:18" x14ac:dyDescent="0.25">
      <c r="A23" s="72" t="s">
        <v>4</v>
      </c>
      <c r="B23" s="100">
        <v>-2.6109578714725288</v>
      </c>
      <c r="C23" s="101">
        <v>0.31177328494631673</v>
      </c>
      <c r="D23" s="100">
        <v>12.413654746423072</v>
      </c>
      <c r="E23" s="101">
        <v>2.0567111575989294</v>
      </c>
      <c r="F23" s="100">
        <v>-23.494034131754059</v>
      </c>
      <c r="G23" s="101">
        <v>2.258193242483606</v>
      </c>
      <c r="H23" s="100">
        <v>0.75083118759589529</v>
      </c>
      <c r="I23" s="101">
        <v>2.2619023324421956</v>
      </c>
      <c r="J23" s="166">
        <v>-0.23608625562062119</v>
      </c>
      <c r="K23" s="168">
        <v>2.7528983846304568E-2</v>
      </c>
      <c r="L23" s="166">
        <v>0.13190954624990878</v>
      </c>
      <c r="M23" s="168">
        <v>2.1992210194287307E-2</v>
      </c>
      <c r="N23" s="166">
        <v>-0.21632522609437974</v>
      </c>
      <c r="O23" s="168">
        <v>2.005090658782524E-2</v>
      </c>
      <c r="P23" s="166">
        <v>7.4371873483105163E-3</v>
      </c>
      <c r="Q23" s="168">
        <v>2.2346864489308744E-2</v>
      </c>
      <c r="R23" s="208"/>
    </row>
    <row r="24" spans="1:18" x14ac:dyDescent="0.25">
      <c r="A24" s="72" t="s">
        <v>17</v>
      </c>
      <c r="B24" s="100">
        <v>-2.5971188857182335</v>
      </c>
      <c r="C24" s="101">
        <v>0.54609453772450811</v>
      </c>
      <c r="D24" s="100">
        <v>11.671719158243441</v>
      </c>
      <c r="E24" s="101">
        <v>5.4071272796755272</v>
      </c>
      <c r="F24" s="100">
        <v>-21.634074779537571</v>
      </c>
      <c r="G24" s="101">
        <v>5.5528754265805054</v>
      </c>
      <c r="H24" s="100">
        <v>1.0066688038622942</v>
      </c>
      <c r="I24" s="101">
        <v>5.4198049311775485</v>
      </c>
      <c r="J24" s="166">
        <v>-0.20261335974139852</v>
      </c>
      <c r="K24" s="168">
        <v>4.2081803442245012E-2</v>
      </c>
      <c r="L24" s="166">
        <v>0.10893006981149311</v>
      </c>
      <c r="M24" s="168">
        <v>5.032401119837969E-2</v>
      </c>
      <c r="N24" s="166">
        <v>-0.17723380404135586</v>
      </c>
      <c r="O24" s="168">
        <v>4.5184002301523501E-2</v>
      </c>
      <c r="P24" s="166">
        <v>9.2328009276457356E-3</v>
      </c>
      <c r="Q24" s="168">
        <v>4.9737380650168611E-2</v>
      </c>
      <c r="R24" s="208"/>
    </row>
    <row r="25" spans="1:18" x14ac:dyDescent="0.25">
      <c r="A25" s="113" t="s">
        <v>12</v>
      </c>
      <c r="B25" s="114">
        <v>-2.5188437645313493</v>
      </c>
      <c r="C25" s="116">
        <v>0.44886899420161913</v>
      </c>
      <c r="D25" s="114">
        <v>9.1441474552593895</v>
      </c>
      <c r="E25" s="116">
        <v>3.3965799601946967</v>
      </c>
      <c r="F25" s="114">
        <v>-20.402042740310339</v>
      </c>
      <c r="G25" s="116">
        <v>3.9973070406619318</v>
      </c>
      <c r="H25" s="114">
        <v>-0.78476287877243189</v>
      </c>
      <c r="I25" s="116">
        <v>3.865244750169528</v>
      </c>
      <c r="J25" s="177">
        <v>-0.23107167510027457</v>
      </c>
      <c r="K25" s="178">
        <v>4.0580446093131654E-2</v>
      </c>
      <c r="L25" s="177">
        <v>0.10032596321877994</v>
      </c>
      <c r="M25" s="178">
        <v>3.7249601235504463E-2</v>
      </c>
      <c r="N25" s="177">
        <v>-0.19253070001096872</v>
      </c>
      <c r="O25" s="178">
        <v>3.7028603126171185E-2</v>
      </c>
      <c r="P25" s="177">
        <v>-7.6204300741649095E-3</v>
      </c>
      <c r="Q25" s="178">
        <v>3.7471776796578628E-2</v>
      </c>
      <c r="R25" s="208"/>
    </row>
    <row r="26" spans="1:18" x14ac:dyDescent="0.25">
      <c r="A26" s="72" t="s">
        <v>3</v>
      </c>
      <c r="B26" s="100">
        <v>-2.2804285579191408</v>
      </c>
      <c r="C26" s="101">
        <v>0.38419751629468124</v>
      </c>
      <c r="D26" s="100">
        <v>7.2059220376879018</v>
      </c>
      <c r="E26" s="101">
        <v>4.0429134504349706</v>
      </c>
      <c r="F26" s="100">
        <v>-27.3626866319022</v>
      </c>
      <c r="G26" s="101">
        <v>4.187796639428691</v>
      </c>
      <c r="H26" s="100">
        <v>-0.12966192776124785</v>
      </c>
      <c r="I26" s="101">
        <v>4.3554944880524147</v>
      </c>
      <c r="J26" s="166">
        <v>-0.21940795941850089</v>
      </c>
      <c r="K26" s="168">
        <v>3.6460674566744206E-2</v>
      </c>
      <c r="L26" s="166">
        <v>7.4728727534045455E-2</v>
      </c>
      <c r="M26" s="168">
        <v>4.201849563560564E-2</v>
      </c>
      <c r="N26" s="166">
        <v>-0.26080033642832745</v>
      </c>
      <c r="O26" s="168">
        <v>3.9129574065103798E-2</v>
      </c>
      <c r="P26" s="166">
        <v>-1.2841128894454552E-3</v>
      </c>
      <c r="Q26" s="168">
        <v>4.2837183318110129E-2</v>
      </c>
      <c r="R26" s="208"/>
    </row>
    <row r="27" spans="1:18" x14ac:dyDescent="0.25">
      <c r="A27" s="72" t="s">
        <v>28</v>
      </c>
      <c r="B27" s="100">
        <v>-2.2236970876222162</v>
      </c>
      <c r="C27" s="101">
        <v>0.28501491504117926</v>
      </c>
      <c r="D27" s="100">
        <v>10.130020419939491</v>
      </c>
      <c r="E27" s="101">
        <v>1.9523880386429535</v>
      </c>
      <c r="F27" s="100">
        <v>-24.603637561814999</v>
      </c>
      <c r="G27" s="101">
        <v>1.9839092658391144</v>
      </c>
      <c r="H27" s="100">
        <v>3.967063221470255</v>
      </c>
      <c r="I27" s="101">
        <v>1.9839530118064119</v>
      </c>
      <c r="J27" s="166">
        <v>-0.20907739637593289</v>
      </c>
      <c r="K27" s="168">
        <v>2.749901760740045E-2</v>
      </c>
      <c r="L27" s="166">
        <v>0.11691889793014704</v>
      </c>
      <c r="M27" s="168">
        <v>2.2430296960307895E-2</v>
      </c>
      <c r="N27" s="166">
        <v>-0.25487168333282434</v>
      </c>
      <c r="O27" s="168">
        <v>2.0666501015380413E-2</v>
      </c>
      <c r="P27" s="166">
        <v>4.3317741560478823E-2</v>
      </c>
      <c r="Q27" s="168">
        <v>2.1679150103959464E-2</v>
      </c>
      <c r="R27" s="208"/>
    </row>
    <row r="28" spans="1:18" x14ac:dyDescent="0.25">
      <c r="A28" s="72" t="s">
        <v>15</v>
      </c>
      <c r="B28" s="100">
        <v>-2.1778484179122617</v>
      </c>
      <c r="C28" s="101">
        <v>0.56310364201137408</v>
      </c>
      <c r="D28" s="100">
        <v>13.893769521120271</v>
      </c>
      <c r="E28" s="101">
        <v>3.3185914916066617</v>
      </c>
      <c r="F28" s="100">
        <v>-17.757351405720506</v>
      </c>
      <c r="G28" s="101">
        <v>3.8648422160647335</v>
      </c>
      <c r="H28" s="100">
        <v>3.1455481118114221</v>
      </c>
      <c r="I28" s="101">
        <v>3.7395201750551603</v>
      </c>
      <c r="J28" s="166">
        <v>-0.19141115147130075</v>
      </c>
      <c r="K28" s="168">
        <v>4.9975313850896645E-2</v>
      </c>
      <c r="L28" s="166">
        <v>0.14742715141604656</v>
      </c>
      <c r="M28" s="168">
        <v>3.4829276689354996E-2</v>
      </c>
      <c r="N28" s="166">
        <v>-0.17573428149189751</v>
      </c>
      <c r="O28" s="168">
        <v>3.8770389808520642E-2</v>
      </c>
      <c r="P28" s="166">
        <v>3.2531919641625016E-2</v>
      </c>
      <c r="Q28" s="168">
        <v>3.8541158980841872E-2</v>
      </c>
      <c r="R28" s="208"/>
    </row>
    <row r="29" spans="1:18" x14ac:dyDescent="0.25">
      <c r="A29" s="72" t="s">
        <v>25</v>
      </c>
      <c r="B29" s="100">
        <v>-2.1274524317242967</v>
      </c>
      <c r="C29" s="101">
        <v>0.36498979123842368</v>
      </c>
      <c r="D29" s="100">
        <v>10.751270264738816</v>
      </c>
      <c r="E29" s="101">
        <v>2.136605400432722</v>
      </c>
      <c r="F29" s="100">
        <v>-21.249014673217989</v>
      </c>
      <c r="G29" s="101">
        <v>2.3959730806026798</v>
      </c>
      <c r="H29" s="100">
        <v>-0.36923924572384409</v>
      </c>
      <c r="I29" s="101">
        <v>2.7709755268550551</v>
      </c>
      <c r="J29" s="166">
        <v>-0.20085628297177074</v>
      </c>
      <c r="K29" s="168">
        <v>3.5241843968166028E-2</v>
      </c>
      <c r="L29" s="166">
        <v>0.12000930214183843</v>
      </c>
      <c r="M29" s="168">
        <v>2.3738556856464751E-2</v>
      </c>
      <c r="N29" s="166">
        <v>-0.22759806902581628</v>
      </c>
      <c r="O29" s="168">
        <v>2.5828049780799264E-2</v>
      </c>
      <c r="P29" s="166">
        <v>-4.1166258697302466E-3</v>
      </c>
      <c r="Q29" s="168">
        <v>3.0180825376115106E-2</v>
      </c>
      <c r="R29" s="208"/>
    </row>
    <row r="30" spans="1:18" x14ac:dyDescent="0.25">
      <c r="A30" s="72" t="s">
        <v>18</v>
      </c>
      <c r="B30" s="100">
        <v>-1.8076798088872257</v>
      </c>
      <c r="C30" s="101">
        <v>0.53585580853244286</v>
      </c>
      <c r="D30" s="100">
        <v>20.890891822324718</v>
      </c>
      <c r="E30" s="101">
        <v>3.6610911032160969</v>
      </c>
      <c r="F30" s="100">
        <v>-18.504754726333044</v>
      </c>
      <c r="G30" s="101">
        <v>3.7005196298491598</v>
      </c>
      <c r="H30" s="100">
        <v>5.3586485789049281</v>
      </c>
      <c r="I30" s="101">
        <v>3.8508015398038569</v>
      </c>
      <c r="J30" s="166">
        <v>-0.16705342449679095</v>
      </c>
      <c r="K30" s="168">
        <v>4.9293948649154366E-2</v>
      </c>
      <c r="L30" s="166">
        <v>0.23481221651838774</v>
      </c>
      <c r="M30" s="168">
        <v>4.0872528668437158E-2</v>
      </c>
      <c r="N30" s="166">
        <v>-0.20077656211014927</v>
      </c>
      <c r="O30" s="168">
        <v>4.0110552710650435E-2</v>
      </c>
      <c r="P30" s="166">
        <v>5.7550982253080397E-2</v>
      </c>
      <c r="Q30" s="168">
        <v>4.1329828789267088E-2</v>
      </c>
      <c r="R30" s="208"/>
    </row>
    <row r="31" spans="1:18" x14ac:dyDescent="0.25">
      <c r="A31" s="72" t="s">
        <v>6</v>
      </c>
      <c r="B31" s="100">
        <v>-1.6441434907941321</v>
      </c>
      <c r="C31" s="101">
        <v>0.41754088726654448</v>
      </c>
      <c r="D31" s="100">
        <v>9.0907906060238197</v>
      </c>
      <c r="E31" s="101">
        <v>2.2650332015640235</v>
      </c>
      <c r="F31" s="100">
        <v>-11.83973404981349</v>
      </c>
      <c r="G31" s="101">
        <v>3.3834092818189498</v>
      </c>
      <c r="H31" s="100">
        <v>5.7823295401435759</v>
      </c>
      <c r="I31" s="101">
        <v>3.0289671666515656</v>
      </c>
      <c r="J31" s="166">
        <v>-0.14181598591232267</v>
      </c>
      <c r="K31" s="168">
        <v>3.6220348601660381E-2</v>
      </c>
      <c r="L31" s="166">
        <v>0.12468563747909428</v>
      </c>
      <c r="M31" s="168">
        <v>3.1211699161180571E-2</v>
      </c>
      <c r="N31" s="166">
        <v>-0.12719981917015605</v>
      </c>
      <c r="O31" s="168">
        <v>3.5897824651356193E-2</v>
      </c>
      <c r="P31" s="166">
        <v>6.640098059053752E-2</v>
      </c>
      <c r="Q31" s="168">
        <v>3.4714217976103821E-2</v>
      </c>
      <c r="R31" s="208"/>
    </row>
    <row r="32" spans="1:18" x14ac:dyDescent="0.25">
      <c r="A32" s="72" t="s">
        <v>7</v>
      </c>
      <c r="B32" s="100">
        <v>-1.0267087375655315</v>
      </c>
      <c r="C32" s="101">
        <v>0.37115939519484187</v>
      </c>
      <c r="D32" s="100">
        <v>15.394808988448728</v>
      </c>
      <c r="E32" s="101">
        <v>2.2539612231917419</v>
      </c>
      <c r="F32" s="100">
        <v>-2.8623163384794683</v>
      </c>
      <c r="G32" s="101">
        <v>2.8821877747722233</v>
      </c>
      <c r="H32" s="100">
        <v>14.392407809908981</v>
      </c>
      <c r="I32" s="101">
        <v>3.1980181813434507</v>
      </c>
      <c r="J32" s="166">
        <v>-0.10167929542226575</v>
      </c>
      <c r="K32" s="168">
        <v>3.6778286444223443E-2</v>
      </c>
      <c r="L32" s="166">
        <v>0.23266744655687002</v>
      </c>
      <c r="M32" s="168">
        <v>3.370530037502683E-2</v>
      </c>
      <c r="N32" s="166">
        <v>-3.3107188051017658E-2</v>
      </c>
      <c r="O32" s="168">
        <v>3.3279091212909451E-2</v>
      </c>
      <c r="P32" s="166">
        <v>0.17818415993136622</v>
      </c>
      <c r="Q32" s="168">
        <v>3.948728949772435E-2</v>
      </c>
      <c r="R32" s="208"/>
    </row>
    <row r="33" spans="1:18" x14ac:dyDescent="0.25">
      <c r="A33" s="72" t="s">
        <v>5</v>
      </c>
      <c r="B33" s="100">
        <v>-0.59757257614791859</v>
      </c>
      <c r="C33" s="101">
        <v>0.39104651506496851</v>
      </c>
      <c r="D33" s="100">
        <v>15.998767748316215</v>
      </c>
      <c r="E33" s="101">
        <v>2.323057907379988</v>
      </c>
      <c r="F33" s="100">
        <v>-7.0851191428262101</v>
      </c>
      <c r="G33" s="101">
        <v>3.6216749443554259</v>
      </c>
      <c r="H33" s="100">
        <v>15.00327762708377</v>
      </c>
      <c r="I33" s="101">
        <v>3.0899200321720302</v>
      </c>
      <c r="J33" s="166">
        <v>-5.5006474691121125E-2</v>
      </c>
      <c r="K33" s="168">
        <v>3.5893716825185232E-2</v>
      </c>
      <c r="L33" s="166">
        <v>0.20882145797254689</v>
      </c>
      <c r="M33" s="168">
        <v>2.9929718670706099E-2</v>
      </c>
      <c r="N33" s="166">
        <v>-7.6289725326553037E-2</v>
      </c>
      <c r="O33" s="168">
        <v>3.8793443356928393E-2</v>
      </c>
      <c r="P33" s="166">
        <v>0.16205459518981935</v>
      </c>
      <c r="Q33" s="168">
        <v>3.3127151987704002E-2</v>
      </c>
      <c r="R33" s="208"/>
    </row>
    <row r="34" spans="1:18" x14ac:dyDescent="0.25">
      <c r="A34" s="73" t="s">
        <v>21</v>
      </c>
      <c r="B34" s="103">
        <v>-4.1271166508843042E-2</v>
      </c>
      <c r="C34" s="104">
        <v>0.44072665532748617</v>
      </c>
      <c r="D34" s="103">
        <v>11.940537358460716</v>
      </c>
      <c r="E34" s="104">
        <v>2.0894866188886922</v>
      </c>
      <c r="F34" s="103">
        <v>-7.2247604407418979</v>
      </c>
      <c r="G34" s="104">
        <v>2.7102679800321559</v>
      </c>
      <c r="H34" s="103">
        <v>13.013242611951984</v>
      </c>
      <c r="I34" s="104">
        <v>2.6738492363474999</v>
      </c>
      <c r="J34" s="174">
        <v>-4.0718689236440642E-3</v>
      </c>
      <c r="K34" s="175">
        <v>4.3985353972317745E-2</v>
      </c>
      <c r="L34" s="174">
        <v>0.17215912228525332</v>
      </c>
      <c r="M34" s="175">
        <v>3.0867834645656858E-2</v>
      </c>
      <c r="N34" s="174">
        <v>-8.584924092418468E-2</v>
      </c>
      <c r="O34" s="175">
        <v>3.1784260179822395E-2</v>
      </c>
      <c r="P34" s="174">
        <v>0.17328336661201682</v>
      </c>
      <c r="Q34" s="209">
        <v>3.5808832920950599E-2</v>
      </c>
      <c r="R34" s="208"/>
    </row>
    <row r="35" spans="1:18" ht="14.45" customHeight="1" x14ac:dyDescent="0.25">
      <c r="A35" s="269" t="s">
        <v>216</v>
      </c>
      <c r="B35" s="269"/>
      <c r="C35" s="269"/>
      <c r="D35" s="269"/>
      <c r="E35" s="269"/>
      <c r="F35" s="269"/>
      <c r="G35" s="269"/>
      <c r="H35" s="269"/>
      <c r="I35" s="269"/>
      <c r="J35" s="269"/>
    </row>
    <row r="36" spans="1:18" x14ac:dyDescent="0.25">
      <c r="A36" s="255"/>
      <c r="B36" s="255"/>
      <c r="C36" s="255"/>
      <c r="D36" s="255"/>
      <c r="E36" s="255"/>
      <c r="F36" s="255"/>
      <c r="G36" s="255"/>
      <c r="H36" s="255"/>
      <c r="I36" s="255"/>
      <c r="J36" s="255"/>
    </row>
    <row r="37" spans="1:18" ht="14.45" customHeight="1" x14ac:dyDescent="0.25">
      <c r="A37" s="255" t="s">
        <v>217</v>
      </c>
      <c r="B37" s="255"/>
      <c r="C37" s="255"/>
      <c r="D37" s="255"/>
      <c r="E37" s="255"/>
      <c r="F37" s="255"/>
      <c r="G37" s="255"/>
      <c r="H37" s="255"/>
      <c r="I37" s="255"/>
      <c r="J37" s="255"/>
      <c r="K37" s="255"/>
    </row>
    <row r="38" spans="1:18" ht="14.45" customHeight="1" x14ac:dyDescent="0.25">
      <c r="A38" s="255"/>
      <c r="B38" s="255"/>
      <c r="C38" s="255"/>
      <c r="D38" s="255"/>
      <c r="E38" s="255"/>
      <c r="F38" s="255"/>
      <c r="G38" s="255"/>
      <c r="H38" s="255"/>
      <c r="I38" s="255"/>
      <c r="J38" s="255"/>
      <c r="K38" s="255"/>
    </row>
    <row r="39" spans="1:18" x14ac:dyDescent="0.25">
      <c r="A39" s="255" t="s">
        <v>91</v>
      </c>
      <c r="B39" s="255"/>
      <c r="C39" s="255"/>
      <c r="D39" s="255"/>
      <c r="E39" s="255"/>
      <c r="F39" s="255"/>
      <c r="G39" s="255"/>
      <c r="H39" s="255"/>
      <c r="I39" s="255"/>
    </row>
    <row r="40" spans="1:18" x14ac:dyDescent="0.25">
      <c r="A40" s="32" t="s">
        <v>31</v>
      </c>
      <c r="B40" s="21"/>
      <c r="C40" s="21"/>
      <c r="D40" s="21"/>
      <c r="E40" s="21"/>
      <c r="F40" s="21"/>
      <c r="G40" s="21"/>
      <c r="H40" s="21"/>
      <c r="I40" s="21"/>
    </row>
  </sheetData>
  <mergeCells count="13">
    <mergeCell ref="A39:I39"/>
    <mergeCell ref="A35:J36"/>
    <mergeCell ref="A37:K38"/>
    <mergeCell ref="B2:I2"/>
    <mergeCell ref="J2:Q2"/>
    <mergeCell ref="B3:C4"/>
    <mergeCell ref="D3:E4"/>
    <mergeCell ref="F3:G4"/>
    <mergeCell ref="H3:I4"/>
    <mergeCell ref="J3:K4"/>
    <mergeCell ref="L3:M4"/>
    <mergeCell ref="N3:O4"/>
    <mergeCell ref="P3:Q4"/>
  </mergeCells>
  <conditionalFormatting sqref="B6:B34 D6:D34 F6:F34 H6:H34 J6:J34 L6:L34 N6:N34 P6:P34">
    <cfRule type="expression" dxfId="14" priority="1">
      <formula>ABS(B6/C6)&gt;1.96</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baseColWidth="10" defaultColWidth="11.5703125" defaultRowHeight="15" x14ac:dyDescent="0.25"/>
  <cols>
    <col min="1" max="1" width="11.5703125" style="3"/>
    <col min="2" max="2" width="16.85546875" style="3" customWidth="1"/>
    <col min="3" max="3" width="23.140625" style="3" customWidth="1"/>
    <col min="4" max="4" width="25.140625" style="3" customWidth="1"/>
    <col min="5" max="5" width="25.7109375" style="3" customWidth="1"/>
    <col min="6" max="6" width="15.42578125" style="3" customWidth="1"/>
    <col min="7" max="7" width="32.5703125" style="3" customWidth="1"/>
    <col min="8" max="8" width="37.7109375" style="3" customWidth="1"/>
    <col min="9" max="9" width="38.7109375" style="3" customWidth="1"/>
    <col min="10" max="16384" width="11.5703125" style="3"/>
  </cols>
  <sheetData>
    <row r="1" spans="1:1" x14ac:dyDescent="0.25">
      <c r="A1" s="244" t="s">
        <v>248</v>
      </c>
    </row>
    <row r="21" spans="1:9" ht="14.45" customHeight="1" x14ac:dyDescent="0.25">
      <c r="A21" s="256" t="s">
        <v>82</v>
      </c>
      <c r="B21" s="256"/>
      <c r="C21" s="256"/>
      <c r="D21" s="256"/>
      <c r="E21" s="256"/>
      <c r="F21" s="256"/>
    </row>
    <row r="22" spans="1:9" x14ac:dyDescent="0.25">
      <c r="A22" s="256"/>
      <c r="B22" s="256"/>
      <c r="C22" s="256"/>
      <c r="D22" s="256"/>
      <c r="E22" s="256"/>
      <c r="F22" s="256"/>
    </row>
    <row r="23" spans="1:9" ht="14.45" customHeight="1" x14ac:dyDescent="0.25">
      <c r="A23" s="256" t="s">
        <v>80</v>
      </c>
      <c r="B23" s="256"/>
      <c r="C23" s="256"/>
      <c r="D23" s="256"/>
      <c r="E23" s="256"/>
      <c r="F23" s="256"/>
    </row>
    <row r="24" spans="1:9" ht="14.45" customHeight="1" x14ac:dyDescent="0.25">
      <c r="A24" s="256"/>
      <c r="B24" s="256"/>
      <c r="C24" s="256"/>
      <c r="D24" s="256"/>
      <c r="E24" s="256"/>
      <c r="F24" s="256"/>
    </row>
    <row r="25" spans="1:9" x14ac:dyDescent="0.25">
      <c r="A25" t="s">
        <v>30</v>
      </c>
      <c r="B25" s="5"/>
      <c r="C25" s="5"/>
      <c r="D25" s="5"/>
      <c r="E25" s="5"/>
    </row>
    <row r="26" spans="1:9" x14ac:dyDescent="0.25">
      <c r="A26"/>
      <c r="B26" s="5"/>
      <c r="C26" s="5"/>
      <c r="D26" s="5"/>
      <c r="E26" s="5"/>
    </row>
    <row r="27" spans="1:9" x14ac:dyDescent="0.25">
      <c r="C27" s="6"/>
      <c r="D27" s="6"/>
      <c r="E27" s="7"/>
    </row>
    <row r="28" spans="1:9" x14ac:dyDescent="0.25">
      <c r="A28" s="12" t="s">
        <v>36</v>
      </c>
      <c r="B28" s="57" t="s">
        <v>77</v>
      </c>
      <c r="C28" s="62" t="s">
        <v>78</v>
      </c>
      <c r="E28" s="13"/>
      <c r="F28" s="13"/>
      <c r="G28" s="13"/>
      <c r="H28" s="13"/>
      <c r="I28" s="13"/>
    </row>
    <row r="29" spans="1:9" x14ac:dyDescent="0.25">
      <c r="A29" s="4" t="s">
        <v>12</v>
      </c>
      <c r="B29" s="63">
        <v>6.2</v>
      </c>
      <c r="C29" s="63">
        <v>25.6</v>
      </c>
      <c r="E29" s="60"/>
    </row>
    <row r="30" spans="1:9" x14ac:dyDescent="0.25">
      <c r="A30" s="4" t="s">
        <v>79</v>
      </c>
      <c r="B30" s="49">
        <v>6.9</v>
      </c>
      <c r="C30" s="50">
        <v>27</v>
      </c>
      <c r="E30" s="61"/>
    </row>
    <row r="31" spans="1:9" x14ac:dyDescent="0.25">
      <c r="A31" s="11"/>
      <c r="C31" s="6"/>
      <c r="D31" s="6"/>
    </row>
  </sheetData>
  <mergeCells count="2">
    <mergeCell ref="A21:F22"/>
    <mergeCell ref="A23:F2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heetViews>
  <sheetFormatPr baseColWidth="10" defaultRowHeight="15" x14ac:dyDescent="0.25"/>
  <cols>
    <col min="1" max="1" width="17.42578125" customWidth="1"/>
    <col min="2" max="2" width="20.5703125" bestFit="1" customWidth="1"/>
    <col min="3" max="3" width="8.7109375" customWidth="1"/>
    <col min="4" max="4" width="8.7109375" bestFit="1" customWidth="1"/>
    <col min="5" max="9" width="7.7109375" bestFit="1" customWidth="1"/>
    <col min="10" max="10" width="7.7109375" customWidth="1"/>
  </cols>
  <sheetData>
    <row r="1" spans="1:1" x14ac:dyDescent="0.25">
      <c r="A1" s="1" t="s">
        <v>249</v>
      </c>
    </row>
    <row r="20" spans="1:10" ht="14.45" customHeight="1" x14ac:dyDescent="0.25">
      <c r="A20" s="280" t="s">
        <v>221</v>
      </c>
      <c r="B20" s="280"/>
      <c r="C20" s="280"/>
      <c r="D20" s="280"/>
      <c r="E20" s="280"/>
      <c r="F20" s="280"/>
      <c r="G20" s="280"/>
      <c r="H20" s="280"/>
      <c r="I20" s="280"/>
      <c r="J20" s="280"/>
    </row>
    <row r="21" spans="1:10" x14ac:dyDescent="0.25">
      <c r="A21" s="280"/>
      <c r="B21" s="280"/>
      <c r="C21" s="280"/>
      <c r="D21" s="280"/>
      <c r="E21" s="280"/>
      <c r="F21" s="280"/>
      <c r="G21" s="280"/>
      <c r="H21" s="280"/>
      <c r="I21" s="280"/>
      <c r="J21" s="280"/>
    </row>
    <row r="22" spans="1:10" x14ac:dyDescent="0.25">
      <c r="A22" t="s">
        <v>30</v>
      </c>
      <c r="B22" s="5"/>
      <c r="C22" s="5"/>
      <c r="D22" s="5"/>
      <c r="E22" s="5"/>
    </row>
    <row r="25" spans="1:10" x14ac:dyDescent="0.25">
      <c r="A25" s="18" t="s">
        <v>44</v>
      </c>
      <c r="B25" s="19" t="s">
        <v>71</v>
      </c>
      <c r="C25" s="19" t="s">
        <v>51</v>
      </c>
      <c r="D25" s="19" t="s">
        <v>50</v>
      </c>
      <c r="E25" s="19" t="s">
        <v>49</v>
      </c>
      <c r="F25" s="19" t="s">
        <v>48</v>
      </c>
      <c r="G25" s="19" t="s">
        <v>47</v>
      </c>
      <c r="H25" s="20" t="s">
        <v>46</v>
      </c>
      <c r="I25" s="44"/>
      <c r="J25" s="44"/>
    </row>
    <row r="26" spans="1:10" x14ac:dyDescent="0.25">
      <c r="A26" s="8" t="s">
        <v>12</v>
      </c>
      <c r="B26" s="48">
        <v>0.1</v>
      </c>
      <c r="C26" s="48">
        <v>6.1</v>
      </c>
      <c r="D26" s="48">
        <v>15.7</v>
      </c>
      <c r="E26" s="48">
        <v>24.9</v>
      </c>
      <c r="F26" s="48">
        <v>27.6</v>
      </c>
      <c r="G26" s="48">
        <v>18.399999999999999</v>
      </c>
      <c r="H26" s="48">
        <v>7.2</v>
      </c>
      <c r="I26" s="7"/>
      <c r="J26" s="7"/>
    </row>
    <row r="27" spans="1:10" x14ac:dyDescent="0.25">
      <c r="A27" s="15" t="s">
        <v>79</v>
      </c>
      <c r="B27" s="48">
        <v>0.4</v>
      </c>
      <c r="C27" s="48">
        <v>6.5</v>
      </c>
      <c r="D27" s="48">
        <v>14.8</v>
      </c>
      <c r="E27" s="48">
        <v>24.6</v>
      </c>
      <c r="F27" s="48">
        <v>26.7</v>
      </c>
      <c r="G27" s="48">
        <v>18.100000000000001</v>
      </c>
      <c r="H27" s="48">
        <v>8.9</v>
      </c>
      <c r="I27" s="47"/>
      <c r="J27" s="47"/>
    </row>
    <row r="28" spans="1:10" x14ac:dyDescent="0.25">
      <c r="I28" s="44"/>
      <c r="J28" s="44"/>
    </row>
  </sheetData>
  <mergeCells count="1">
    <mergeCell ref="A20:J21"/>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workbookViewId="0">
      <selection activeCell="B27" sqref="B27"/>
    </sheetView>
  </sheetViews>
  <sheetFormatPr baseColWidth="10" defaultRowHeight="15" x14ac:dyDescent="0.25"/>
  <cols>
    <col min="1" max="1" width="17.140625" customWidth="1"/>
  </cols>
  <sheetData>
    <row r="1" spans="1:13" x14ac:dyDescent="0.25">
      <c r="A1" s="242" t="s">
        <v>250</v>
      </c>
    </row>
    <row r="2" spans="1:13" ht="36" customHeight="1" x14ac:dyDescent="0.25">
      <c r="A2" s="237"/>
      <c r="B2" s="281" t="s">
        <v>222</v>
      </c>
      <c r="C2" s="282"/>
      <c r="D2" s="282"/>
      <c r="E2" s="282"/>
      <c r="F2" s="282"/>
      <c r="G2" s="283"/>
      <c r="H2" s="281" t="s">
        <v>223</v>
      </c>
      <c r="I2" s="282"/>
      <c r="J2" s="282"/>
      <c r="K2" s="282"/>
      <c r="L2" s="282"/>
      <c r="M2" s="283"/>
    </row>
    <row r="3" spans="1:13" ht="37.9" customHeight="1" x14ac:dyDescent="0.25">
      <c r="A3" s="223"/>
      <c r="B3" s="284" t="s">
        <v>224</v>
      </c>
      <c r="C3" s="284"/>
      <c r="D3" s="284" t="s">
        <v>225</v>
      </c>
      <c r="E3" s="284"/>
      <c r="F3" s="284" t="s">
        <v>226</v>
      </c>
      <c r="G3" s="284"/>
      <c r="H3" s="285" t="s">
        <v>227</v>
      </c>
      <c r="I3" s="286"/>
      <c r="J3" s="284" t="s">
        <v>228</v>
      </c>
      <c r="K3" s="284"/>
      <c r="L3" s="284" t="s">
        <v>229</v>
      </c>
      <c r="M3" s="284"/>
    </row>
    <row r="4" spans="1:13" ht="27" customHeight="1" x14ac:dyDescent="0.25">
      <c r="A4" s="224"/>
      <c r="B4" s="225" t="s">
        <v>230</v>
      </c>
      <c r="C4" s="226" t="s">
        <v>42</v>
      </c>
      <c r="D4" s="225" t="s">
        <v>230</v>
      </c>
      <c r="E4" s="226" t="s">
        <v>42</v>
      </c>
      <c r="F4" s="225" t="s">
        <v>230</v>
      </c>
      <c r="G4" s="226" t="s">
        <v>42</v>
      </c>
      <c r="H4" s="225" t="s">
        <v>230</v>
      </c>
      <c r="I4" s="226" t="s">
        <v>42</v>
      </c>
      <c r="J4" s="225" t="s">
        <v>230</v>
      </c>
      <c r="K4" s="226" t="s">
        <v>42</v>
      </c>
      <c r="L4" s="225" t="s">
        <v>230</v>
      </c>
      <c r="M4" s="231" t="s">
        <v>42</v>
      </c>
    </row>
    <row r="5" spans="1:13" x14ac:dyDescent="0.25">
      <c r="A5" s="227" t="s">
        <v>13</v>
      </c>
      <c r="B5" s="228">
        <v>0.7582308882132045</v>
      </c>
      <c r="C5" s="229">
        <v>1.3842643934267769E-2</v>
      </c>
      <c r="D5" s="228">
        <v>0.7619978122686728</v>
      </c>
      <c r="E5" s="229">
        <v>1.4549378335591114E-2</v>
      </c>
      <c r="F5" s="228">
        <v>0.76064035252682638</v>
      </c>
      <c r="G5" s="229">
        <v>1.5530567435159091E-2</v>
      </c>
      <c r="H5" s="228">
        <v>0.843815246362979</v>
      </c>
      <c r="I5" s="229">
        <v>5.7945911991747825E-3</v>
      </c>
      <c r="J5" s="228">
        <v>0.90195577073555144</v>
      </c>
      <c r="K5" s="229">
        <v>4.2352650585907826E-3</v>
      </c>
      <c r="L5" s="228">
        <v>0.87134426131829024</v>
      </c>
      <c r="M5" s="232">
        <v>6.2395349177355158E-3</v>
      </c>
    </row>
    <row r="6" spans="1:13" x14ac:dyDescent="0.25">
      <c r="A6" s="230" t="s">
        <v>2</v>
      </c>
      <c r="B6" s="228">
        <v>0.64905146242223144</v>
      </c>
      <c r="C6" s="229">
        <v>1.0527407996730753E-2</v>
      </c>
      <c r="D6" s="228">
        <v>0.62544840641734722</v>
      </c>
      <c r="E6" s="229">
        <v>1.3877026228218537E-2</v>
      </c>
      <c r="F6" s="228">
        <v>0.64259663233663833</v>
      </c>
      <c r="G6" s="229">
        <v>1.4129495029846662E-2</v>
      </c>
      <c r="H6" s="228">
        <v>0.80065504108063745</v>
      </c>
      <c r="I6" s="229">
        <v>6.5937172666316515E-3</v>
      </c>
      <c r="J6" s="228">
        <v>0.86118244434600943</v>
      </c>
      <c r="K6" s="229">
        <v>4.3987013271781453E-3</v>
      </c>
      <c r="L6" s="228">
        <v>0.79235730680824057</v>
      </c>
      <c r="M6" s="232">
        <v>6.20992518865563E-3</v>
      </c>
    </row>
    <row r="7" spans="1:13" x14ac:dyDescent="0.25">
      <c r="A7" s="230" t="s">
        <v>3</v>
      </c>
      <c r="B7" s="228">
        <v>0.69495184048884506</v>
      </c>
      <c r="C7" s="229">
        <v>1.1053430730871639E-2</v>
      </c>
      <c r="D7" s="228">
        <v>0.68841495646317186</v>
      </c>
      <c r="E7" s="229">
        <v>1.125824672590075E-2</v>
      </c>
      <c r="F7" s="228">
        <v>0.69108927179319812</v>
      </c>
      <c r="G7" s="229">
        <v>1.1828583858408978E-2</v>
      </c>
      <c r="H7" s="228">
        <v>0.8189919105960497</v>
      </c>
      <c r="I7" s="229">
        <v>7.4475198493509382E-3</v>
      </c>
      <c r="J7" s="228">
        <v>0.89905138976935861</v>
      </c>
      <c r="K7" s="229">
        <v>4.4558642332216238E-3</v>
      </c>
      <c r="L7" s="228">
        <v>0.82985452231349444</v>
      </c>
      <c r="M7" s="232">
        <v>6.6681445457417096E-3</v>
      </c>
    </row>
    <row r="8" spans="1:13" x14ac:dyDescent="0.25">
      <c r="A8" s="230" t="s">
        <v>4</v>
      </c>
      <c r="B8" s="228">
        <v>0.56246660028765894</v>
      </c>
      <c r="C8" s="229">
        <v>1.1617275485511454E-2</v>
      </c>
      <c r="D8" s="228">
        <v>0.54689766617991853</v>
      </c>
      <c r="E8" s="229">
        <v>1.483797442529667E-2</v>
      </c>
      <c r="F8" s="228">
        <v>0.53856103240042896</v>
      </c>
      <c r="G8" s="229">
        <v>1.1967138737269718E-2</v>
      </c>
      <c r="H8" s="228">
        <v>0.75522458546018134</v>
      </c>
      <c r="I8" s="229">
        <v>6.7857902159300064E-3</v>
      </c>
      <c r="J8" s="228">
        <v>0.81278131570871204</v>
      </c>
      <c r="K8" s="229">
        <v>6.3318015300376082E-3</v>
      </c>
      <c r="L8" s="228">
        <v>0.72797631603511792</v>
      </c>
      <c r="M8" s="232">
        <v>7.1277668185177716E-3</v>
      </c>
    </row>
    <row r="9" spans="1:13" x14ac:dyDescent="0.25">
      <c r="A9" s="230" t="s">
        <v>5</v>
      </c>
      <c r="B9" s="228">
        <v>0.61443780277762328</v>
      </c>
      <c r="C9" s="229">
        <v>1.3183512451928666E-2</v>
      </c>
      <c r="D9" s="228">
        <v>0.57590117254853412</v>
      </c>
      <c r="E9" s="229">
        <v>1.6189268959735544E-2</v>
      </c>
      <c r="F9" s="228">
        <v>0.56772880868199416</v>
      </c>
      <c r="G9" s="229">
        <v>1.5204917065129192E-2</v>
      </c>
      <c r="H9" s="228">
        <v>0.79303406812642485</v>
      </c>
      <c r="I9" s="229">
        <v>7.6520597648942253E-3</v>
      </c>
      <c r="J9" s="228">
        <v>0.86077862536144178</v>
      </c>
      <c r="K9" s="229">
        <v>5.7677273741172392E-3</v>
      </c>
      <c r="L9" s="228">
        <v>0.78220697057016819</v>
      </c>
      <c r="M9" s="232">
        <v>6.6186895013613922E-3</v>
      </c>
    </row>
    <row r="10" spans="1:13" x14ac:dyDescent="0.25">
      <c r="A10" s="230" t="s">
        <v>6</v>
      </c>
      <c r="B10" s="228">
        <v>0.68929522054108161</v>
      </c>
      <c r="C10" s="229">
        <v>1.4509893235404976E-2</v>
      </c>
      <c r="D10" s="228">
        <v>0.67818460736827491</v>
      </c>
      <c r="E10" s="229">
        <v>1.4542920823737131E-2</v>
      </c>
      <c r="F10" s="228">
        <v>0.67951821676787239</v>
      </c>
      <c r="G10" s="229">
        <v>1.5006683774517054E-2</v>
      </c>
      <c r="H10" s="228">
        <v>0.80313561352989893</v>
      </c>
      <c r="I10" s="229">
        <v>1.0135064531848214E-2</v>
      </c>
      <c r="J10" s="228">
        <v>0.86148590891459254</v>
      </c>
      <c r="K10" s="229">
        <v>8.003178802515002E-3</v>
      </c>
      <c r="L10" s="228">
        <v>0.7729801981376051</v>
      </c>
      <c r="M10" s="232">
        <v>9.6462473094030173E-3</v>
      </c>
    </row>
    <row r="11" spans="1:13" x14ac:dyDescent="0.25">
      <c r="A11" s="230" t="s">
        <v>37</v>
      </c>
      <c r="B11" s="228">
        <v>0.5921605397675489</v>
      </c>
      <c r="C11" s="229">
        <v>2.629005159331279E-2</v>
      </c>
      <c r="D11" s="228">
        <v>0.58669531187239632</v>
      </c>
      <c r="E11" s="229">
        <v>3.0234887303141882E-2</v>
      </c>
      <c r="F11" s="228">
        <v>0.60504708683050645</v>
      </c>
      <c r="G11" s="229">
        <v>2.6719310203966583E-2</v>
      </c>
      <c r="H11" s="228">
        <v>0.75502640833785184</v>
      </c>
      <c r="I11" s="229">
        <v>1.7060749551931497E-2</v>
      </c>
      <c r="J11" s="228">
        <v>0.84612117245830198</v>
      </c>
      <c r="K11" s="229">
        <v>1.2921098834985545E-2</v>
      </c>
      <c r="L11" s="228">
        <v>0.75342434534352243</v>
      </c>
      <c r="M11" s="232">
        <v>1.8879824285170259E-2</v>
      </c>
    </row>
    <row r="12" spans="1:13" x14ac:dyDescent="0.25">
      <c r="A12" s="230" t="s">
        <v>7</v>
      </c>
      <c r="B12" s="228">
        <v>0.71267378995177499</v>
      </c>
      <c r="C12" s="229">
        <v>1.4408890306958173E-2</v>
      </c>
      <c r="D12" s="228">
        <v>0.69171110154365134</v>
      </c>
      <c r="E12" s="229">
        <v>1.5758097848500588E-2</v>
      </c>
      <c r="F12" s="228">
        <v>0.65745215740481389</v>
      </c>
      <c r="G12" s="229">
        <v>1.7774087843101926E-2</v>
      </c>
      <c r="H12" s="228">
        <v>0.79148981259809359</v>
      </c>
      <c r="I12" s="229">
        <v>8.2182850470285049E-3</v>
      </c>
      <c r="J12" s="228">
        <v>0.83339650879808591</v>
      </c>
      <c r="K12" s="229">
        <v>7.4942975387116001E-3</v>
      </c>
      <c r="L12" s="228">
        <v>0.79011174535600137</v>
      </c>
      <c r="M12" s="232">
        <v>1.0887930271491592E-2</v>
      </c>
    </row>
    <row r="13" spans="1:13" x14ac:dyDescent="0.25">
      <c r="A13" s="230" t="s">
        <v>9</v>
      </c>
      <c r="B13" s="228">
        <v>0.62466268259929825</v>
      </c>
      <c r="C13" s="229">
        <v>1.8111219940961525E-2</v>
      </c>
      <c r="D13" s="228">
        <v>0.61152789571141308</v>
      </c>
      <c r="E13" s="229">
        <v>1.8152789560548367E-2</v>
      </c>
      <c r="F13" s="228">
        <v>0.60594810168521751</v>
      </c>
      <c r="G13" s="229">
        <v>1.6271134256777096E-2</v>
      </c>
      <c r="H13" s="228">
        <v>0.78948855619651537</v>
      </c>
      <c r="I13" s="229">
        <v>1.0148428886833545E-2</v>
      </c>
      <c r="J13" s="228">
        <v>0.86678678352392358</v>
      </c>
      <c r="K13" s="229">
        <v>5.3025719117585557E-3</v>
      </c>
      <c r="L13" s="228">
        <v>0.7757073449559686</v>
      </c>
      <c r="M13" s="232">
        <v>1.0773610040641155E-2</v>
      </c>
    </row>
    <row r="14" spans="1:13" x14ac:dyDescent="0.25">
      <c r="A14" s="230" t="s">
        <v>28</v>
      </c>
      <c r="B14" s="228">
        <v>0.59483882136056265</v>
      </c>
      <c r="C14" s="229">
        <v>1.5889467045841318E-2</v>
      </c>
      <c r="D14" s="228">
        <v>0.58913206734316326</v>
      </c>
      <c r="E14" s="229">
        <v>1.5002401559636993E-2</v>
      </c>
      <c r="F14" s="228">
        <v>0.58021197865353413</v>
      </c>
      <c r="G14" s="229">
        <v>1.6294748181300237E-2</v>
      </c>
      <c r="H14" s="228">
        <v>0.7636270700279737</v>
      </c>
      <c r="I14" s="229">
        <v>5.873560075050863E-3</v>
      </c>
      <c r="J14" s="228">
        <v>0.82430444768537015</v>
      </c>
      <c r="K14" s="229">
        <v>5.1309425932328512E-3</v>
      </c>
      <c r="L14" s="228">
        <v>0.75625566420637158</v>
      </c>
      <c r="M14" s="232">
        <v>8.3613191233017758E-3</v>
      </c>
    </row>
    <row r="15" spans="1:13" x14ac:dyDescent="0.25">
      <c r="A15" s="230" t="s">
        <v>10</v>
      </c>
      <c r="B15" s="228">
        <v>0.62169554513094039</v>
      </c>
      <c r="C15" s="229">
        <v>1.6741246382431574E-2</v>
      </c>
      <c r="D15" s="228">
        <v>0.58162011419998427</v>
      </c>
      <c r="E15" s="229">
        <v>2.1367349622445828E-2</v>
      </c>
      <c r="F15" s="228">
        <v>0.61745153068396663</v>
      </c>
      <c r="G15" s="229">
        <v>1.6058666393521059E-2</v>
      </c>
      <c r="H15" s="228">
        <v>0.77120214903447948</v>
      </c>
      <c r="I15" s="229">
        <v>6.8814584772174297E-3</v>
      </c>
      <c r="J15" s="228">
        <v>0.85945669055952623</v>
      </c>
      <c r="K15" s="229">
        <v>6.211985960672209E-3</v>
      </c>
      <c r="L15" s="228">
        <v>0.74933912711970674</v>
      </c>
      <c r="M15" s="232">
        <v>8.626908101701419E-3</v>
      </c>
    </row>
    <row r="16" spans="1:13" x14ac:dyDescent="0.25">
      <c r="A16" s="230" t="s">
        <v>11</v>
      </c>
      <c r="B16" s="228">
        <v>0.68017553394356955</v>
      </c>
      <c r="C16" s="229">
        <v>1.1066801936328788E-2</v>
      </c>
      <c r="D16" s="228">
        <v>0.70669985196959906</v>
      </c>
      <c r="E16" s="229">
        <v>1.0705179679066805E-2</v>
      </c>
      <c r="F16" s="228">
        <v>0.70155716827891812</v>
      </c>
      <c r="G16" s="229">
        <v>1.325919820530878E-2</v>
      </c>
      <c r="H16" s="228">
        <v>0.791112966772482</v>
      </c>
      <c r="I16" s="229">
        <v>7.2547805299862048E-3</v>
      </c>
      <c r="J16" s="228">
        <v>0.87072765080988845</v>
      </c>
      <c r="K16" s="229">
        <v>5.7176934010481307E-3</v>
      </c>
      <c r="L16" s="228">
        <v>0.80253212244030125</v>
      </c>
      <c r="M16" s="232">
        <v>7.9040045711353934E-3</v>
      </c>
    </row>
    <row r="17" spans="1:13" x14ac:dyDescent="0.25">
      <c r="A17" s="238" t="s">
        <v>12</v>
      </c>
      <c r="B17" s="239">
        <v>0.71157137143404303</v>
      </c>
      <c r="C17" s="240">
        <v>1.1311538534273094E-2</v>
      </c>
      <c r="D17" s="239">
        <v>0.71808296472447608</v>
      </c>
      <c r="E17" s="240">
        <v>1.0456141639425166E-2</v>
      </c>
      <c r="F17" s="239">
        <v>0.69757967730599857</v>
      </c>
      <c r="G17" s="240">
        <v>1.0595414105091999E-2</v>
      </c>
      <c r="H17" s="239">
        <v>0.83713767778041126</v>
      </c>
      <c r="I17" s="240">
        <v>5.5121123420232053E-3</v>
      </c>
      <c r="J17" s="239">
        <v>0.88834879703932013</v>
      </c>
      <c r="K17" s="240">
        <v>3.7906401256742129E-3</v>
      </c>
      <c r="L17" s="239">
        <v>0.83254863314504002</v>
      </c>
      <c r="M17" s="241">
        <v>5.371681411176092E-3</v>
      </c>
    </row>
    <row r="18" spans="1:13" x14ac:dyDescent="0.25">
      <c r="A18" s="230" t="s">
        <v>14</v>
      </c>
      <c r="B18" s="228">
        <v>0.69269913183349463</v>
      </c>
      <c r="C18" s="229">
        <v>1.4837666201540546E-2</v>
      </c>
      <c r="D18" s="228">
        <v>0.65074362272944697</v>
      </c>
      <c r="E18" s="229">
        <v>1.6347577585226047E-2</v>
      </c>
      <c r="F18" s="228">
        <v>0.68004305562373446</v>
      </c>
      <c r="G18" s="229">
        <v>1.5653269071617185E-2</v>
      </c>
      <c r="H18" s="228">
        <v>0.78126162251863096</v>
      </c>
      <c r="I18" s="229">
        <v>7.3442970442437602E-3</v>
      </c>
      <c r="J18" s="228">
        <v>0.83672766562843615</v>
      </c>
      <c r="K18" s="229">
        <v>7.1749557386657035E-3</v>
      </c>
      <c r="L18" s="228">
        <v>0.78587092113526136</v>
      </c>
      <c r="M18" s="232">
        <v>7.2848792849219144E-3</v>
      </c>
    </row>
    <row r="19" spans="1:13" x14ac:dyDescent="0.25">
      <c r="A19" s="230" t="s">
        <v>15</v>
      </c>
      <c r="B19" s="228">
        <v>0.7558613460655369</v>
      </c>
      <c r="C19" s="229">
        <v>1.3826665691836193E-2</v>
      </c>
      <c r="D19" s="228">
        <v>0.73607486060210103</v>
      </c>
      <c r="E19" s="229">
        <v>1.3889599913259392E-2</v>
      </c>
      <c r="F19" s="228">
        <v>0.73932941020900222</v>
      </c>
      <c r="G19" s="229">
        <v>1.1886045254064885E-2</v>
      </c>
      <c r="H19" s="228">
        <v>0.83857019820627865</v>
      </c>
      <c r="I19" s="229">
        <v>7.1643062897802897E-3</v>
      </c>
      <c r="J19" s="228">
        <v>0.90799241883736015</v>
      </c>
      <c r="K19" s="229">
        <v>4.3892709274492431E-3</v>
      </c>
      <c r="L19" s="228">
        <v>0.83699418547142312</v>
      </c>
      <c r="M19" s="232">
        <v>7.5878023558187385E-3</v>
      </c>
    </row>
    <row r="20" spans="1:13" x14ac:dyDescent="0.25">
      <c r="A20" s="230" t="s">
        <v>16</v>
      </c>
      <c r="B20" s="228">
        <v>0.66679658651891227</v>
      </c>
      <c r="C20" s="229">
        <v>1.417293060877706E-2</v>
      </c>
      <c r="D20" s="228">
        <v>0.68325266441070875</v>
      </c>
      <c r="E20" s="229">
        <v>1.2785327998407517E-2</v>
      </c>
      <c r="F20" s="228">
        <v>0.6790314314300282</v>
      </c>
      <c r="G20" s="229">
        <v>1.6316033249438582E-2</v>
      </c>
      <c r="H20" s="228">
        <v>0.77918626204666397</v>
      </c>
      <c r="I20" s="229">
        <v>7.3926619184991656E-3</v>
      </c>
      <c r="J20" s="228">
        <v>0.8639012405918769</v>
      </c>
      <c r="K20" s="229">
        <v>5.9684739695122476E-3</v>
      </c>
      <c r="L20" s="228">
        <v>0.77383038512173796</v>
      </c>
      <c r="M20" s="232">
        <v>1.0785880516572597E-2</v>
      </c>
    </row>
    <row r="21" spans="1:13" x14ac:dyDescent="0.25">
      <c r="A21" s="230" t="s">
        <v>17</v>
      </c>
      <c r="B21" s="228">
        <v>0.76054379464590349</v>
      </c>
      <c r="C21" s="229">
        <v>1.0934461203944956E-2</v>
      </c>
      <c r="D21" s="228">
        <v>0.73953448966190105</v>
      </c>
      <c r="E21" s="229">
        <v>9.167625342168027E-3</v>
      </c>
      <c r="F21" s="228">
        <v>0.72777297295895815</v>
      </c>
      <c r="G21" s="229">
        <v>1.1609569775713098E-2</v>
      </c>
      <c r="H21" s="228">
        <v>0.81215331966631599</v>
      </c>
      <c r="I21" s="229">
        <v>6.6377469117535641E-3</v>
      </c>
      <c r="J21" s="228">
        <v>0.88638851923304396</v>
      </c>
      <c r="K21" s="229">
        <v>5.0036814976525618E-3</v>
      </c>
      <c r="L21" s="228">
        <v>0.8104028082548056</v>
      </c>
      <c r="M21" s="232">
        <v>5.8390554515450636E-3</v>
      </c>
    </row>
    <row r="22" spans="1:13" x14ac:dyDescent="0.25">
      <c r="A22" s="230" t="s">
        <v>18</v>
      </c>
      <c r="B22" s="228">
        <v>0.63689899257313787</v>
      </c>
      <c r="C22" s="229">
        <v>1.3388721243815672E-2</v>
      </c>
      <c r="D22" s="228">
        <v>0.61622642852305098</v>
      </c>
      <c r="E22" s="229">
        <v>1.3062894297308692E-2</v>
      </c>
      <c r="F22" s="228">
        <v>0.61419004944340494</v>
      </c>
      <c r="G22" s="229">
        <v>1.4258834424478319E-2</v>
      </c>
      <c r="H22" s="228">
        <v>0.77194486381776972</v>
      </c>
      <c r="I22" s="229">
        <v>1.0243830949265315E-2</v>
      </c>
      <c r="J22" s="228">
        <v>0.8490034281761446</v>
      </c>
      <c r="K22" s="229">
        <v>6.8250272085010064E-3</v>
      </c>
      <c r="L22" s="228">
        <v>0.75751712667520521</v>
      </c>
      <c r="M22" s="232">
        <v>1.0879682509035746E-2</v>
      </c>
    </row>
    <row r="23" spans="1:13" x14ac:dyDescent="0.25">
      <c r="A23" s="230" t="s">
        <v>19</v>
      </c>
      <c r="B23" s="228">
        <v>0.57288059083647991</v>
      </c>
      <c r="C23" s="229">
        <v>1.6341251610629378E-2</v>
      </c>
      <c r="D23" s="228">
        <v>0.55135262222985681</v>
      </c>
      <c r="E23" s="229">
        <v>2.0177732741281956E-2</v>
      </c>
      <c r="F23" s="228">
        <v>0.56655225368303286</v>
      </c>
      <c r="G23" s="229">
        <v>1.6036720611983267E-2</v>
      </c>
      <c r="H23" s="228">
        <v>0.79052294979056126</v>
      </c>
      <c r="I23" s="229">
        <v>7.7648045780926633E-3</v>
      </c>
      <c r="J23" s="228">
        <v>0.88086415785935646</v>
      </c>
      <c r="K23" s="229">
        <v>6.234758172612806E-3</v>
      </c>
      <c r="L23" s="228">
        <v>0.78845050997623145</v>
      </c>
      <c r="M23" s="232">
        <v>9.4688970873909612E-3</v>
      </c>
    </row>
    <row r="24" spans="1:13" x14ac:dyDescent="0.25">
      <c r="A24" s="230" t="s">
        <v>20</v>
      </c>
      <c r="B24" s="228">
        <v>0.70822469794682852</v>
      </c>
      <c r="C24" s="229">
        <v>1.4096522153600834E-2</v>
      </c>
      <c r="D24" s="228">
        <v>0.6916180567745055</v>
      </c>
      <c r="E24" s="229">
        <v>1.2554391954586741E-2</v>
      </c>
      <c r="F24" s="228">
        <v>0.68845600477598756</v>
      </c>
      <c r="G24" s="229">
        <v>1.835289963584975E-2</v>
      </c>
      <c r="H24" s="228">
        <v>0.81014309469574786</v>
      </c>
      <c r="I24" s="229">
        <v>6.526504764942721E-3</v>
      </c>
      <c r="J24" s="228">
        <v>0.88483414834609742</v>
      </c>
      <c r="K24" s="229">
        <v>4.3675569141982612E-3</v>
      </c>
      <c r="L24" s="228">
        <v>0.82353028584150434</v>
      </c>
      <c r="M24" s="232">
        <v>7.3128071857673105E-3</v>
      </c>
    </row>
    <row r="25" spans="1:13" x14ac:dyDescent="0.25">
      <c r="A25" s="230" t="s">
        <v>21</v>
      </c>
      <c r="B25" s="228">
        <v>0.66332572125810685</v>
      </c>
      <c r="C25" s="229">
        <v>1.5635813578190331E-2</v>
      </c>
      <c r="D25" s="228">
        <v>0.67110366207539762</v>
      </c>
      <c r="E25" s="229">
        <v>1.4886452666376674E-2</v>
      </c>
      <c r="F25" s="228">
        <v>0.6615282454492446</v>
      </c>
      <c r="G25" s="229">
        <v>1.8410817136704734E-2</v>
      </c>
      <c r="H25" s="228">
        <v>0.82042015469145557</v>
      </c>
      <c r="I25" s="229">
        <v>1.0272729430681197E-2</v>
      </c>
      <c r="J25" s="228">
        <v>0.86369020652209627</v>
      </c>
      <c r="K25" s="229">
        <v>6.2361999649971174E-3</v>
      </c>
      <c r="L25" s="228">
        <v>0.8041091471450369</v>
      </c>
      <c r="M25" s="232">
        <v>8.9527634029771732E-3</v>
      </c>
    </row>
    <row r="26" spans="1:13" x14ac:dyDescent="0.25">
      <c r="A26" s="230" t="s">
        <v>23</v>
      </c>
      <c r="B26" s="228">
        <v>0.69195300570139895</v>
      </c>
      <c r="C26" s="229">
        <v>1.5485754266613222E-2</v>
      </c>
      <c r="D26" s="228">
        <v>0.71116484693563498</v>
      </c>
      <c r="E26" s="229">
        <v>1.3803853061180503E-2</v>
      </c>
      <c r="F26" s="228">
        <v>0.7068411979991156</v>
      </c>
      <c r="G26" s="229">
        <v>1.6312764717422351E-2</v>
      </c>
      <c r="H26" s="228">
        <v>0.81245171817646578</v>
      </c>
      <c r="I26" s="229">
        <v>6.8820740248761083E-3</v>
      </c>
      <c r="J26" s="228">
        <v>0.8850276447540838</v>
      </c>
      <c r="K26" s="229">
        <v>4.5622165878219613E-3</v>
      </c>
      <c r="L26" s="228">
        <v>0.84674999300085896</v>
      </c>
      <c r="M26" s="232">
        <v>6.0607530899791321E-3</v>
      </c>
    </row>
    <row r="27" spans="1:13" x14ac:dyDescent="0.25">
      <c r="A27" s="238" t="s">
        <v>79</v>
      </c>
      <c r="B27" s="239">
        <v>0.67116273060145648</v>
      </c>
      <c r="C27" s="240">
        <v>2.8292603211944999E-3</v>
      </c>
      <c r="D27" s="239">
        <v>0.66157108343395865</v>
      </c>
      <c r="E27" s="240">
        <v>2.9532595035058002E-3</v>
      </c>
      <c r="F27" s="239">
        <v>0.66009340140587103</v>
      </c>
      <c r="G27" s="240">
        <v>2.9324569058067E-3</v>
      </c>
      <c r="H27" s="239">
        <v>0.80073001592738502</v>
      </c>
      <c r="I27" s="240">
        <v>1.5374197435102E-3</v>
      </c>
      <c r="J27" s="239">
        <v>0.86947057680205286</v>
      </c>
      <c r="K27" s="240">
        <v>1.1451062201113999E-3</v>
      </c>
      <c r="L27" s="239">
        <v>0.79693530465705664</v>
      </c>
      <c r="M27" s="241">
        <v>1.6951284216336E-3</v>
      </c>
    </row>
    <row r="28" spans="1:13" x14ac:dyDescent="0.25">
      <c r="A28" s="230" t="s">
        <v>22</v>
      </c>
      <c r="B28" s="228">
        <v>0.72096024049383289</v>
      </c>
      <c r="C28" s="229">
        <v>1.7166307256477734E-2</v>
      </c>
      <c r="D28" s="228">
        <v>0.74486164319888615</v>
      </c>
      <c r="E28" s="229">
        <v>1.6141564737644665E-2</v>
      </c>
      <c r="F28" s="228">
        <v>0.70632106758514124</v>
      </c>
      <c r="G28" s="229">
        <v>1.6982856549395534E-2</v>
      </c>
      <c r="H28" s="228">
        <v>0.85738661537889449</v>
      </c>
      <c r="I28" s="229">
        <v>6.5120356151823679E-3</v>
      </c>
      <c r="J28" s="228">
        <v>0.90250712275072231</v>
      </c>
      <c r="K28" s="229">
        <v>4.9832525085436374E-3</v>
      </c>
      <c r="L28" s="228">
        <v>0.84941313202800028</v>
      </c>
      <c r="M28" s="232">
        <v>7.4572850879477178E-3</v>
      </c>
    </row>
    <row r="29" spans="1:13" x14ac:dyDescent="0.25">
      <c r="A29" s="230" t="s">
        <v>24</v>
      </c>
      <c r="B29" s="228">
        <v>0.69503659993524591</v>
      </c>
      <c r="C29" s="229">
        <v>1.3154597450809371E-2</v>
      </c>
      <c r="D29" s="228">
        <v>0.6791550646432527</v>
      </c>
      <c r="E29" s="229">
        <v>1.3137180952387317E-2</v>
      </c>
      <c r="F29" s="228">
        <v>0.68333224689970651</v>
      </c>
      <c r="G29" s="229">
        <v>1.1497437594743972E-2</v>
      </c>
      <c r="H29" s="228">
        <v>0.80928213671831029</v>
      </c>
      <c r="I29" s="229">
        <v>8.0317819623821549E-3</v>
      </c>
      <c r="J29" s="228">
        <v>0.87074015632886703</v>
      </c>
      <c r="K29" s="229">
        <v>5.8756225980157494E-3</v>
      </c>
      <c r="L29" s="228">
        <v>0.80600342903421895</v>
      </c>
      <c r="M29" s="232">
        <v>1.0738337610117011E-2</v>
      </c>
    </row>
    <row r="30" spans="1:13" x14ac:dyDescent="0.25">
      <c r="A30" s="230" t="s">
        <v>25</v>
      </c>
      <c r="B30" s="228">
        <v>0.70159743260941787</v>
      </c>
      <c r="C30" s="229">
        <v>1.740600389972688E-2</v>
      </c>
      <c r="D30" s="228">
        <v>0.70037555347248892</v>
      </c>
      <c r="E30" s="229">
        <v>1.6879457105315708E-2</v>
      </c>
      <c r="F30" s="228">
        <v>0.69079475450137551</v>
      </c>
      <c r="G30" s="229">
        <v>1.4487308997098533E-2</v>
      </c>
      <c r="H30" s="228">
        <v>0.80929773872325483</v>
      </c>
      <c r="I30" s="229">
        <v>7.7381054157052613E-3</v>
      </c>
      <c r="J30" s="228">
        <v>0.87413896890766718</v>
      </c>
      <c r="K30" s="229">
        <v>6.2996594262774803E-3</v>
      </c>
      <c r="L30" s="228">
        <v>0.80504132763475489</v>
      </c>
      <c r="M30" s="232">
        <v>6.767899086672277E-3</v>
      </c>
    </row>
    <row r="31" spans="1:13" x14ac:dyDescent="0.25">
      <c r="A31" s="230" t="s">
        <v>26</v>
      </c>
      <c r="B31" s="228">
        <v>0.74317586355153553</v>
      </c>
      <c r="C31" s="229">
        <v>1.2771312139062824E-2</v>
      </c>
      <c r="D31" s="228">
        <v>0.72105477721426736</v>
      </c>
      <c r="E31" s="229">
        <v>1.4702334335226464E-2</v>
      </c>
      <c r="F31" s="228">
        <v>0.73382191314218748</v>
      </c>
      <c r="G31" s="229">
        <v>1.5505600126825225E-2</v>
      </c>
      <c r="H31" s="228">
        <v>0.8312046879887911</v>
      </c>
      <c r="I31" s="229">
        <v>6.927837929973632E-3</v>
      </c>
      <c r="J31" s="228">
        <v>0.8863374903361998</v>
      </c>
      <c r="K31" s="229">
        <v>5.0440520987321347E-3</v>
      </c>
      <c r="L31" s="228">
        <v>0.81840099597770222</v>
      </c>
      <c r="M31" s="232">
        <v>9.1931306379919361E-3</v>
      </c>
    </row>
    <row r="32" spans="1:13" x14ac:dyDescent="0.25">
      <c r="A32" s="230" t="s">
        <v>8</v>
      </c>
      <c r="B32" s="228">
        <v>0.679512580827069</v>
      </c>
      <c r="C32" s="229">
        <v>1.2074821974249949E-2</v>
      </c>
      <c r="D32" s="228">
        <v>0.67043080747025197</v>
      </c>
      <c r="E32" s="229">
        <v>1.251456783965256E-2</v>
      </c>
      <c r="F32" s="228">
        <v>0.67862824574480074</v>
      </c>
      <c r="G32" s="229">
        <v>9.6674170824185366E-3</v>
      </c>
      <c r="H32" s="228">
        <v>0.81310009523801041</v>
      </c>
      <c r="I32" s="229">
        <v>7.4630571974659294E-3</v>
      </c>
      <c r="J32" s="228">
        <v>0.88034070347263027</v>
      </c>
      <c r="K32" s="229">
        <v>4.9077737694454386E-3</v>
      </c>
      <c r="L32" s="228">
        <v>0.80388780250606795</v>
      </c>
      <c r="M32" s="232">
        <v>9.0383179674373478E-3</v>
      </c>
    </row>
    <row r="33" spans="1:21" x14ac:dyDescent="0.25">
      <c r="A33" s="233" t="s">
        <v>27</v>
      </c>
      <c r="B33" s="234">
        <v>0.59687777312549783</v>
      </c>
      <c r="C33" s="235">
        <v>1.9522737873531589E-2</v>
      </c>
      <c r="D33" s="234">
        <v>0.59472730759848902</v>
      </c>
      <c r="E33" s="235">
        <v>1.641598857849224E-2</v>
      </c>
      <c r="F33" s="234">
        <v>0.58059037456875429</v>
      </c>
      <c r="G33" s="235">
        <v>1.7360336846090944E-2</v>
      </c>
      <c r="H33" s="234">
        <v>0.7695738824056485</v>
      </c>
      <c r="I33" s="235">
        <v>7.1847784375801268E-3</v>
      </c>
      <c r="J33" s="234">
        <v>0.88630477300281396</v>
      </c>
      <c r="K33" s="235">
        <v>5.105221320922248E-3</v>
      </c>
      <c r="L33" s="234">
        <v>0.76734792284495057</v>
      </c>
      <c r="M33" s="236">
        <v>9.6977853141975868E-3</v>
      </c>
    </row>
    <row r="34" spans="1:21" x14ac:dyDescent="0.25">
      <c r="A34" s="260" t="s">
        <v>232</v>
      </c>
      <c r="B34" s="256"/>
      <c r="C34" s="256"/>
      <c r="D34" s="256"/>
      <c r="E34" s="256"/>
      <c r="F34" s="256"/>
      <c r="G34" s="256"/>
      <c r="H34" s="256"/>
      <c r="I34" s="256"/>
      <c r="J34" s="256"/>
      <c r="K34" s="256"/>
      <c r="L34" s="256"/>
      <c r="M34" s="256"/>
      <c r="N34" s="256"/>
      <c r="O34" s="256"/>
      <c r="P34" s="256"/>
      <c r="Q34" s="256"/>
      <c r="R34" s="256"/>
      <c r="S34" s="256"/>
      <c r="T34" s="256"/>
      <c r="U34" s="256"/>
    </row>
    <row r="35" spans="1:21" ht="14.45" customHeight="1" x14ac:dyDescent="0.25">
      <c r="A35" s="261" t="s">
        <v>231</v>
      </c>
      <c r="B35" s="261"/>
      <c r="C35" s="261"/>
      <c r="D35" s="261"/>
      <c r="E35" s="261"/>
      <c r="F35" s="261"/>
      <c r="G35" s="261"/>
      <c r="H35" s="261"/>
      <c r="I35" s="261"/>
      <c r="J35" s="261"/>
      <c r="K35" s="261"/>
      <c r="L35" s="202"/>
      <c r="M35" s="202"/>
      <c r="N35" s="202"/>
      <c r="O35" s="202"/>
      <c r="P35" s="202"/>
      <c r="Q35" s="202"/>
      <c r="R35" s="202"/>
      <c r="S35" s="202"/>
      <c r="T35" s="202"/>
      <c r="U35" s="202"/>
    </row>
    <row r="36" spans="1:21" x14ac:dyDescent="0.25">
      <c r="A36" s="259" t="s">
        <v>91</v>
      </c>
      <c r="B36" s="259"/>
      <c r="C36" s="259"/>
      <c r="D36" s="259"/>
      <c r="E36" s="259"/>
      <c r="F36" s="259"/>
      <c r="G36" s="259"/>
      <c r="H36" s="259"/>
      <c r="I36" s="259"/>
      <c r="J36" s="70"/>
      <c r="K36" s="78"/>
      <c r="L36" s="78"/>
      <c r="M36" s="78"/>
      <c r="N36" s="78"/>
      <c r="O36" s="78"/>
      <c r="P36" s="78"/>
      <c r="Q36" s="78"/>
      <c r="R36" s="78"/>
      <c r="S36" s="78"/>
      <c r="T36" s="78"/>
      <c r="U36" s="78"/>
    </row>
    <row r="37" spans="1:21" x14ac:dyDescent="0.25">
      <c r="A37" s="97" t="s">
        <v>31</v>
      </c>
      <c r="B37" s="78"/>
      <c r="C37" s="78"/>
      <c r="D37" s="78"/>
      <c r="E37" s="78"/>
      <c r="F37" s="78"/>
      <c r="G37" s="78"/>
      <c r="H37" s="78"/>
      <c r="I37" s="78"/>
      <c r="J37" s="78"/>
      <c r="K37" s="78"/>
      <c r="L37" s="78"/>
      <c r="M37" s="78"/>
      <c r="N37" s="78"/>
      <c r="O37" s="78"/>
      <c r="P37" s="78"/>
      <c r="Q37" s="78"/>
      <c r="R37" s="78"/>
      <c r="S37" s="78"/>
      <c r="T37" s="78"/>
      <c r="U37" s="78"/>
    </row>
  </sheetData>
  <mergeCells count="11">
    <mergeCell ref="A34:U34"/>
    <mergeCell ref="A35:K35"/>
    <mergeCell ref="A36:I36"/>
    <mergeCell ref="B2:G2"/>
    <mergeCell ref="H2:M2"/>
    <mergeCell ref="B3:C3"/>
    <mergeCell ref="D3:E3"/>
    <mergeCell ref="F3:G3"/>
    <mergeCell ref="H3:I3"/>
    <mergeCell ref="J3:K3"/>
    <mergeCell ref="L3:M3"/>
  </mergeCells>
  <conditionalFormatting sqref="B5:B33 D5:D33 F5:F33 H5:H33 J5:J33 L5:L33">
    <cfRule type="expression" dxfId="13" priority="1">
      <formula>ABS(B5/C5)&gt;1.96</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24</vt:i4>
      </vt:variant>
    </vt:vector>
  </HeadingPairs>
  <TitlesOfParts>
    <vt:vector size="24" baseType="lpstr">
      <vt:lpstr>Figure 1</vt:lpstr>
      <vt:lpstr>Figure 2</vt:lpstr>
      <vt:lpstr>Figure 3</vt:lpstr>
      <vt:lpstr>Figure 4</vt:lpstr>
      <vt:lpstr>Figure 1.1 Web</vt:lpstr>
      <vt:lpstr>Figure 2.1 Web</vt:lpstr>
      <vt:lpstr>Figure 3.1 Web</vt:lpstr>
      <vt:lpstr>Figure 3.2 Web</vt:lpstr>
      <vt:lpstr>Figure 4 Web</vt:lpstr>
      <vt:lpstr>Figure 5 Web</vt:lpstr>
      <vt:lpstr>Figure 6 Web</vt:lpstr>
      <vt:lpstr>Figure 7 Web</vt:lpstr>
      <vt:lpstr>Figure 8 Web</vt:lpstr>
      <vt:lpstr>Figure 9 Web</vt:lpstr>
      <vt:lpstr>Figure 10 Web</vt:lpstr>
      <vt:lpstr>Figure 11 Web</vt:lpstr>
      <vt:lpstr>Figure 12 Web</vt:lpstr>
      <vt:lpstr>Figure 13 Web</vt:lpstr>
      <vt:lpstr>Figure 14 Web</vt:lpstr>
      <vt:lpstr>Figure 15 Web</vt:lpstr>
      <vt:lpstr>Figure 16 Web</vt:lpstr>
      <vt:lpstr>Figure 16.1 Web</vt:lpstr>
      <vt:lpstr>Méthodologie</vt:lpstr>
      <vt:lpstr>Cadre de l'évaluation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PISA 2022 : en pensée créative, les résultats des élèves de France sont dans la moyenne de l’OCDE</dc:title>
  <dc:creator>afernand</dc:creator>
  <cp:keywords>évaluation internationale PISA ; évaluation internationale ; collégien ; lycéen ; enseignement du second degré ; comparaison internationale ; organisation de coopération et de développement économique ; sexe ; pensée créative ; activité artistique ; performance des élèves ; environnement socio-économique ; origine sociale ; milieu socio-économique ; milieu socio-culturel</cp:keywords>
  <cp:lastModifiedBy>Administration centrale</cp:lastModifiedBy>
  <dcterms:created xsi:type="dcterms:W3CDTF">2023-09-06T17:11:08Z</dcterms:created>
  <dcterms:modified xsi:type="dcterms:W3CDTF">2024-06-14T08:18:48Z</dcterms:modified>
</cp:coreProperties>
</file>