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210" windowWidth="11895" windowHeight="11865" activeTab="0"/>
  </bookViews>
  <sheets>
    <sheet name="5.8 Notice" sheetId="1" r:id="rId1"/>
    <sheet name="5.8 Tableau 1" sheetId="2" r:id="rId2"/>
    <sheet name="5.8 Tableau 2" sheetId="3" r:id="rId3"/>
    <sheet name="5.8 Tableau 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  <definedName name="_xlnm.Print_Area" localSheetId="1">'5.8 Tableau 1'!$A$1:$E$51</definedName>
  </definedNames>
  <calcPr fullCalcOnLoad="1"/>
</workbook>
</file>

<file path=xl/sharedStrings.xml><?xml version="1.0" encoding="utf-8"?>
<sst xmlns="http://schemas.openxmlformats.org/spreadsheetml/2006/main" count="115" uniqueCount="104">
  <si>
    <t>Total</t>
  </si>
  <si>
    <t>Corse</t>
  </si>
  <si>
    <t>BTS</t>
  </si>
  <si>
    <t>Strasbourg</t>
  </si>
  <si>
    <t>Bordeaux</t>
  </si>
  <si>
    <t>Caen</t>
  </si>
  <si>
    <t>Dijon</t>
  </si>
  <si>
    <t>Reims</t>
  </si>
  <si>
    <t>Besançon</t>
  </si>
  <si>
    <t>Rouen</t>
  </si>
  <si>
    <t>Paris</t>
  </si>
  <si>
    <t>Créteil</t>
  </si>
  <si>
    <t>Versailles</t>
  </si>
  <si>
    <t>Montpellier</t>
  </si>
  <si>
    <t>Nancy-Metz</t>
  </si>
  <si>
    <t>Toulouse</t>
  </si>
  <si>
    <t>Amiens</t>
  </si>
  <si>
    <t>Poitiers</t>
  </si>
  <si>
    <t>Aix-Marseille</t>
  </si>
  <si>
    <t>Nice</t>
  </si>
  <si>
    <t>Grenoble</t>
  </si>
  <si>
    <t>Lyon</t>
  </si>
  <si>
    <t>Martinique</t>
  </si>
  <si>
    <t>Guadeloupe</t>
  </si>
  <si>
    <t>Guyane</t>
  </si>
  <si>
    <t>Niveau V</t>
  </si>
  <si>
    <t>Niveau IV</t>
  </si>
  <si>
    <t>Niveau III</t>
  </si>
  <si>
    <t>Autres</t>
  </si>
  <si>
    <t>Lille</t>
  </si>
  <si>
    <t>Limoges</t>
  </si>
  <si>
    <t>DOM</t>
  </si>
  <si>
    <t>Licence</t>
  </si>
  <si>
    <t>Master</t>
  </si>
  <si>
    <t>La Réunion</t>
  </si>
  <si>
    <t>Bac pro</t>
  </si>
  <si>
    <t>Provence-Alpes-Côte d'Azur</t>
  </si>
  <si>
    <t>Mayotte</t>
  </si>
  <si>
    <t>http://www.education.gouv.fr/cid57096/reperes-et-references-statistiques.html</t>
  </si>
  <si>
    <t>Effectifs totaux</t>
  </si>
  <si>
    <r>
      <t>[2] Effectifs d'apprentis en CFA et SA par niveau et diplôme</t>
    </r>
  </si>
  <si>
    <t>Apprentis</t>
  </si>
  <si>
    <t>Agriculture</t>
  </si>
  <si>
    <t>En charge de</t>
  </si>
  <si>
    <t>Santé</t>
  </si>
  <si>
    <t>CAP</t>
  </si>
  <si>
    <t>Autres diplômes de niveau V</t>
  </si>
  <si>
    <t xml:space="preserve">BP </t>
  </si>
  <si>
    <t>Autres diplômes de niveau IV</t>
  </si>
  <si>
    <t>Autres diplômes de niveau III</t>
  </si>
  <si>
    <t>Niveaux I et II</t>
  </si>
  <si>
    <t>Diplôme d'ingénieur</t>
  </si>
  <si>
    <t>Autres diplômes de niveaux I et II</t>
  </si>
  <si>
    <t>Évolution (%)</t>
  </si>
  <si>
    <t>Éducation nationale/Enseignement supérieur</t>
  </si>
  <si>
    <t>Nombre de CFA/SA</t>
  </si>
  <si>
    <t>Clermont-Ferrand</t>
  </si>
  <si>
    <t>Bourgogne-Franche-Comté</t>
  </si>
  <si>
    <t>Île-de-France</t>
  </si>
  <si>
    <t>Normandie</t>
  </si>
  <si>
    <t xml:space="preserve">France métropolitaine </t>
  </si>
  <si>
    <t>France métropolitaine + DOM</t>
  </si>
  <si>
    <t>Préaprentis (DIMA)</t>
  </si>
  <si>
    <t>Effectifs</t>
  </si>
  <si>
    <t>► Champ : France métropolitaine + DOM.</t>
  </si>
  <si>
    <t>Académies et régions académiques</t>
  </si>
  <si>
    <t>Auvergne-Rhône-Alpes</t>
  </si>
  <si>
    <r>
      <t>Bretagne</t>
    </r>
    <r>
      <rPr>
        <sz val="8"/>
        <rFont val="Arial"/>
        <family val="2"/>
      </rPr>
      <t xml:space="preserve"> (Rennes)</t>
    </r>
  </si>
  <si>
    <r>
      <t xml:space="preserve">Centre-Val de Loire </t>
    </r>
    <r>
      <rPr>
        <sz val="8"/>
        <rFont val="Arial"/>
        <family val="2"/>
      </rPr>
      <t>(Orléans-Tours)</t>
    </r>
  </si>
  <si>
    <t>Grand Est</t>
  </si>
  <si>
    <t>Hauts-de-France</t>
  </si>
  <si>
    <t>Nouvelle-Aquitaine</t>
  </si>
  <si>
    <t>Occitanie</t>
  </si>
  <si>
    <r>
      <t>Pays de la Loire</t>
    </r>
    <r>
      <rPr>
        <sz val="8"/>
        <rFont val="Arial"/>
        <family val="2"/>
      </rPr>
      <t xml:space="preserve"> (Nantes)</t>
    </r>
  </si>
  <si>
    <t>© DEPP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</si>
  <si>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</si>
  <si>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Sommaire</t>
  </si>
  <si>
    <t>Pour en savoir plus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</si>
  <si>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</si>
  <si>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</si>
  <si>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</si>
  <si>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</si>
  <si>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</si>
  <si>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</si>
  <si>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</si>
  <si>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</si>
  <si>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</si>
  <si>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</si>
  <si>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rers@education.gouv.fr</t>
  </si>
  <si>
    <t>RERS 5.8 - Les apprentis et les CFA en 2018-2019</t>
  </si>
  <si>
    <t>Source : MENJ-MESRI-DEPP / Système d'information sur la formation des apprentis (Sifa)</t>
  </si>
  <si>
    <t>Evolution 2018/2017</t>
  </si>
  <si>
    <t>RERS 5.8 Les apprentis et les CFA en 2018-2019</t>
  </si>
  <si>
    <t>2017-2018</t>
  </si>
  <si>
    <t>2018-2019</t>
  </si>
  <si>
    <t>[3] Répartition des CFA et SA selon le ministère de tutelle en 2018-2019</t>
  </si>
  <si>
    <t>[1] Effectifs dans les centres de formation d'apprentis et les sections d'apprentissage par région et académie en 2018-2019</t>
  </si>
  <si>
    <t>MENJ-MESRI-DEPP, RERS 2019</t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</si>
  <si>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</si>
  <si>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5.8 Les apprentis et les CFA en 2018-2019</t>
  </si>
  <si>
    <t>Source</t>
  </si>
  <si>
    <t>MENJ-MESRI-DEPP, Système d’information sur la formation des apprentis (SIFA).</t>
  </si>
  <si>
    <r>
      <t>- </t>
    </r>
    <r>
      <rPr>
        <i/>
        <sz val="8"/>
        <color indexed="8"/>
        <rFont val="Arial"/>
        <family val="2"/>
      </rPr>
      <t>Note d’Information</t>
    </r>
    <r>
      <rPr>
        <sz val="8"/>
        <color indexed="8"/>
        <rFont val="Arial"/>
        <family val="2"/>
      </rPr>
      <t xml:space="preserve"> : 19.30.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</si>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</sst>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"/>
    <numFmt numFmtId="189" formatCode="00"/>
    <numFmt numFmtId="190" formatCode="0.0%"/>
    <numFmt numFmtId="191" formatCode="#,##0__"/>
    <numFmt numFmtId="192" formatCode="#,##0___)"/>
    <numFmt numFmtId="193" formatCode="0.0___)"/>
    <numFmt numFmtId="194" formatCode="0.00___)"/>
    <numFmt numFmtId="195" formatCode="#,##0.000"/>
    <numFmt numFmtId="196" formatCode="0.00000000"/>
    <numFmt numFmtId="197" formatCode="#,##0.0000"/>
    <numFmt numFmtId="198" formatCode="###,###,##0.0;\-\ ###,###,##0.0;\-"/>
    <numFmt numFmtId="199" formatCode="###\ ###\ ##0.0;\-###\ ###\ ##0.0;\-"/>
    <numFmt numFmtId="200" formatCode="###\ ###\ ###;\-\ ###\ ###\ ###;\-"/>
    <numFmt numFmtId="201" formatCode="###,###,###;\-\ ###,###,###;\-"/>
    <numFmt numFmtId="202" formatCode="0.000%"/>
    <numFmt numFmtId="203" formatCode="0&quot; F&quot;;\ \-0&quot; F&quot;"/>
    <numFmt numFmtId="204" formatCode="&quot; F&quot;#,##0_);\(&quot; F&quot;#,##0\)"/>
    <numFmt numFmtId="205" formatCode="#,##0_)"/>
    <numFmt numFmtId="206" formatCode="#,##0.0_)"/>
    <numFmt numFmtId="207" formatCode="_(* #,##0_);_(* \(#,##0\);_(* &quot;-&quot;_);_(@_)"/>
    <numFmt numFmtId="208" formatCode="_(* #,##0.00_);_(* \(#,##0.00\);_(* &quot;-&quot;??_);_(@_)"/>
    <numFmt numFmtId="209" formatCode="_(&quot;$&quot;* #,##0_);_(&quot;$&quot;* \(#,##0\);_(&quot;$&quot;* &quot;-&quot;_);_(@_)"/>
    <numFmt numFmtId="210" formatCode="_(&quot;$&quot;* #,##0.00_);_(&quot;$&quot;* \(#,##0.00\);_(&quot;$&quot;* &quot;-&quot;??_);_(@_)"/>
  </numFmts>
  <fonts count="8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00FF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u val="single"/>
      <sz val="8"/>
      <color theme="1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00FF"/>
        <bgColor indexed="64"/>
      </patternFill>
    </fill>
  </fills>
  <borders count="3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2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4" fillId="8" borderId="1">
      <alignment/>
      <protection/>
    </xf>
    <xf numFmtId="0" fontId="63" fillId="40" borderId="2" applyNumberFormat="0" applyAlignment="0" applyProtection="0"/>
    <xf numFmtId="0" fontId="18" fillId="41" borderId="3" applyNumberFormat="0" applyAlignment="0" applyProtection="0"/>
    <xf numFmtId="0" fontId="4" fillId="0" borderId="4">
      <alignment/>
      <protection/>
    </xf>
    <xf numFmtId="0" fontId="64" fillId="0" borderId="5" applyNumberFormat="0" applyFill="0" applyAlignment="0" applyProtection="0"/>
    <xf numFmtId="0" fontId="15" fillId="42" borderId="6" applyNumberFormat="0" applyAlignment="0" applyProtection="0"/>
    <xf numFmtId="0" fontId="19" fillId="41" borderId="0">
      <alignment horizontal="center"/>
      <protection/>
    </xf>
    <xf numFmtId="0" fontId="20" fillId="41" borderId="0">
      <alignment horizontal="center" vertical="center"/>
      <protection/>
    </xf>
    <xf numFmtId="0" fontId="0" fillId="43" borderId="0">
      <alignment horizontal="center" wrapText="1"/>
      <protection/>
    </xf>
    <xf numFmtId="0" fontId="10" fillId="41" borderId="0">
      <alignment horizontal="center"/>
      <protection/>
    </xf>
    <xf numFmtId="207" fontId="21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21" fillId="0" borderId="0" applyFont="0" applyFill="0" applyBorder="0" applyAlignment="0" applyProtection="0"/>
    <xf numFmtId="0" fontId="0" fillId="44" borderId="7" applyNumberFormat="0" applyFont="0" applyAlignment="0" applyProtection="0"/>
    <xf numFmtId="209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0" fontId="22" fillId="45" borderId="1" applyBorder="0">
      <alignment/>
      <protection locked="0"/>
    </xf>
    <xf numFmtId="0" fontId="65" fillId="46" borderId="2" applyNumberFormat="0" applyAlignment="0" applyProtection="0"/>
    <xf numFmtId="0" fontId="23" fillId="0" borderId="0" applyNumberFormat="0" applyFill="0" applyBorder="0" applyAlignment="0" applyProtection="0"/>
    <xf numFmtId="0" fontId="12" fillId="41" borderId="4">
      <alignment horizontal="left"/>
      <protection/>
    </xf>
    <xf numFmtId="0" fontId="16" fillId="41" borderId="0">
      <alignment horizontal="left"/>
      <protection/>
    </xf>
    <xf numFmtId="0" fontId="24" fillId="10" borderId="0" applyNumberFormat="0" applyBorder="0" applyAlignment="0" applyProtection="0"/>
    <xf numFmtId="0" fontId="25" fillId="47" borderId="0">
      <alignment horizontal="right" vertical="top" textRotation="90" wrapText="1"/>
      <protection/>
    </xf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3" borderId="3" applyNumberFormat="0" applyAlignment="0" applyProtection="0"/>
    <xf numFmtId="0" fontId="66" fillId="48" borderId="0" applyNumberFormat="0" applyBorder="0" applyAlignment="0" applyProtection="0"/>
    <xf numFmtId="0" fontId="1" fillId="43" borderId="0">
      <alignment horizontal="center"/>
      <protection/>
    </xf>
    <xf numFmtId="0" fontId="4" fillId="41" borderId="11">
      <alignment wrapText="1"/>
      <protection/>
    </xf>
    <xf numFmtId="0" fontId="4" fillId="41" borderId="12">
      <alignment/>
      <protection/>
    </xf>
    <xf numFmtId="0" fontId="4" fillId="41" borderId="13">
      <alignment/>
      <protection/>
    </xf>
    <xf numFmtId="0" fontId="4" fillId="41" borderId="14">
      <alignment horizontal="center" wrapText="1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49" borderId="0" applyNumberFormat="0" applyBorder="0" applyAlignment="0" applyProtection="0"/>
    <xf numFmtId="0" fontId="69" fillId="50" borderId="0" applyNumberFormat="0" applyBorder="0" applyAlignment="0" applyProtection="0"/>
    <xf numFmtId="0" fontId="33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60" fillId="0" borderId="0">
      <alignment/>
      <protection/>
    </xf>
    <xf numFmtId="0" fontId="0" fillId="51" borderId="16" applyNumberFormat="0" applyFont="0" applyAlignment="0" applyProtection="0"/>
    <xf numFmtId="0" fontId="34" fillId="41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4" fillId="41" borderId="4">
      <alignment/>
      <protection/>
    </xf>
    <xf numFmtId="0" fontId="20" fillId="41" borderId="0">
      <alignment horizontal="right"/>
      <protection/>
    </xf>
    <xf numFmtId="0" fontId="35" fillId="52" borderId="0">
      <alignment horizontal="center"/>
      <protection/>
    </xf>
    <xf numFmtId="0" fontId="36" fillId="43" borderId="0">
      <alignment/>
      <protection/>
    </xf>
    <xf numFmtId="0" fontId="37" fillId="47" borderId="18">
      <alignment horizontal="left" vertical="top" wrapText="1"/>
      <protection/>
    </xf>
    <xf numFmtId="0" fontId="37" fillId="47" borderId="19">
      <alignment horizontal="left" vertical="top"/>
      <protection/>
    </xf>
    <xf numFmtId="0" fontId="70" fillId="53" borderId="0" applyNumberFormat="0" applyBorder="0" applyAlignment="0" applyProtection="0"/>
    <xf numFmtId="0" fontId="71" fillId="40" borderId="20" applyNumberFormat="0" applyAlignment="0" applyProtection="0"/>
    <xf numFmtId="37" fontId="38" fillId="0" borderId="0">
      <alignment/>
      <protection/>
    </xf>
    <xf numFmtId="0" fontId="19" fillId="41" borderId="0">
      <alignment horizontal="center"/>
      <protection/>
    </xf>
    <xf numFmtId="0" fontId="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41" borderId="0">
      <alignment/>
      <protection/>
    </xf>
    <xf numFmtId="0" fontId="73" fillId="0" borderId="0" applyNumberFormat="0" applyFill="0" applyBorder="0" applyAlignment="0" applyProtection="0"/>
    <xf numFmtId="0" fontId="74" fillId="0" borderId="21" applyNumberFormat="0" applyFill="0" applyAlignment="0" applyProtection="0"/>
    <xf numFmtId="0" fontId="75" fillId="0" borderId="22" applyNumberFormat="0" applyFill="0" applyAlignment="0" applyProtection="0"/>
    <xf numFmtId="0" fontId="76" fillId="0" borderId="23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24" applyNumberFormat="0" applyFill="0" applyAlignment="0" applyProtection="0"/>
    <xf numFmtId="0" fontId="78" fillId="54" borderId="25" applyNumberFormat="0" applyAlignment="0" applyProtection="0"/>
    <xf numFmtId="0" fontId="3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182" fontId="0" fillId="0" borderId="0" xfId="0" applyNumberFormat="1" applyFont="1" applyAlignment="1">
      <alignment horizontal="right"/>
    </xf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wrapText="1"/>
    </xf>
    <xf numFmtId="0" fontId="4" fillId="0" borderId="26" xfId="0" applyFont="1" applyBorder="1" applyAlignment="1">
      <alignment horizontal="left"/>
    </xf>
    <xf numFmtId="0" fontId="6" fillId="55" borderId="26" xfId="0" applyFont="1" applyFill="1" applyBorder="1" applyAlignment="1">
      <alignment horizontal="right" vertical="top" wrapText="1"/>
    </xf>
    <xf numFmtId="0" fontId="10" fillId="0" borderId="26" xfId="0" applyFont="1" applyFill="1" applyBorder="1" applyAlignment="1">
      <alignment horizontal="left" vertical="top" wrapText="1"/>
    </xf>
    <xf numFmtId="3" fontId="10" fillId="0" borderId="26" xfId="0" applyNumberFormat="1" applyFont="1" applyFill="1" applyBorder="1" applyAlignment="1">
      <alignment horizontal="right" vertical="top" wrapText="1"/>
    </xf>
    <xf numFmtId="0" fontId="10" fillId="0" borderId="26" xfId="0" applyFont="1" applyFill="1" applyBorder="1" applyAlignment="1">
      <alignment horizontal="left"/>
    </xf>
    <xf numFmtId="3" fontId="10" fillId="0" borderId="26" xfId="0" applyNumberFormat="1" applyFont="1" applyFill="1" applyBorder="1" applyAlignment="1">
      <alignment horizontal="right"/>
    </xf>
    <xf numFmtId="0" fontId="6" fillId="55" borderId="26" xfId="0" applyFont="1" applyFill="1" applyBorder="1" applyAlignment="1">
      <alignment horizontal="left"/>
    </xf>
    <xf numFmtId="3" fontId="6" fillId="55" borderId="26" xfId="0" applyNumberFormat="1" applyFont="1" applyFill="1" applyBorder="1" applyAlignment="1">
      <alignment horizontal="right"/>
    </xf>
    <xf numFmtId="182" fontId="6" fillId="55" borderId="26" xfId="0" applyNumberFormat="1" applyFont="1" applyFill="1" applyBorder="1" applyAlignment="1">
      <alignment horizontal="right"/>
    </xf>
    <xf numFmtId="0" fontId="5" fillId="55" borderId="27" xfId="0" applyFont="1" applyFill="1" applyBorder="1" applyAlignment="1">
      <alignment horizontal="center" vertical="top" wrapText="1"/>
    </xf>
    <xf numFmtId="0" fontId="6" fillId="55" borderId="27" xfId="0" applyFont="1" applyFill="1" applyBorder="1" applyAlignment="1">
      <alignment horizontal="right" vertical="top" wrapText="1"/>
    </xf>
    <xf numFmtId="182" fontId="6" fillId="55" borderId="27" xfId="0" applyNumberFormat="1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6" fillId="55" borderId="26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left" vertical="top" wrapText="1"/>
    </xf>
    <xf numFmtId="3" fontId="4" fillId="0" borderId="26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4" fillId="0" borderId="28" xfId="0" applyFont="1" applyBorder="1" applyAlignment="1">
      <alignment/>
    </xf>
    <xf numFmtId="0" fontId="79" fillId="0" borderId="28" xfId="0" applyFont="1" applyBorder="1" applyAlignment="1">
      <alignment/>
    </xf>
    <xf numFmtId="0" fontId="4" fillId="0" borderId="27" xfId="0" applyFont="1" applyBorder="1" applyAlignment="1">
      <alignment/>
    </xf>
    <xf numFmtId="0" fontId="3" fillId="56" borderId="28" xfId="0" applyFont="1" applyFill="1" applyBorder="1" applyAlignment="1">
      <alignment/>
    </xf>
    <xf numFmtId="0" fontId="6" fillId="55" borderId="29" xfId="0" applyFont="1" applyFill="1" applyBorder="1" applyAlignment="1">
      <alignment/>
    </xf>
    <xf numFmtId="3" fontId="3" fillId="56" borderId="28" xfId="0" applyNumberFormat="1" applyFont="1" applyFill="1" applyBorder="1" applyAlignment="1">
      <alignment/>
    </xf>
    <xf numFmtId="182" fontId="3" fillId="56" borderId="28" xfId="0" applyNumberFormat="1" applyFont="1" applyFill="1" applyBorder="1" applyAlignment="1">
      <alignment/>
    </xf>
    <xf numFmtId="182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49" fontId="1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wrapText="1"/>
    </xf>
    <xf numFmtId="49" fontId="80" fillId="57" borderId="0" xfId="0" applyNumberFormat="1" applyFont="1" applyFill="1" applyAlignment="1">
      <alignment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/>
    </xf>
    <xf numFmtId="49" fontId="81" fillId="0" borderId="0" xfId="0" applyNumberFormat="1" applyFont="1" applyAlignment="1">
      <alignment horizontal="justify" vertical="center"/>
    </xf>
    <xf numFmtId="49" fontId="82" fillId="0" borderId="0" xfId="0" applyNumberFormat="1" applyFont="1" applyAlignment="1">
      <alignment horizontal="justify" vertical="center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3" fontId="6" fillId="55" borderId="26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 horizontal="right" wrapText="1"/>
    </xf>
    <xf numFmtId="3" fontId="4" fillId="0" borderId="26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3" fontId="4" fillId="0" borderId="28" xfId="0" applyNumberFormat="1" applyFont="1" applyFill="1" applyBorder="1" applyAlignment="1">
      <alignment/>
    </xf>
    <xf numFmtId="182" fontId="4" fillId="0" borderId="28" xfId="0" applyNumberFormat="1" applyFont="1" applyFill="1" applyBorder="1" applyAlignment="1">
      <alignment/>
    </xf>
    <xf numFmtId="3" fontId="79" fillId="0" borderId="28" xfId="0" applyNumberFormat="1" applyFont="1" applyFill="1" applyBorder="1" applyAlignment="1">
      <alignment/>
    </xf>
    <xf numFmtId="182" fontId="79" fillId="0" borderId="28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182" fontId="4" fillId="0" borderId="27" xfId="0" applyNumberFormat="1" applyFont="1" applyFill="1" applyBorder="1" applyAlignment="1">
      <alignment/>
    </xf>
    <xf numFmtId="3" fontId="6" fillId="55" borderId="29" xfId="0" applyNumberFormat="1" applyFont="1" applyFill="1" applyBorder="1" applyAlignment="1">
      <alignment/>
    </xf>
    <xf numFmtId="182" fontId="4" fillId="0" borderId="26" xfId="0" applyNumberFormat="1" applyFont="1" applyFill="1" applyBorder="1" applyAlignment="1">
      <alignment horizontal="right" vertical="top" wrapText="1"/>
    </xf>
    <xf numFmtId="182" fontId="10" fillId="0" borderId="26" xfId="0" applyNumberFormat="1" applyFont="1" applyFill="1" applyBorder="1" applyAlignment="1">
      <alignment horizontal="right" vertical="top" wrapText="1"/>
    </xf>
    <xf numFmtId="182" fontId="6" fillId="55" borderId="29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68" fillId="0" borderId="0" xfId="97" applyNumberFormat="1" applyAlignment="1">
      <alignment/>
    </xf>
    <xf numFmtId="49" fontId="83" fillId="0" borderId="0" xfId="0" applyNumberFormat="1" applyFont="1" applyAlignment="1">
      <alignment horizontal="justify" vertical="center"/>
    </xf>
    <xf numFmtId="49" fontId="2" fillId="0" borderId="0" xfId="0" applyNumberFormat="1" applyFont="1" applyBorder="1" applyAlignment="1">
      <alignment vertical="center" wrapText="1"/>
    </xf>
    <xf numFmtId="49" fontId="84" fillId="57" borderId="0" xfId="0" applyNumberFormat="1" applyFont="1" applyFill="1" applyAlignment="1">
      <alignment horizontal="justify" vertical="center"/>
    </xf>
    <xf numFmtId="49" fontId="85" fillId="0" borderId="0" xfId="97" applyNumberFormat="1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6" fillId="55" borderId="26" xfId="0" applyFont="1" applyFill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6" fillId="55" borderId="26" xfId="0" applyFont="1" applyFill="1" applyBorder="1" applyAlignment="1">
      <alignment horizontal="right" vertical="top" wrapText="1"/>
    </xf>
    <xf numFmtId="0" fontId="0" fillId="0" borderId="26" xfId="0" applyBorder="1" applyAlignment="1">
      <alignment horizontal="right" vertical="top" wrapText="1"/>
    </xf>
    <xf numFmtId="0" fontId="6" fillId="55" borderId="30" xfId="0" applyFont="1" applyFill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27" xfId="0" applyBorder="1" applyAlignment="1">
      <alignment horizontal="right" vertical="top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left" wrapText="1" shrinkToFit="1"/>
    </xf>
  </cellXfs>
  <cellStyles count="12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Lien hypertexte 4" xfId="97"/>
    <cellStyle name="Followed Hyperlink" xfId="98"/>
    <cellStyle name="Linked Cell" xfId="99"/>
    <cellStyle name="Migliaia (0)_conti99" xfId="100"/>
    <cellStyle name="Comma" xfId="101"/>
    <cellStyle name="Comma [0]" xfId="102"/>
    <cellStyle name="Currency" xfId="103"/>
    <cellStyle name="Currency [0]" xfId="104"/>
    <cellStyle name="Neutral" xfId="105"/>
    <cellStyle name="Neutre" xfId="106"/>
    <cellStyle name="Normaali_Y8_Fin02" xfId="107"/>
    <cellStyle name="Normal 2" xfId="108"/>
    <cellStyle name="Normal 2 2" xfId="109"/>
    <cellStyle name="Normal 2 3" xfId="110"/>
    <cellStyle name="Normal 2_TC_A1" xfId="111"/>
    <cellStyle name="Normal 3" xfId="112"/>
    <cellStyle name="Normal 3 2" xfId="113"/>
    <cellStyle name="Normal 4" xfId="114"/>
    <cellStyle name="Note" xfId="115"/>
    <cellStyle name="Output" xfId="116"/>
    <cellStyle name="Percent 2" xfId="117"/>
    <cellStyle name="Percent_1 SubOverv.USd" xfId="118"/>
    <cellStyle name="Percent" xfId="119"/>
    <cellStyle name="Prozent_SubCatperStud" xfId="120"/>
    <cellStyle name="row" xfId="121"/>
    <cellStyle name="RowCodes" xfId="122"/>
    <cellStyle name="Row-Col Headings" xfId="123"/>
    <cellStyle name="RowTitles_CENTRAL_GOVT" xfId="124"/>
    <cellStyle name="RowTitles-Col2" xfId="125"/>
    <cellStyle name="RowTitles-Detail" xfId="126"/>
    <cellStyle name="Satisfaisant" xfId="127"/>
    <cellStyle name="Sortie" xfId="128"/>
    <cellStyle name="Standard_Info" xfId="129"/>
    <cellStyle name="temp" xfId="130"/>
    <cellStyle name="Texte explicatif" xfId="131"/>
    <cellStyle name="Title" xfId="132"/>
    <cellStyle name="title1" xfId="133"/>
    <cellStyle name="Titre" xfId="134"/>
    <cellStyle name="Titre 1" xfId="135"/>
    <cellStyle name="Titre 2" xfId="136"/>
    <cellStyle name="Titre 3" xfId="137"/>
    <cellStyle name="Titre 4" xfId="138"/>
    <cellStyle name="Total" xfId="139"/>
    <cellStyle name="Vérification" xfId="140"/>
    <cellStyle name="Warning Text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05_2019_version_201908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5.1 Notice"/>
      <sheetName val="5.2 Notice"/>
      <sheetName val="5.3 Notice"/>
      <sheetName val="5.4 Notice"/>
      <sheetName val="5.5 Notice"/>
      <sheetName val="5.6 Notice"/>
      <sheetName val="5.7 Notice"/>
      <sheetName val="5.8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77" customWidth="1"/>
    <col min="2" max="16384" width="11.421875" style="77" customWidth="1"/>
  </cols>
  <sheetData>
    <row r="1" ht="12.75">
      <c r="A1" s="49" t="s">
        <v>97</v>
      </c>
    </row>
    <row r="3" ht="27.75">
      <c r="A3" s="51" t="s">
        <v>75</v>
      </c>
    </row>
    <row r="4" ht="12.75">
      <c r="A4" s="78"/>
    </row>
    <row r="6" ht="102" customHeight="1">
      <c r="A6" s="51" t="s">
        <v>98</v>
      </c>
    </row>
    <row r="8" ht="12.75">
      <c r="A8" s="79" t="s">
        <v>38</v>
      </c>
    </row>
    <row r="10" ht="15.75">
      <c r="A10" s="80" t="s">
        <v>99</v>
      </c>
    </row>
    <row r="11" ht="12.75">
      <c r="A11" s="49"/>
    </row>
    <row r="12" ht="12.75">
      <c r="A12" s="49"/>
    </row>
    <row r="13" ht="12.75">
      <c r="A13" s="49"/>
    </row>
    <row r="14" s="50" customFormat="1" ht="12.75"/>
    <row r="15" ht="12.75">
      <c r="A15" s="52" t="s">
        <v>76</v>
      </c>
    </row>
    <row r="16" ht="12.75">
      <c r="A16" s="50"/>
    </row>
    <row r="17" spans="1:5" ht="24">
      <c r="A17" s="53" t="s">
        <v>96</v>
      </c>
      <c r="B17" s="53"/>
      <c r="C17" s="53"/>
      <c r="D17" s="53"/>
      <c r="E17" s="53"/>
    </row>
    <row r="18" ht="12.75">
      <c r="A18" s="50"/>
    </row>
    <row r="19" spans="1:4" ht="12.75">
      <c r="A19" s="81" t="s">
        <v>40</v>
      </c>
      <c r="B19" s="54"/>
      <c r="C19" s="54"/>
      <c r="D19" s="54"/>
    </row>
    <row r="20" ht="12.75">
      <c r="A20" s="50"/>
    </row>
    <row r="21" ht="12.75">
      <c r="A21" s="55" t="s">
        <v>95</v>
      </c>
    </row>
    <row r="22" ht="12.75">
      <c r="A22" s="50"/>
    </row>
    <row r="23" ht="12.75">
      <c r="A23" s="50"/>
    </row>
    <row r="24" ht="12.75">
      <c r="A24" s="50"/>
    </row>
    <row r="25" ht="12.75">
      <c r="A25" s="52" t="s">
        <v>100</v>
      </c>
    </row>
    <row r="26" ht="12.75">
      <c r="A26" s="56"/>
    </row>
    <row r="27" ht="12.75">
      <c r="A27" s="56" t="s">
        <v>101</v>
      </c>
    </row>
    <row r="28" ht="12.75">
      <c r="A28" s="57"/>
    </row>
    <row r="29" ht="12.75">
      <c r="A29" s="82" t="s">
        <v>77</v>
      </c>
    </row>
    <row r="30" ht="12.75">
      <c r="A30" s="56"/>
    </row>
    <row r="31" ht="12.75">
      <c r="A31" s="56" t="s">
        <v>102</v>
      </c>
    </row>
    <row r="32" ht="12.75">
      <c r="A32" s="50"/>
    </row>
    <row r="33" ht="22.5">
      <c r="A33" s="58" t="s">
        <v>78</v>
      </c>
    </row>
    <row r="34" ht="12.75">
      <c r="A34" s="59"/>
    </row>
    <row r="35" ht="12.75">
      <c r="A35" s="52" t="s">
        <v>79</v>
      </c>
    </row>
    <row r="36" ht="12.75">
      <c r="A36" s="59"/>
    </row>
    <row r="37" ht="12.75">
      <c r="A37" s="59" t="s">
        <v>80</v>
      </c>
    </row>
    <row r="38" ht="12.75">
      <c r="A38" s="59" t="s">
        <v>81</v>
      </c>
    </row>
    <row r="39" ht="12.75">
      <c r="A39" s="59" t="s">
        <v>82</v>
      </c>
    </row>
    <row r="40" ht="12.75">
      <c r="A40" s="59" t="s">
        <v>83</v>
      </c>
    </row>
    <row r="41" ht="12.75">
      <c r="A41" s="59" t="s">
        <v>84</v>
      </c>
    </row>
    <row r="42" ht="12.75">
      <c r="A42" s="59" t="s">
        <v>85</v>
      </c>
    </row>
    <row r="43" ht="12.75">
      <c r="A43" s="59" t="s">
        <v>86</v>
      </c>
    </row>
    <row r="44" ht="12.75">
      <c r="A44" s="59"/>
    </row>
    <row r="45" ht="67.5">
      <c r="A45" s="60" t="s">
        <v>103</v>
      </c>
    </row>
    <row r="46" ht="12.75">
      <c r="A46" s="61" t="s">
        <v>87</v>
      </c>
    </row>
    <row r="47" ht="12.75">
      <c r="A47" s="83" t="s">
        <v>88</v>
      </c>
    </row>
    <row r="48" ht="12.75">
      <c r="A48" s="50"/>
    </row>
    <row r="49" ht="12.75">
      <c r="A49" s="50"/>
    </row>
    <row r="50" ht="12.75">
      <c r="A50" s="50"/>
    </row>
    <row r="51" ht="12.75">
      <c r="A51" s="50"/>
    </row>
    <row r="52" ht="12.75">
      <c r="A52" s="50"/>
    </row>
    <row r="53" ht="12.75">
      <c r="A53" s="50"/>
    </row>
    <row r="54" ht="12.75">
      <c r="A54" s="50"/>
    </row>
    <row r="55" ht="12.75">
      <c r="A55" s="50"/>
    </row>
    <row r="56" ht="12.75">
      <c r="A56" s="50"/>
    </row>
    <row r="57" ht="12.75">
      <c r="A57" s="50"/>
    </row>
    <row r="58" ht="12.75">
      <c r="A58" s="50"/>
    </row>
    <row r="59" ht="12.75">
      <c r="A59" s="50"/>
    </row>
    <row r="60" ht="12.75">
      <c r="A60" s="50"/>
    </row>
    <row r="61" ht="12.75">
      <c r="A61" s="50"/>
    </row>
    <row r="62" ht="12.75">
      <c r="A62" s="50"/>
    </row>
    <row r="63" ht="12.75">
      <c r="A63" s="50"/>
    </row>
    <row r="64" ht="12.75">
      <c r="A64" s="50"/>
    </row>
    <row r="65" ht="12.75">
      <c r="A65" s="50"/>
    </row>
    <row r="66" ht="12.75">
      <c r="A66" s="50"/>
    </row>
    <row r="67" ht="12.75">
      <c r="A67" s="50"/>
    </row>
    <row r="68" ht="12.75">
      <c r="A68" s="50"/>
    </row>
    <row r="69" ht="12.75">
      <c r="A69" s="50"/>
    </row>
    <row r="70" ht="12.75">
      <c r="A70" s="50"/>
    </row>
    <row r="71" ht="12.75">
      <c r="A71" s="50"/>
    </row>
    <row r="72" ht="12.75">
      <c r="A72" s="50"/>
    </row>
    <row r="73" ht="12.75">
      <c r="A73" s="50"/>
    </row>
    <row r="74" ht="12.75">
      <c r="A74" s="50"/>
    </row>
    <row r="75" ht="12.75">
      <c r="A75" s="50"/>
    </row>
    <row r="76" ht="12.75">
      <c r="A76" s="50"/>
    </row>
    <row r="77" ht="12.75">
      <c r="A77" s="50"/>
    </row>
    <row r="78" ht="12.75">
      <c r="A78" s="50"/>
    </row>
    <row r="79" ht="12.75">
      <c r="A79" s="50"/>
    </row>
    <row r="80" ht="12.75">
      <c r="A80" s="50"/>
    </row>
    <row r="81" ht="12.75">
      <c r="A81" s="50"/>
    </row>
    <row r="82" ht="12.75">
      <c r="A82" s="50"/>
    </row>
    <row r="83" ht="12.75">
      <c r="A83" s="50"/>
    </row>
    <row r="84" ht="12.75">
      <c r="A84" s="50"/>
    </row>
    <row r="85" ht="12.75">
      <c r="A85" s="50"/>
    </row>
    <row r="86" ht="12.75">
      <c r="A86" s="50"/>
    </row>
    <row r="87" ht="12.75">
      <c r="A87" s="50"/>
    </row>
    <row r="88" ht="12.75">
      <c r="A88" s="50"/>
    </row>
    <row r="89" ht="12.75">
      <c r="A89" s="50"/>
    </row>
    <row r="90" ht="12.75">
      <c r="A90" s="50"/>
    </row>
    <row r="91" ht="12.75">
      <c r="A91" s="50"/>
    </row>
    <row r="92" ht="12.75">
      <c r="A92" s="50"/>
    </row>
    <row r="93" ht="12.75">
      <c r="A93" s="50"/>
    </row>
    <row r="94" ht="12.75">
      <c r="A94" s="50"/>
    </row>
    <row r="95" ht="12.75">
      <c r="A95" s="50"/>
    </row>
    <row r="96" ht="12.75">
      <c r="A96" s="50"/>
    </row>
    <row r="97" ht="12.75">
      <c r="A97" s="50"/>
    </row>
  </sheetData>
  <sheetProtection/>
  <hyperlinks>
    <hyperlink ref="A8" r:id="rId1" display="http://www.education.gouv.fr/cid57096/reperes-et-references-statistiques.html"/>
    <hyperlink ref="A47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7109375" style="9" customWidth="1"/>
    <col min="2" max="2" width="10.7109375" style="9" customWidth="1"/>
    <col min="3" max="3" width="10.7109375" style="36" customWidth="1"/>
    <col min="4" max="5" width="10.7109375" style="9" customWidth="1"/>
  </cols>
  <sheetData>
    <row r="1" spans="1:5" ht="15">
      <c r="A1" s="84" t="s">
        <v>89</v>
      </c>
      <c r="B1" s="84"/>
      <c r="C1" s="84"/>
      <c r="D1" s="84"/>
      <c r="E1" s="84"/>
    </row>
    <row r="2" spans="1:5" ht="15">
      <c r="A2" s="47"/>
      <c r="B2" s="47"/>
      <c r="C2" s="47"/>
      <c r="D2" s="47"/>
      <c r="E2" s="47"/>
    </row>
    <row r="3" spans="1:5" ht="30" customHeight="1">
      <c r="A3" s="86" t="s">
        <v>96</v>
      </c>
      <c r="B3" s="86"/>
      <c r="C3" s="86"/>
      <c r="D3" s="86"/>
      <c r="E3" s="86"/>
    </row>
    <row r="4" spans="2:5" ht="12.75">
      <c r="B4" s="8"/>
      <c r="C4" s="35"/>
      <c r="D4" s="8"/>
      <c r="E4" s="8"/>
    </row>
    <row r="5" spans="1:5" ht="24.75" customHeight="1">
      <c r="A5" s="88" t="s">
        <v>65</v>
      </c>
      <c r="B5" s="90" t="s">
        <v>39</v>
      </c>
      <c r="C5" s="90" t="s">
        <v>62</v>
      </c>
      <c r="D5" s="92" t="s">
        <v>41</v>
      </c>
      <c r="E5" s="93"/>
    </row>
    <row r="6" spans="1:5" s="14" customFormat="1" ht="22.5">
      <c r="A6" s="89"/>
      <c r="B6" s="94"/>
      <c r="C6" s="91"/>
      <c r="D6" s="20" t="s">
        <v>63</v>
      </c>
      <c r="E6" s="20" t="s">
        <v>91</v>
      </c>
    </row>
    <row r="7" spans="1:7" s="31" customFormat="1" ht="13.5" customHeight="1">
      <c r="A7" s="39" t="s">
        <v>56</v>
      </c>
      <c r="B7" s="66">
        <v>8972</v>
      </c>
      <c r="C7" s="66">
        <v>135</v>
      </c>
      <c r="D7" s="66">
        <v>8837</v>
      </c>
      <c r="E7" s="67">
        <v>5.11478529796598</v>
      </c>
      <c r="G7" s="38"/>
    </row>
    <row r="8" spans="1:5" s="31" customFormat="1" ht="13.5" customHeight="1">
      <c r="A8" s="39" t="s">
        <v>20</v>
      </c>
      <c r="B8" s="66">
        <v>20681</v>
      </c>
      <c r="C8" s="66">
        <v>241</v>
      </c>
      <c r="D8" s="66">
        <v>20440</v>
      </c>
      <c r="E8" s="67">
        <v>4.955070603337612</v>
      </c>
    </row>
    <row r="9" spans="1:5" s="31" customFormat="1" ht="13.5" customHeight="1">
      <c r="A9" s="39" t="s">
        <v>21</v>
      </c>
      <c r="B9" s="66">
        <v>23450</v>
      </c>
      <c r="C9" s="66">
        <v>146</v>
      </c>
      <c r="D9" s="66">
        <v>23304</v>
      </c>
      <c r="E9" s="67">
        <v>4.6665169548618906</v>
      </c>
    </row>
    <row r="10" spans="1:5" s="31" customFormat="1" ht="13.5" customHeight="1">
      <c r="A10" s="40" t="s">
        <v>66</v>
      </c>
      <c r="B10" s="68">
        <v>53103</v>
      </c>
      <c r="C10" s="68">
        <v>522</v>
      </c>
      <c r="D10" s="68">
        <v>52581</v>
      </c>
      <c r="E10" s="69">
        <v>4.853730033700919</v>
      </c>
    </row>
    <row r="11" spans="1:5" s="31" customFormat="1" ht="13.5" customHeight="1">
      <c r="A11" s="39" t="s">
        <v>8</v>
      </c>
      <c r="B11" s="66">
        <v>9958</v>
      </c>
      <c r="C11" s="66">
        <v>160</v>
      </c>
      <c r="D11" s="66">
        <v>9798</v>
      </c>
      <c r="E11" s="67">
        <v>5.456893768162739</v>
      </c>
    </row>
    <row r="12" spans="1:5" s="31" customFormat="1" ht="13.5" customHeight="1">
      <c r="A12" s="39" t="s">
        <v>6</v>
      </c>
      <c r="B12" s="66">
        <v>10314</v>
      </c>
      <c r="C12" s="66">
        <v>109</v>
      </c>
      <c r="D12" s="66">
        <v>10205</v>
      </c>
      <c r="E12" s="67">
        <v>3.8994094889024637</v>
      </c>
    </row>
    <row r="13" spans="1:5" s="31" customFormat="1" ht="13.5" customHeight="1">
      <c r="A13" s="40" t="s">
        <v>57</v>
      </c>
      <c r="B13" s="68">
        <v>20272</v>
      </c>
      <c r="C13" s="68">
        <v>269</v>
      </c>
      <c r="D13" s="68">
        <v>20003</v>
      </c>
      <c r="E13" s="69">
        <v>4.656516507089416</v>
      </c>
    </row>
    <row r="14" spans="1:5" s="31" customFormat="1" ht="13.5" customHeight="1">
      <c r="A14" s="40" t="s">
        <v>67</v>
      </c>
      <c r="B14" s="68">
        <v>19904</v>
      </c>
      <c r="C14" s="68">
        <v>153</v>
      </c>
      <c r="D14" s="68">
        <v>19751</v>
      </c>
      <c r="E14" s="69">
        <v>6.970320623916811</v>
      </c>
    </row>
    <row r="15" spans="1:5" s="31" customFormat="1" ht="13.5" customHeight="1">
      <c r="A15" s="40" t="s">
        <v>68</v>
      </c>
      <c r="B15" s="68">
        <v>19879</v>
      </c>
      <c r="C15" s="68">
        <v>214</v>
      </c>
      <c r="D15" s="68">
        <v>19665</v>
      </c>
      <c r="E15" s="69">
        <v>4.874406698309423</v>
      </c>
    </row>
    <row r="16" spans="1:5" s="31" customFormat="1" ht="13.5" customHeight="1">
      <c r="A16" s="40" t="s">
        <v>1</v>
      </c>
      <c r="B16" s="68">
        <v>1988</v>
      </c>
      <c r="C16" s="68"/>
      <c r="D16" s="68">
        <v>1988</v>
      </c>
      <c r="E16" s="69">
        <v>0.35335689045936397</v>
      </c>
    </row>
    <row r="17" spans="1:5" s="31" customFormat="1" ht="13.5" customHeight="1">
      <c r="A17" s="41" t="s">
        <v>14</v>
      </c>
      <c r="B17" s="70">
        <v>15998</v>
      </c>
      <c r="C17" s="70">
        <v>265</v>
      </c>
      <c r="D17" s="70">
        <v>15733</v>
      </c>
      <c r="E17" s="71">
        <v>5.2163445462449</v>
      </c>
    </row>
    <row r="18" spans="1:5" s="31" customFormat="1" ht="13.5" customHeight="1">
      <c r="A18" s="39" t="s">
        <v>7</v>
      </c>
      <c r="B18" s="66">
        <v>8170</v>
      </c>
      <c r="C18" s="66">
        <v>135</v>
      </c>
      <c r="D18" s="66">
        <v>8035</v>
      </c>
      <c r="E18" s="67">
        <v>2.696830265848671</v>
      </c>
    </row>
    <row r="19" spans="1:5" s="31" customFormat="1" ht="13.5" customHeight="1">
      <c r="A19" s="39" t="s">
        <v>3</v>
      </c>
      <c r="B19" s="66">
        <v>16331</v>
      </c>
      <c r="C19" s="66">
        <v>237</v>
      </c>
      <c r="D19" s="66">
        <v>16094</v>
      </c>
      <c r="E19" s="67">
        <v>2.6664965552436843</v>
      </c>
    </row>
    <row r="20" spans="1:5" s="31" customFormat="1" ht="13.5" customHeight="1">
      <c r="A20" s="40" t="s">
        <v>69</v>
      </c>
      <c r="B20" s="68">
        <v>40499</v>
      </c>
      <c r="C20" s="68">
        <v>637</v>
      </c>
      <c r="D20" s="68">
        <v>39862</v>
      </c>
      <c r="E20" s="69">
        <v>3.664213455387096</v>
      </c>
    </row>
    <row r="21" spans="1:5" s="31" customFormat="1" ht="13.5" customHeight="1">
      <c r="A21" s="39" t="s">
        <v>16</v>
      </c>
      <c r="B21" s="66">
        <v>12179</v>
      </c>
      <c r="C21" s="66">
        <v>361</v>
      </c>
      <c r="D21" s="66">
        <v>11818</v>
      </c>
      <c r="E21" s="67">
        <v>2.631350412505428</v>
      </c>
    </row>
    <row r="22" spans="1:5" s="31" customFormat="1" ht="13.5" customHeight="1">
      <c r="A22" s="39" t="s">
        <v>29</v>
      </c>
      <c r="B22" s="66">
        <v>24307</v>
      </c>
      <c r="C22" s="66"/>
      <c r="D22" s="66">
        <v>24307</v>
      </c>
      <c r="E22" s="67">
        <v>1.228552390471431</v>
      </c>
    </row>
    <row r="23" spans="1:5" s="31" customFormat="1" ht="13.5" customHeight="1">
      <c r="A23" s="40" t="s">
        <v>70</v>
      </c>
      <c r="B23" s="68">
        <v>36486</v>
      </c>
      <c r="C23" s="68">
        <v>361</v>
      </c>
      <c r="D23" s="68">
        <v>36125</v>
      </c>
      <c r="E23" s="69">
        <v>1.6832268415571257</v>
      </c>
    </row>
    <row r="24" spans="1:5" s="31" customFormat="1" ht="13.5" customHeight="1">
      <c r="A24" s="39" t="s">
        <v>11</v>
      </c>
      <c r="B24" s="66">
        <v>24943</v>
      </c>
      <c r="C24" s="66">
        <v>250</v>
      </c>
      <c r="D24" s="66">
        <v>24693</v>
      </c>
      <c r="E24" s="67">
        <v>4.39249175615118</v>
      </c>
    </row>
    <row r="25" spans="1:5" s="31" customFormat="1" ht="13.5" customHeight="1">
      <c r="A25" s="39" t="s">
        <v>10</v>
      </c>
      <c r="B25" s="66">
        <v>27299</v>
      </c>
      <c r="C25" s="66">
        <v>32</v>
      </c>
      <c r="D25" s="66">
        <v>27267</v>
      </c>
      <c r="E25" s="67">
        <v>5.05085529357374</v>
      </c>
    </row>
    <row r="26" spans="1:5" s="31" customFormat="1" ht="13.5" customHeight="1">
      <c r="A26" s="39" t="s">
        <v>12</v>
      </c>
      <c r="B26" s="66">
        <v>37318</v>
      </c>
      <c r="C26" s="66">
        <v>443</v>
      </c>
      <c r="D26" s="66">
        <v>36875</v>
      </c>
      <c r="E26" s="67">
        <v>5.098899846092459</v>
      </c>
    </row>
    <row r="27" spans="1:5" s="31" customFormat="1" ht="13.5" customHeight="1">
      <c r="A27" s="40" t="s">
        <v>58</v>
      </c>
      <c r="B27" s="68">
        <v>89560</v>
      </c>
      <c r="C27" s="68">
        <v>725</v>
      </c>
      <c r="D27" s="68">
        <v>88835</v>
      </c>
      <c r="E27" s="69">
        <v>4.8868895815622935</v>
      </c>
    </row>
    <row r="28" spans="1:5" s="31" customFormat="1" ht="13.5" customHeight="1">
      <c r="A28" s="39" t="s">
        <v>5</v>
      </c>
      <c r="B28" s="66">
        <v>10893</v>
      </c>
      <c r="C28" s="66">
        <v>46</v>
      </c>
      <c r="D28" s="66">
        <v>10847</v>
      </c>
      <c r="E28" s="67">
        <v>4.44872412132884</v>
      </c>
    </row>
    <row r="29" spans="1:5" s="31" customFormat="1" ht="13.5" customHeight="1">
      <c r="A29" s="39" t="s">
        <v>9</v>
      </c>
      <c r="B29" s="66">
        <v>13810</v>
      </c>
      <c r="C29" s="66">
        <v>106</v>
      </c>
      <c r="D29" s="66">
        <v>13704</v>
      </c>
      <c r="E29" s="67">
        <v>4.834761321909425</v>
      </c>
    </row>
    <row r="30" spans="1:5" s="31" customFormat="1" ht="13.5" customHeight="1">
      <c r="A30" s="40" t="s">
        <v>59</v>
      </c>
      <c r="B30" s="68">
        <v>24703</v>
      </c>
      <c r="C30" s="68">
        <v>152</v>
      </c>
      <c r="D30" s="68">
        <v>24551</v>
      </c>
      <c r="E30" s="69">
        <v>4.663853007630984</v>
      </c>
    </row>
    <row r="31" spans="1:5" s="31" customFormat="1" ht="13.5" customHeight="1">
      <c r="A31" s="39" t="s">
        <v>4</v>
      </c>
      <c r="B31" s="66">
        <v>20848</v>
      </c>
      <c r="C31" s="66">
        <v>328</v>
      </c>
      <c r="D31" s="66">
        <v>20520</v>
      </c>
      <c r="E31" s="67">
        <v>3.2348946018010762</v>
      </c>
    </row>
    <row r="32" spans="1:5" s="31" customFormat="1" ht="13.5" customHeight="1">
      <c r="A32" s="39" t="s">
        <v>30</v>
      </c>
      <c r="B32" s="66">
        <v>4195</v>
      </c>
      <c r="C32" s="66">
        <v>80</v>
      </c>
      <c r="D32" s="66">
        <v>4115</v>
      </c>
      <c r="E32" s="67">
        <v>-0.6998069498069498</v>
      </c>
    </row>
    <row r="33" spans="1:5" s="31" customFormat="1" ht="13.5" customHeight="1">
      <c r="A33" s="39" t="s">
        <v>17</v>
      </c>
      <c r="B33" s="66">
        <v>14853</v>
      </c>
      <c r="C33" s="66">
        <v>265</v>
      </c>
      <c r="D33" s="66">
        <v>14588</v>
      </c>
      <c r="E33" s="67">
        <v>3.4243176178660053</v>
      </c>
    </row>
    <row r="34" spans="1:5" s="31" customFormat="1" ht="13.5" customHeight="1">
      <c r="A34" s="40" t="s">
        <v>71</v>
      </c>
      <c r="B34" s="68">
        <v>39896</v>
      </c>
      <c r="C34" s="68">
        <v>673</v>
      </c>
      <c r="D34" s="68">
        <v>39223</v>
      </c>
      <c r="E34" s="69">
        <v>2.877301578974978</v>
      </c>
    </row>
    <row r="35" spans="1:5" s="31" customFormat="1" ht="13.5" customHeight="1">
      <c r="A35" s="39" t="s">
        <v>13</v>
      </c>
      <c r="B35" s="66">
        <v>18256</v>
      </c>
      <c r="C35" s="66">
        <v>48</v>
      </c>
      <c r="D35" s="66">
        <v>18208</v>
      </c>
      <c r="E35" s="67">
        <v>4.727942022316807</v>
      </c>
    </row>
    <row r="36" spans="1:5" s="31" customFormat="1" ht="13.5" customHeight="1">
      <c r="A36" s="39" t="s">
        <v>15</v>
      </c>
      <c r="B36" s="66">
        <v>19466</v>
      </c>
      <c r="C36" s="66">
        <v>365</v>
      </c>
      <c r="D36" s="66">
        <v>19101</v>
      </c>
      <c r="E36" s="67">
        <v>7.787370915862536</v>
      </c>
    </row>
    <row r="37" spans="1:5" s="31" customFormat="1" ht="13.5" customHeight="1">
      <c r="A37" s="40" t="s">
        <v>72</v>
      </c>
      <c r="B37" s="68">
        <v>37722</v>
      </c>
      <c r="C37" s="68">
        <v>413</v>
      </c>
      <c r="D37" s="68">
        <v>37309</v>
      </c>
      <c r="E37" s="69">
        <v>6.272253396758481</v>
      </c>
    </row>
    <row r="38" spans="1:5" s="31" customFormat="1" ht="13.5" customHeight="1">
      <c r="A38" s="40" t="s">
        <v>73</v>
      </c>
      <c r="B38" s="68">
        <v>32025</v>
      </c>
      <c r="C38" s="68">
        <v>282</v>
      </c>
      <c r="D38" s="68">
        <v>31743</v>
      </c>
      <c r="E38" s="69">
        <v>6.188739838758238</v>
      </c>
    </row>
    <row r="39" spans="1:5" s="31" customFormat="1" ht="13.5" customHeight="1">
      <c r="A39" s="39" t="s">
        <v>18</v>
      </c>
      <c r="B39" s="66">
        <v>17659</v>
      </c>
      <c r="C39" s="66">
        <v>31</v>
      </c>
      <c r="D39" s="66">
        <v>17628</v>
      </c>
      <c r="E39" s="67">
        <v>5.273215885338907</v>
      </c>
    </row>
    <row r="40" spans="1:5" s="31" customFormat="1" ht="13.5" customHeight="1">
      <c r="A40" s="39" t="s">
        <v>19</v>
      </c>
      <c r="B40" s="66">
        <v>11024</v>
      </c>
      <c r="C40" s="66">
        <v>10</v>
      </c>
      <c r="D40" s="66">
        <v>11014</v>
      </c>
      <c r="E40" s="67">
        <v>-0.04537616843633723</v>
      </c>
    </row>
    <row r="41" spans="1:5" s="31" customFormat="1" ht="13.5" customHeight="1">
      <c r="A41" s="40" t="s">
        <v>36</v>
      </c>
      <c r="B41" s="68">
        <v>28683</v>
      </c>
      <c r="C41" s="68">
        <v>41</v>
      </c>
      <c r="D41" s="68">
        <v>28642</v>
      </c>
      <c r="E41" s="69">
        <v>3.1623685347932575</v>
      </c>
    </row>
    <row r="42" spans="1:5" s="31" customFormat="1" ht="13.5" customHeight="1">
      <c r="A42" s="42" t="s">
        <v>60</v>
      </c>
      <c r="B42" s="44">
        <v>444720</v>
      </c>
      <c r="C42" s="44">
        <v>4442</v>
      </c>
      <c r="D42" s="44">
        <v>440278</v>
      </c>
      <c r="E42" s="45">
        <v>4.460245943451512</v>
      </c>
    </row>
    <row r="43" spans="1:5" s="31" customFormat="1" ht="13.5" customHeight="1">
      <c r="A43" s="39" t="s">
        <v>23</v>
      </c>
      <c r="B43" s="66">
        <v>1424</v>
      </c>
      <c r="C43" s="66">
        <v>46</v>
      </c>
      <c r="D43" s="66">
        <v>1378</v>
      </c>
      <c r="E43" s="67">
        <v>-13.875000000000002</v>
      </c>
    </row>
    <row r="44" spans="1:5" s="31" customFormat="1" ht="13.5" customHeight="1">
      <c r="A44" s="39" t="s">
        <v>24</v>
      </c>
      <c r="B44" s="66">
        <v>674</v>
      </c>
      <c r="C44" s="66"/>
      <c r="D44" s="66">
        <v>674</v>
      </c>
      <c r="E44" s="67">
        <v>12.333333333333334</v>
      </c>
    </row>
    <row r="45" spans="1:5" s="31" customFormat="1" ht="13.5" customHeight="1">
      <c r="A45" s="39" t="s">
        <v>22</v>
      </c>
      <c r="B45" s="66">
        <v>1483</v>
      </c>
      <c r="C45" s="66">
        <v>37</v>
      </c>
      <c r="D45" s="66">
        <v>1446</v>
      </c>
      <c r="E45" s="67">
        <v>5.087209302325581</v>
      </c>
    </row>
    <row r="46" spans="1:5" s="31" customFormat="1" ht="13.5" customHeight="1">
      <c r="A46" s="39" t="s">
        <v>37</v>
      </c>
      <c r="B46" s="66">
        <v>243</v>
      </c>
      <c r="C46" s="66"/>
      <c r="D46" s="66">
        <v>243</v>
      </c>
      <c r="E46" s="67">
        <v>6.578947368421052</v>
      </c>
    </row>
    <row r="47" spans="1:5" s="31" customFormat="1" ht="13.5" customHeight="1">
      <c r="A47" s="39" t="s">
        <v>34</v>
      </c>
      <c r="B47" s="66">
        <v>4108</v>
      </c>
      <c r="C47" s="66"/>
      <c r="D47" s="66">
        <v>4108</v>
      </c>
      <c r="E47" s="67">
        <v>-11.139952411853775</v>
      </c>
    </row>
    <row r="48" spans="1:5" s="31" customFormat="1" ht="13.5" customHeight="1">
      <c r="A48" s="42" t="s">
        <v>31</v>
      </c>
      <c r="B48" s="44">
        <v>7932</v>
      </c>
      <c r="C48" s="44">
        <v>83</v>
      </c>
      <c r="D48" s="44">
        <v>7849</v>
      </c>
      <c r="E48" s="45">
        <v>-6.858905897709742</v>
      </c>
    </row>
    <row r="49" spans="1:5" s="31" customFormat="1" ht="13.5" customHeight="1">
      <c r="A49" s="43" t="s">
        <v>61</v>
      </c>
      <c r="B49" s="72">
        <v>452652</v>
      </c>
      <c r="C49" s="72">
        <v>4525</v>
      </c>
      <c r="D49" s="72">
        <v>448127</v>
      </c>
      <c r="E49" s="75">
        <v>4.2383683875079665</v>
      </c>
    </row>
    <row r="50" spans="1:5" ht="24" customHeight="1">
      <c r="A50" s="37" t="s">
        <v>64</v>
      </c>
      <c r="B50" s="37"/>
      <c r="C50" s="37"/>
      <c r="D50" s="37"/>
      <c r="E50" s="46" t="s">
        <v>74</v>
      </c>
    </row>
    <row r="51" spans="1:5" ht="12.75">
      <c r="A51" s="85" t="s">
        <v>90</v>
      </c>
      <c r="B51" s="85"/>
      <c r="C51" s="85"/>
      <c r="D51" s="85"/>
      <c r="E51" s="85"/>
    </row>
    <row r="52" spans="1:5" ht="12.75">
      <c r="A52" s="87"/>
      <c r="B52" s="87"/>
      <c r="C52" s="87"/>
      <c r="D52" s="87"/>
      <c r="E52" s="87"/>
    </row>
  </sheetData>
  <sheetProtection/>
  <mergeCells count="8">
    <mergeCell ref="A1:E1"/>
    <mergeCell ref="A51:E51"/>
    <mergeCell ref="A3:E3"/>
    <mergeCell ref="A52:E52"/>
    <mergeCell ref="A5:A6"/>
    <mergeCell ref="C5:C6"/>
    <mergeCell ref="D5:E5"/>
    <mergeCell ref="B5:B6"/>
  </mergeCells>
  <printOptions/>
  <pageMargins left="0" right="0" top="0.3937007874015748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28125" style="2" customWidth="1"/>
    <col min="2" max="3" width="8.7109375" style="12" customWidth="1"/>
    <col min="4" max="4" width="8.7109375" style="13" customWidth="1"/>
    <col min="5" max="5" width="26.57421875" style="2" customWidth="1"/>
    <col min="6" max="16384" width="11.421875" style="2" customWidth="1"/>
  </cols>
  <sheetData>
    <row r="1" spans="1:4" ht="15">
      <c r="A1" s="98" t="s">
        <v>92</v>
      </c>
      <c r="B1" s="98"/>
      <c r="C1" s="98"/>
      <c r="D1" s="98"/>
    </row>
    <row r="2" spans="1:4" ht="12.75">
      <c r="A2" s="1"/>
      <c r="B2" s="1"/>
      <c r="C2" s="1"/>
      <c r="D2" s="1"/>
    </row>
    <row r="3" spans="1:5" s="1" customFormat="1" ht="12.75">
      <c r="A3" s="95" t="s">
        <v>40</v>
      </c>
      <c r="B3" s="96"/>
      <c r="C3" s="96"/>
      <c r="D3" s="96"/>
      <c r="E3" s="3"/>
    </row>
    <row r="4" spans="1:5" s="1" customFormat="1" ht="17.25" customHeight="1">
      <c r="A4" s="15"/>
      <c r="B4" s="16"/>
      <c r="C4" s="16"/>
      <c r="D4" s="16"/>
      <c r="E4" s="3"/>
    </row>
    <row r="5" spans="1:5" ht="30" customHeight="1">
      <c r="A5" s="28"/>
      <c r="B5" s="29" t="s">
        <v>93</v>
      </c>
      <c r="C5" s="29" t="s">
        <v>94</v>
      </c>
      <c r="D5" s="30" t="s">
        <v>53</v>
      </c>
      <c r="E5" s="4"/>
    </row>
    <row r="6" spans="1:5" ht="13.5" customHeight="1">
      <c r="A6" s="17" t="s">
        <v>45</v>
      </c>
      <c r="B6" s="34">
        <v>150168</v>
      </c>
      <c r="C6" s="34">
        <v>152268</v>
      </c>
      <c r="D6" s="73">
        <v>1.3984337541953014</v>
      </c>
      <c r="E6" s="5"/>
    </row>
    <row r="7" spans="1:5" ht="13.5" customHeight="1">
      <c r="A7" s="17" t="s">
        <v>46</v>
      </c>
      <c r="B7" s="34">
        <v>12482</v>
      </c>
      <c r="C7" s="34">
        <v>12606</v>
      </c>
      <c r="D7" s="73">
        <v>0.9934305399775677</v>
      </c>
      <c r="E7" s="5"/>
    </row>
    <row r="8" spans="1:5" ht="13.5" customHeight="1">
      <c r="A8" s="21" t="s">
        <v>25</v>
      </c>
      <c r="B8" s="22">
        <v>162650</v>
      </c>
      <c r="C8" s="22">
        <v>164874</v>
      </c>
      <c r="D8" s="74">
        <v>1.3673532124193053</v>
      </c>
      <c r="E8" s="5"/>
    </row>
    <row r="9" spans="1:5" ht="13.5" customHeight="1">
      <c r="A9" s="17" t="s">
        <v>47</v>
      </c>
      <c r="B9" s="34">
        <v>39120</v>
      </c>
      <c r="C9" s="34">
        <v>39107</v>
      </c>
      <c r="D9" s="73">
        <v>-0.03323108384458078</v>
      </c>
      <c r="E9" s="5"/>
    </row>
    <row r="10" spans="1:5" ht="13.5" customHeight="1">
      <c r="A10" s="17" t="s">
        <v>35</v>
      </c>
      <c r="B10" s="34">
        <v>50843</v>
      </c>
      <c r="C10" s="34">
        <v>51859</v>
      </c>
      <c r="D10" s="73">
        <v>1.9983085183801115</v>
      </c>
      <c r="E10" s="5"/>
    </row>
    <row r="11" spans="1:5" ht="13.5" customHeight="1">
      <c r="A11" s="17" t="s">
        <v>48</v>
      </c>
      <c r="B11" s="34">
        <v>10989</v>
      </c>
      <c r="C11" s="34">
        <v>12487</v>
      </c>
      <c r="D11" s="73">
        <v>13.631813631813634</v>
      </c>
      <c r="E11" s="5"/>
    </row>
    <row r="12" spans="1:5" ht="13.5" customHeight="1">
      <c r="A12" s="21" t="s">
        <v>26</v>
      </c>
      <c r="B12" s="22">
        <v>100952</v>
      </c>
      <c r="C12" s="22">
        <v>103453</v>
      </c>
      <c r="D12" s="74">
        <v>2.477415009113242</v>
      </c>
      <c r="E12" s="6"/>
    </row>
    <row r="13" spans="1:5" ht="13.5" customHeight="1">
      <c r="A13" s="17" t="s">
        <v>2</v>
      </c>
      <c r="B13" s="34">
        <v>67401</v>
      </c>
      <c r="C13" s="34">
        <v>72608</v>
      </c>
      <c r="D13" s="73">
        <v>7.725404667586535</v>
      </c>
      <c r="E13" s="5"/>
    </row>
    <row r="14" spans="1:5" ht="13.5" customHeight="1">
      <c r="A14" s="17" t="s">
        <v>49</v>
      </c>
      <c r="B14" s="34">
        <v>14799</v>
      </c>
      <c r="C14" s="34">
        <v>15943</v>
      </c>
      <c r="D14" s="73">
        <v>7.73025204405703</v>
      </c>
      <c r="E14" s="5"/>
    </row>
    <row r="15" spans="1:5" ht="13.5" customHeight="1">
      <c r="A15" s="21" t="s">
        <v>27</v>
      </c>
      <c r="B15" s="22">
        <v>82200</v>
      </c>
      <c r="C15" s="22">
        <v>88551</v>
      </c>
      <c r="D15" s="74">
        <v>7.726277372262774</v>
      </c>
      <c r="E15" s="6"/>
    </row>
    <row r="16" spans="1:5" ht="13.5" customHeight="1">
      <c r="A16" s="33" t="s">
        <v>32</v>
      </c>
      <c r="B16" s="34">
        <v>20009</v>
      </c>
      <c r="C16" s="34">
        <v>20907</v>
      </c>
      <c r="D16" s="73">
        <v>4.487980408816033</v>
      </c>
      <c r="E16" s="6"/>
    </row>
    <row r="17" spans="1:5" ht="13.5" customHeight="1">
      <c r="A17" s="18" t="s">
        <v>33</v>
      </c>
      <c r="B17" s="34">
        <v>17816</v>
      </c>
      <c r="C17" s="34">
        <v>19394</v>
      </c>
      <c r="D17" s="73">
        <v>8.85720700493938</v>
      </c>
      <c r="E17" s="5"/>
    </row>
    <row r="18" spans="1:5" s="7" customFormat="1" ht="13.5" customHeight="1">
      <c r="A18" s="18" t="s">
        <v>51</v>
      </c>
      <c r="B18" s="63">
        <v>22544</v>
      </c>
      <c r="C18" s="63">
        <v>24396</v>
      </c>
      <c r="D18" s="73">
        <v>8.215046132008515</v>
      </c>
      <c r="E18" s="6"/>
    </row>
    <row r="19" spans="1:4" ht="13.5" customHeight="1">
      <c r="A19" s="19" t="s">
        <v>52</v>
      </c>
      <c r="B19" s="64">
        <v>23735</v>
      </c>
      <c r="C19" s="64">
        <v>26552</v>
      </c>
      <c r="D19" s="73">
        <v>11.868548556983358</v>
      </c>
    </row>
    <row r="20" spans="1:4" ht="13.5" customHeight="1">
      <c r="A20" s="23" t="s">
        <v>50</v>
      </c>
      <c r="B20" s="24">
        <v>84104</v>
      </c>
      <c r="C20" s="24">
        <v>91249</v>
      </c>
      <c r="D20" s="73">
        <v>8.495434224293732</v>
      </c>
    </row>
    <row r="21" spans="1:4" ht="13.5" customHeight="1">
      <c r="A21" s="25" t="s">
        <v>0</v>
      </c>
      <c r="B21" s="62">
        <v>429906</v>
      </c>
      <c r="C21" s="26">
        <v>448127</v>
      </c>
      <c r="D21" s="27">
        <v>4.2383683875079665</v>
      </c>
    </row>
    <row r="22" spans="1:5" ht="12.75">
      <c r="A22" s="8" t="s">
        <v>64</v>
      </c>
      <c r="B22" s="9"/>
      <c r="C22" s="9"/>
      <c r="D22" s="46" t="s">
        <v>74</v>
      </c>
      <c r="E22" s="9"/>
    </row>
    <row r="23" spans="1:5" s="9" customFormat="1" ht="45.75" customHeight="1">
      <c r="A23" s="97" t="s">
        <v>90</v>
      </c>
      <c r="B23" s="97"/>
      <c r="C23" s="97"/>
      <c r="D23" s="97"/>
      <c r="E23" s="10"/>
    </row>
  </sheetData>
  <sheetProtection/>
  <mergeCells count="3">
    <mergeCell ref="A3:D3"/>
    <mergeCell ref="A23:D23"/>
    <mergeCell ref="A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3.7109375" style="0" customWidth="1"/>
    <col min="2" max="2" width="25.00390625" style="0" customWidth="1"/>
  </cols>
  <sheetData>
    <row r="1" spans="1:2" ht="15">
      <c r="A1" s="98" t="s">
        <v>92</v>
      </c>
      <c r="B1" s="98"/>
    </row>
    <row r="3" spans="1:2" ht="12.75">
      <c r="A3" s="76" t="s">
        <v>95</v>
      </c>
      <c r="B3" s="48"/>
    </row>
    <row r="5" spans="1:3" ht="12.75">
      <c r="A5" s="25" t="s">
        <v>43</v>
      </c>
      <c r="B5" s="32" t="s">
        <v>55</v>
      </c>
      <c r="C5" s="9"/>
    </row>
    <row r="6" spans="1:3" ht="12.75">
      <c r="A6" s="9" t="s">
        <v>54</v>
      </c>
      <c r="B6" s="65">
        <f>772+5</f>
        <v>777</v>
      </c>
      <c r="C6" s="9"/>
    </row>
    <row r="7" spans="1:3" ht="12.75">
      <c r="A7" s="9" t="s">
        <v>42</v>
      </c>
      <c r="B7" s="65">
        <v>133</v>
      </c>
      <c r="C7" s="9"/>
    </row>
    <row r="8" spans="1:3" ht="12.75">
      <c r="A8" s="9" t="s">
        <v>44</v>
      </c>
      <c r="B8" s="65">
        <v>15</v>
      </c>
      <c r="C8" s="9"/>
    </row>
    <row r="9" spans="1:3" ht="12.75">
      <c r="A9" s="9" t="s">
        <v>28</v>
      </c>
      <c r="B9" s="65">
        <f>1+2+3+1+4</f>
        <v>11</v>
      </c>
      <c r="C9" s="9"/>
    </row>
    <row r="10" spans="1:2" ht="12.75">
      <c r="A10" s="25" t="s">
        <v>0</v>
      </c>
      <c r="B10" s="26">
        <v>936</v>
      </c>
    </row>
    <row r="11" spans="1:2" ht="12.75">
      <c r="A11" s="37" t="s">
        <v>64</v>
      </c>
      <c r="B11" s="46" t="s">
        <v>74</v>
      </c>
    </row>
    <row r="12" spans="1:8" ht="27.75" customHeight="1">
      <c r="A12" s="99" t="s">
        <v>90</v>
      </c>
      <c r="B12" s="99"/>
      <c r="C12" s="10"/>
      <c r="D12" s="10"/>
      <c r="E12" s="10"/>
      <c r="F12" s="10"/>
      <c r="G12" s="11"/>
      <c r="H12" s="11"/>
    </row>
  </sheetData>
  <sheetProtection/>
  <mergeCells count="2">
    <mergeCell ref="A12:B12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05-08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2016-05-26T15:38:20Z</cp:lastPrinted>
  <dcterms:created xsi:type="dcterms:W3CDTF">2000-06-15T09:40:04Z</dcterms:created>
  <dcterms:modified xsi:type="dcterms:W3CDTF">2019-08-26T12:47:51Z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