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8800" windowHeight="12000"/>
  </bookViews>
  <sheets>
    <sheet name="10.01 Notice" sheetId="60" r:id="rId1"/>
    <sheet name="10.01 Graphique 1" sheetId="59" r:id="rId2"/>
    <sheet name="10.01 Tableau 2" sheetId="55" r:id="rId3"/>
    <sheet name="10.01 Tableau 3" sheetId="54" r:id="rId4"/>
  </sheets>
  <calcPr calcId="162913"/>
</workbook>
</file>

<file path=xl/calcChain.xml><?xml version="1.0" encoding="utf-8"?>
<calcChain xmlns="http://schemas.openxmlformats.org/spreadsheetml/2006/main">
  <c r="F45" i="59" l="1"/>
  <c r="C43" i="59"/>
  <c r="D43" i="59" s="1"/>
  <c r="E43" i="59" s="1"/>
  <c r="F43" i="59" s="1"/>
  <c r="G43" i="59" s="1"/>
  <c r="C35" i="59" l="1"/>
  <c r="B35" i="59"/>
  <c r="C44" i="59" l="1"/>
  <c r="D44" i="59" s="1"/>
  <c r="E44" i="59" s="1"/>
  <c r="G45" i="59"/>
  <c r="H45" i="59" s="1"/>
  <c r="I45" i="59" s="1"/>
  <c r="J45" i="59" s="1"/>
  <c r="K45" i="59" s="1"/>
  <c r="L45" i="59" s="1"/>
  <c r="H43" i="59"/>
  <c r="I43" i="59" s="1"/>
  <c r="J43" i="59" s="1"/>
  <c r="K43" i="59" s="1"/>
  <c r="L43" i="59" s="1"/>
  <c r="C46" i="59"/>
  <c r="C42" i="59"/>
  <c r="D42" i="59" s="1"/>
  <c r="E42" i="59" s="1"/>
  <c r="F42" i="59" s="1"/>
  <c r="G42" i="59" s="1"/>
  <c r="H42" i="59" s="1"/>
  <c r="I42" i="59" s="1"/>
  <c r="J42" i="59" s="1"/>
  <c r="K42" i="59" s="1"/>
  <c r="L42" i="59" s="1"/>
  <c r="C41" i="59"/>
  <c r="D41" i="59" s="1"/>
  <c r="E41" i="59" s="1"/>
  <c r="F41" i="59" s="1"/>
  <c r="G41" i="59" s="1"/>
  <c r="H41" i="59" s="1"/>
  <c r="I41" i="59" s="1"/>
  <c r="J41" i="59" s="1"/>
  <c r="K41" i="59" s="1"/>
  <c r="L41" i="59" s="1"/>
  <c r="F44" i="59" l="1"/>
  <c r="G44" i="59" s="1"/>
  <c r="H44" i="59" s="1"/>
  <c r="I44" i="59" s="1"/>
  <c r="J44" i="59" s="1"/>
  <c r="K44" i="59" s="1"/>
  <c r="L44" i="59" s="1"/>
  <c r="D46" i="59"/>
  <c r="E46" i="59" s="1"/>
  <c r="F46" i="59" s="1"/>
  <c r="G46" i="59" s="1"/>
  <c r="H46" i="59" s="1"/>
  <c r="I46" i="59" s="1"/>
  <c r="J46" i="59" s="1"/>
  <c r="K46" i="59" s="1"/>
  <c r="L46" i="59" s="1"/>
</calcChain>
</file>

<file path=xl/sharedStrings.xml><?xml version="1.0" encoding="utf-8"?>
<sst xmlns="http://schemas.openxmlformats.org/spreadsheetml/2006/main" count="104" uniqueCount="69">
  <si>
    <t>Préélémentaire</t>
  </si>
  <si>
    <t>Part du public (%)</t>
  </si>
  <si>
    <t>Guadeloupe</t>
  </si>
  <si>
    <t>Guyane</t>
  </si>
  <si>
    <t>Martinique</t>
  </si>
  <si>
    <t>La Réunion</t>
  </si>
  <si>
    <t>Total premier degré</t>
  </si>
  <si>
    <t>Total second degré</t>
  </si>
  <si>
    <t>Mayotte</t>
  </si>
  <si>
    <t>Élémentaire</t>
  </si>
  <si>
    <t>Formations en collège</t>
  </si>
  <si>
    <t>Formations professionnelles en lycée</t>
  </si>
  <si>
    <t>Formations générales et technologiques en lycée</t>
  </si>
  <si>
    <t>ULIS</t>
  </si>
  <si>
    <r>
      <rPr>
        <b/>
        <sz val="8"/>
        <rFont val="Arial"/>
        <family val="2"/>
      </rPr>
      <t xml:space="preserve">ULIS : </t>
    </r>
    <r>
      <rPr>
        <sz val="8"/>
        <rFont val="Arial"/>
        <family val="2"/>
      </rPr>
      <t>unité localisée pour l’inclusion scolaire.</t>
    </r>
  </si>
  <si>
    <r>
      <rPr>
        <b/>
        <sz val="8"/>
        <rFont val="Arial"/>
        <family val="2"/>
      </rPr>
      <t>Segpa :</t>
    </r>
    <r>
      <rPr>
        <sz val="8"/>
        <rFont val="Arial"/>
        <family val="2"/>
      </rPr>
      <t xml:space="preserve"> section d’enseignement général et professionnel adapté.</t>
    </r>
  </si>
  <si>
    <r>
      <t>évolution en indice</t>
    </r>
    <r>
      <rPr>
        <sz val="8"/>
        <rFont val="Arial"/>
        <family val="2"/>
      </rPr>
      <t>, base 100 en 2011</t>
    </r>
  </si>
  <si>
    <t>Total DROM</t>
  </si>
  <si>
    <t xml:space="preserve">Saint-Pierre-et-Miquelon </t>
  </si>
  <si>
    <t>Polynésie française</t>
  </si>
  <si>
    <t>Wallis-et-Futuna</t>
  </si>
  <si>
    <t>Nouvelle-Calédonie</t>
  </si>
  <si>
    <t>Total COM</t>
  </si>
  <si>
    <t>Total outre-mer</t>
  </si>
  <si>
    <t>RERS 2022, DEPP</t>
  </si>
  <si>
    <t>DROM : Premier degré</t>
  </si>
  <si>
    <t>DROM : Second degré</t>
  </si>
  <si>
    <t>► Champ : DROM, COM et Nouvelle-Calédonie, Public + Privé sous contrat.</t>
  </si>
  <si>
    <t>Total public</t>
  </si>
  <si>
    <t>Total privé sous contrat</t>
  </si>
  <si>
    <t xml:space="preserve">Total public </t>
  </si>
  <si>
    <t xml:space="preserve">Total privé sous contrat </t>
  </si>
  <si>
    <t>COM : Premier degré</t>
  </si>
  <si>
    <t>NC : Second degré</t>
  </si>
  <si>
    <t>COM : Second degré</t>
  </si>
  <si>
    <t>NC : Premier degré</t>
  </si>
  <si>
    <t>dont enseignement adapté du second degré (SEGPA)</t>
  </si>
  <si>
    <r>
      <t>[1] Évolution des effectifs en outre-mer par degré d'enseignement</t>
    </r>
    <r>
      <rPr>
        <sz val="10"/>
        <rFont val="Arial"/>
        <family val="2"/>
      </rPr>
      <t>, en indice</t>
    </r>
  </si>
  <si>
    <t>Note : Les données du premier degré pour la Nouvelle-Calédonie ne permettent pas de distinguer le privé hors contrat du privé sous contrat entre 2012 et 2014, elles ne sont donc pas utilisées dans ce graphique.</t>
  </si>
  <si>
    <t>Source : DEPP, cf. fiche 4.02.</t>
  </si>
  <si>
    <t>Source : DEPP, cf. fiche 3.02.</t>
  </si>
  <si>
    <t>Source : DEPP, cf. fiches 3.02 et 4.02.</t>
  </si>
  <si>
    <t>Évolution 2020/2021 (%)</t>
  </si>
  <si>
    <r>
      <rPr>
        <b/>
        <sz val="8"/>
        <rFont val="Arial"/>
        <family val="2"/>
      </rPr>
      <t xml:space="preserve">Note </t>
    </r>
    <r>
      <rPr>
        <sz val="8"/>
        <rFont val="Arial"/>
        <family val="2"/>
      </rPr>
      <t>: les évolutions des effectifs et la part du public ne doivent pas être comparés à l'année précédente en raison d'un changement de champ, l'enseignement privé concernant désormais exclusivement le privé sous contrat.</t>
    </r>
  </si>
  <si>
    <r>
      <rPr>
        <b/>
        <sz val="8"/>
        <rFont val="Arial"/>
        <family val="2"/>
      </rPr>
      <t xml:space="preserve">Note : </t>
    </r>
    <r>
      <rPr>
        <sz val="8"/>
        <rFont val="Arial"/>
        <family val="2"/>
      </rPr>
      <t>les évolutions des effectifs et la part du public ne doivent pas être comparés à l'année précédente en raison d'un changement de champ, l'enseignement privé concernant désormais exclusivement le privé sous contrat.</t>
    </r>
  </si>
  <si>
    <t>[2] Effectifs du premier degré public et privé en outre-mer à la rentrée 2021</t>
  </si>
  <si>
    <t>[3] Effectifs du second degré public et privé en outre-mer à la rentrée 2021</t>
  </si>
  <si>
    <t>RERS 10.01 - La population scolaire en outre-mer</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</si>
  <si>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</si>
  <si>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</si>
  <si>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</si>
  <si>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</si>
  <si>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10.01 La population scolaire en outre-mer</t>
  </si>
  <si>
    <t>Sommaire</t>
  </si>
  <si>
    <t>Précisions</t>
  </si>
  <si>
    <r>
      <t>Départements et régions d’outre-mer (DROM)</t>
    </r>
    <r>
      <rPr>
        <sz val="8"/>
        <color rgb="FF000000"/>
        <rFont val="Arial"/>
        <family val="2"/>
      </rPr>
      <t xml:space="preserve"> - Guadeloupe, Guyane, Martinique, La Réunion, et Mayotte depuis le 31 mars 2011, date à laquelle cette collectivité d’outre-mer est devenue département.</t>
    </r>
  </si>
  <si>
    <r>
      <t>Collectivités d’outre-mer (COM)</t>
    </r>
    <r>
      <rPr>
        <sz val="8"/>
        <color rgb="FF000000"/>
        <rFont val="Arial"/>
        <family val="2"/>
      </rPr>
      <t xml:space="preserve"> - Polynésie française, Wallis-et-Futuna, Saint-Pierre-et-Miquelon.</t>
    </r>
  </si>
  <si>
    <t>La Nouvelle-Calédonie possède un statut provisoire de « collectivité spécifique ». Mayotte est inclus jusqu’au 31 mars 2011.</t>
  </si>
  <si>
    <r>
      <t>Population scolaire du premier degré, population scolaire du second degré, population étudiante</t>
    </r>
    <r>
      <rPr>
        <sz val="8"/>
        <color rgb="FF000000"/>
        <rFont val="Arial"/>
        <family val="2"/>
      </rPr>
      <t xml:space="preserve"> - Voir « Glossaire ».</t>
    </r>
  </si>
  <si>
    <t>Source</t>
  </si>
  <si>
    <r>
      <t xml:space="preserve">Voir les sources décrites pour chaque niveau dans les chapitres correspondants de la présente édition de </t>
    </r>
    <r>
      <rPr>
        <i/>
        <sz val="8"/>
        <color rgb="FF000065"/>
        <rFont val="Arial"/>
        <family val="2"/>
      </rPr>
      <t>Repères et références statistiques</t>
    </r>
    <r>
      <rPr>
        <sz val="8"/>
        <color rgb="FF000065"/>
        <rFont val="Arial"/>
        <family val="2"/>
      </rPr>
      <t>.</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</si>
  <si>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</si>
  <si>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</si>
  <si>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</si>
  <si>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</si>
  <si>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</si>
  <si>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</si>
  <si>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 en outre-mer par degré d'enseignement, en indice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</si>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</sst>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74">
    <font>
      <sz val="10"/>
      <name val="Arial"/>
    </font>
    <font>
      <b/>
      <sz val="8"/>
      <name val="Arial"/>
      <family val="2"/>
    </font>
    <font>
      <sz val="8"/>
      <name val="Arial"/>
      <family val="2"/>
    </font>
    <font>
      <b/>
      <sz val="8"/>
      <color indexed="12"/>
      <name val="Arial"/>
      <family val="2"/>
    </font>
    <font>
      <b/>
      <sz val="10"/>
      <name val="Arial"/>
      <family val="2"/>
    </font>
    <font>
      <b/>
      <sz val="9"/>
      <name val="Arial"/>
      <family val="2"/>
    </font>
    <font>
      <b/>
      <sz val="8"/>
      <color indexed="9"/>
      <name val="Arial"/>
      <family val="2"/>
    </font>
    <font>
      <sz val="10"/>
      <name val="Arial"/>
      <family val="2"/>
    </font>
    <font>
      <sz val="8"/>
      <color indexed="8"/>
      <name val="Arial"/>
      <family val="2"/>
    </font>
    <font>
      <u/>
      <sz val="10"/>
      <color indexed="12"/>
      <name val="Arial"/>
      <family val="2"/>
    </font>
    <font>
      <b/>
      <sz val="8"/>
      <color indexed="10"/>
      <name val="Arial"/>
      <family val="2"/>
    </font>
    <font>
      <u/>
      <sz val="10"/>
      <color indexed="12"/>
      <name val="Arial"/>
      <family val="2"/>
    </font>
    <font>
      <b/>
      <sz val="11"/>
      <name val="Arial"/>
      <family val="2"/>
    </font>
    <font>
      <i/>
      <sz val="8"/>
      <color indexed="8"/>
      <name val="Arial"/>
      <family val="2"/>
    </font>
    <font>
      <sz val="10"/>
      <name val="MS Sans Serif"/>
      <family val="2"/>
    </font>
    <font>
      <b/>
      <sz val="18"/>
      <color indexed="56"/>
      <name val="Cambria"/>
      <family val="2"/>
    </font>
    <font>
      <b/>
      <sz val="10"/>
      <color indexed="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i/>
      <u/>
      <sz val="10"/>
      <color indexed="10"/>
      <name val="Bookman"/>
      <family val="1"/>
    </font>
    <font>
      <sz val="11"/>
      <color theme="1"/>
      <name val="Calibri"/>
      <family val="2"/>
      <scheme val="minor"/>
    </font>
    <font>
      <u/>
      <sz val="11"/>
      <color theme="10"/>
      <name val="Calibri"/>
      <family val="2"/>
      <scheme val="minor"/>
    </font>
    <font>
      <sz val="12"/>
      <color theme="1"/>
      <name val="Arial Narrow"/>
      <family val="2"/>
    </font>
    <font>
      <sz val="11"/>
      <color theme="1"/>
      <name val="Calibri Light"/>
      <family val="2"/>
    </font>
    <font>
      <u/>
      <sz val="10"/>
      <color theme="10"/>
      <name val="Arial"/>
      <family val="2"/>
    </font>
    <font>
      <b/>
      <sz val="9"/>
      <color rgb="FF000000"/>
      <name val="Arial"/>
      <family val="2"/>
    </font>
    <font>
      <b/>
      <sz val="8"/>
      <color theme="0"/>
      <name val="Arial"/>
      <family val="2"/>
    </font>
    <font>
      <sz val="8"/>
      <color theme="0"/>
      <name val="Arial"/>
      <family val="2"/>
    </font>
    <font>
      <b/>
      <sz val="10"/>
      <color rgb="FFFF0000"/>
      <name val="Arial"/>
      <family val="2"/>
    </font>
    <font>
      <sz val="10"/>
      <color rgb="FFFF0000"/>
      <name val="Arial"/>
      <family val="2"/>
    </font>
    <font>
      <sz val="8"/>
      <color rgb="FFFF0000"/>
      <name val="Arial"/>
      <family val="2"/>
    </font>
    <font>
      <b/>
      <sz val="8"/>
      <color theme="4" tint="-0.249977111117893"/>
      <name val="Arial"/>
      <family val="2"/>
    </font>
    <font>
      <sz val="8"/>
      <color theme="1"/>
      <name val="Arial"/>
      <family val="2"/>
    </font>
    <font>
      <b/>
      <sz val="8"/>
      <color theme="1"/>
      <name val="Arial"/>
      <family val="2"/>
    </font>
    <font>
      <b/>
      <sz val="8"/>
      <color theme="4" tint="-0.499984740745262"/>
      <name val="Arial"/>
      <family val="2"/>
    </font>
    <font>
      <i/>
      <sz val="8"/>
      <color theme="0"/>
      <name val="Arial"/>
      <family val="2"/>
    </font>
    <font>
      <b/>
      <i/>
      <sz val="8"/>
      <color theme="0"/>
      <name val="Arial"/>
      <family val="2"/>
    </font>
    <font>
      <i/>
      <sz val="8"/>
      <name val="Arial"/>
      <family val="2"/>
    </font>
    <font>
      <i/>
      <sz val="8"/>
      <color theme="1"/>
      <name val="Arial"/>
      <family val="2"/>
    </font>
    <font>
      <b/>
      <sz val="8"/>
      <color rgb="FF0000CC"/>
      <name val="Arial"/>
      <family val="2"/>
    </font>
    <font>
      <b/>
      <sz val="12"/>
      <name val="Arial"/>
      <family val="2"/>
    </font>
    <font>
      <i/>
      <sz val="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b/>
      <sz val="8"/>
      <color rgb="FF000065"/>
      <name val="Arial"/>
      <family val="2"/>
    </font>
    <font>
      <sz val="8"/>
      <color rgb="FF000065"/>
      <name val="Arial"/>
      <family val="2"/>
    </font>
    <font>
      <i/>
      <sz val="8"/>
      <color rgb="FF00006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CC"/>
        <bgColor indexed="64"/>
      </patternFill>
    </fill>
    <fill>
      <patternFill patternType="solid">
        <fgColor theme="3" tint="-0.249977111117893"/>
        <bgColor indexed="64"/>
      </patternFill>
    </fill>
    <fill>
      <patternFill patternType="solid">
        <fgColor rgb="FFFFFFFF"/>
        <bgColor rgb="FFFFFFFF"/>
      </patternFill>
    </fill>
    <fill>
      <patternFill patternType="solid">
        <fgColor rgb="FF002060"/>
        <bgColor indexed="64"/>
      </patternFill>
    </fill>
  </fills>
  <borders count="4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style="medium">
        <color indexed="12"/>
      </bottom>
      <diagonal/>
    </border>
    <border>
      <left style="thin">
        <color theme="0"/>
      </left>
      <right style="thin">
        <color theme="0"/>
      </right>
      <top/>
      <bottom/>
      <diagonal/>
    </border>
    <border>
      <left style="thin">
        <color theme="0"/>
      </left>
      <right/>
      <top/>
      <bottom/>
      <diagonal/>
    </border>
    <border>
      <left style="thin">
        <color indexed="9"/>
      </left>
      <right/>
      <top style="thin">
        <color indexed="9"/>
      </top>
      <bottom/>
      <diagonal/>
    </border>
    <border>
      <left style="thin">
        <color indexed="64"/>
      </left>
      <right style="thin">
        <color theme="0"/>
      </right>
      <top/>
      <bottom/>
      <diagonal/>
    </border>
    <border>
      <left style="thin">
        <color indexed="64"/>
      </left>
      <right style="thin">
        <color indexed="9"/>
      </right>
      <top style="thin">
        <color indexed="9"/>
      </top>
      <bottom/>
      <diagonal/>
    </border>
    <border>
      <left style="thin">
        <color rgb="FFCAC9D9"/>
      </left>
      <right style="thin">
        <color rgb="FFCAC9D9"/>
      </right>
      <top style="thin">
        <color rgb="FFCAC9D9"/>
      </top>
      <bottom style="thin">
        <color rgb="FFCAC9D9"/>
      </bottom>
      <diagonal/>
    </border>
    <border>
      <left style="thin">
        <color indexed="9"/>
      </left>
      <right style="thin">
        <color theme="0"/>
      </right>
      <top/>
      <bottom/>
      <diagonal/>
    </border>
    <border>
      <left style="thin">
        <color theme="0"/>
      </left>
      <right style="thin">
        <color indexed="9"/>
      </right>
      <top/>
      <bottom/>
      <diagonal/>
    </border>
    <border>
      <left style="thin">
        <color indexed="9"/>
      </left>
      <right style="thin">
        <color indexed="9"/>
      </right>
      <top style="thin">
        <color theme="0"/>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9"/>
      </bottom>
      <diagonal/>
    </border>
    <border>
      <left style="thin">
        <color theme="0"/>
      </left>
      <right/>
      <top/>
      <bottom style="thin">
        <color theme="0"/>
      </bottom>
      <diagonal/>
    </border>
    <border>
      <left style="thin">
        <color indexed="9"/>
      </left>
      <right style="thin">
        <color indexed="9"/>
      </right>
      <top style="thin">
        <color theme="0"/>
      </top>
      <bottom style="thin">
        <color theme="0"/>
      </bottom>
      <diagonal/>
    </border>
    <border>
      <left/>
      <right style="thin">
        <color theme="0"/>
      </right>
      <top/>
      <bottom/>
      <diagonal/>
    </border>
    <border>
      <left/>
      <right style="thin">
        <color indexed="9"/>
      </right>
      <top style="thin">
        <color indexed="9"/>
      </top>
      <bottom/>
      <diagonal/>
    </border>
    <border>
      <left style="thin">
        <color indexed="9"/>
      </left>
      <right style="medium">
        <color rgb="FF0000CC"/>
      </right>
      <top/>
      <bottom/>
      <diagonal/>
    </border>
    <border>
      <left style="thin">
        <color theme="0"/>
      </left>
      <right style="thin">
        <color rgb="FF0000CC"/>
      </right>
      <top/>
      <bottom/>
      <diagonal/>
    </border>
    <border>
      <left style="thin">
        <color indexed="9"/>
      </left>
      <right style="thin">
        <color rgb="FF0000CC"/>
      </right>
      <top/>
      <bottom/>
      <diagonal/>
    </border>
  </borders>
  <cellStyleXfs count="91">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2" fillId="16" borderId="1"/>
    <xf numFmtId="0" fontId="21" fillId="17" borderId="2" applyNumberFormat="0" applyAlignment="0" applyProtection="0"/>
    <xf numFmtId="0" fontId="2" fillId="0" borderId="3"/>
    <xf numFmtId="0" fontId="16" fillId="18" borderId="5" applyNumberFormat="0" applyAlignment="0" applyProtection="0"/>
    <xf numFmtId="0" fontId="22" fillId="19" borderId="0">
      <alignment horizontal="center"/>
    </xf>
    <xf numFmtId="0" fontId="23" fillId="19" borderId="0">
      <alignment horizontal="center" vertical="center"/>
    </xf>
    <xf numFmtId="0" fontId="7" fillId="20" borderId="0">
      <alignment horizontal="center" wrapText="1"/>
    </xf>
    <xf numFmtId="0" fontId="3" fillId="19" borderId="0">
      <alignment horizontal="center"/>
    </xf>
    <xf numFmtId="165" fontId="24" fillId="0" borderId="0" applyFont="0" applyFill="0" applyBorder="0" applyAlignment="0" applyProtection="0"/>
    <xf numFmtId="166" fontId="7" fillId="0" borderId="0" applyFont="0" applyFill="0" applyBorder="0" applyAlignment="0" applyProtection="0"/>
    <xf numFmtId="166" fontId="24"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0" fontId="25" fillId="21" borderId="1" applyBorder="0">
      <protection locked="0"/>
    </xf>
    <xf numFmtId="0" fontId="44" fillId="0" borderId="0" applyAlignment="0">
      <alignment horizontal="centerContinuous"/>
    </xf>
    <xf numFmtId="0" fontId="26" fillId="0" borderId="0" applyNumberFormat="0" applyFill="0" applyBorder="0" applyAlignment="0" applyProtection="0"/>
    <xf numFmtId="0" fontId="8"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4" fillId="20" borderId="0">
      <alignment horizontal="center"/>
    </xf>
    <xf numFmtId="0" fontId="2" fillId="19" borderId="9">
      <alignment wrapText="1"/>
    </xf>
    <xf numFmtId="0" fontId="35" fillId="19" borderId="10"/>
    <xf numFmtId="0" fontId="35" fillId="19" borderId="11"/>
    <xf numFmtId="0" fontId="2" fillId="19" borderId="12">
      <alignment horizontal="center" wrapText="1"/>
    </xf>
    <xf numFmtId="0" fontId="1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6" fillId="0" borderId="0" applyNumberFormat="0" applyFill="0" applyBorder="0" applyAlignment="0" applyProtection="0"/>
    <xf numFmtId="0" fontId="36" fillId="0" borderId="4" applyNumberFormat="0" applyFill="0" applyAlignment="0" applyProtection="0"/>
    <xf numFmtId="0" fontId="7" fillId="0" borderId="0" applyFont="0" applyFill="0" applyBorder="0" applyAlignment="0" applyProtection="0"/>
    <xf numFmtId="0" fontId="37" fillId="23" borderId="0" applyNumberFormat="0" applyBorder="0" applyAlignment="0" applyProtection="0"/>
    <xf numFmtId="0" fontId="38" fillId="0" borderId="0"/>
    <xf numFmtId="0" fontId="45" fillId="0" borderId="0"/>
    <xf numFmtId="0" fontId="7" fillId="0" borderId="0"/>
    <xf numFmtId="0" fontId="45" fillId="0" borderId="0"/>
    <xf numFmtId="0" fontId="45" fillId="0" borderId="0"/>
    <xf numFmtId="0" fontId="7" fillId="0" borderId="0"/>
    <xf numFmtId="0" fontId="7" fillId="0" borderId="0"/>
    <xf numFmtId="0" fontId="45" fillId="0" borderId="0"/>
    <xf numFmtId="0" fontId="18" fillId="0" borderId="0"/>
    <xf numFmtId="0" fontId="14" fillId="0" borderId="0"/>
    <xf numFmtId="0" fontId="47" fillId="0" borderId="0"/>
    <xf numFmtId="0" fontId="14" fillId="0" borderId="0"/>
    <xf numFmtId="0" fontId="45" fillId="0" borderId="0"/>
    <xf numFmtId="0" fontId="14" fillId="0" borderId="0"/>
    <xf numFmtId="0" fontId="7" fillId="0" borderId="0"/>
    <xf numFmtId="0" fontId="48" fillId="0" borderId="0"/>
    <xf numFmtId="0" fontId="39"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14" fillId="0" borderId="0" applyFont="0" applyFill="0" applyBorder="0" applyAlignment="0" applyProtection="0"/>
    <xf numFmtId="9" fontId="45" fillId="0" borderId="0" applyFont="0" applyFill="0" applyBorder="0" applyAlignment="0" applyProtection="0"/>
    <xf numFmtId="9" fontId="7" fillId="0" borderId="0" applyNumberFormat="0" applyFont="0" applyFill="0" applyBorder="0" applyAlignment="0" applyProtection="0"/>
    <xf numFmtId="0" fontId="2"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1" fillId="19" borderId="0"/>
    <xf numFmtId="0" fontId="17" fillId="0" borderId="0" applyNumberFormat="0" applyFill="0" applyBorder="0" applyAlignment="0" applyProtection="0"/>
    <xf numFmtId="0" fontId="49" fillId="0" borderId="0" applyNumberFormat="0" applyFill="0" applyBorder="0" applyAlignment="0" applyProtection="0"/>
  </cellStyleXfs>
  <cellXfs count="133">
    <xf numFmtId="0" fontId="0" fillId="0" borderId="0" xfId="0"/>
    <xf numFmtId="0" fontId="4" fillId="0" borderId="0" xfId="0" applyFont="1" applyFill="1" applyAlignment="1">
      <alignment vertical="center"/>
    </xf>
    <xf numFmtId="0" fontId="2" fillId="0" borderId="0" xfId="0" applyFont="1"/>
    <xf numFmtId="1" fontId="2" fillId="0" borderId="0" xfId="0" applyNumberFormat="1" applyFont="1"/>
    <xf numFmtId="0" fontId="2" fillId="0" borderId="0" xfId="0" applyFont="1" applyFill="1"/>
    <xf numFmtId="3" fontId="8" fillId="0" borderId="16" xfId="0" applyNumberFormat="1" applyFont="1" applyFill="1" applyBorder="1" applyAlignment="1"/>
    <xf numFmtId="0" fontId="0" fillId="0" borderId="0" xfId="0" applyBorder="1"/>
    <xf numFmtId="0" fontId="10" fillId="0" borderId="0" xfId="0" applyFont="1" applyFill="1" applyAlignment="1">
      <alignment vertical="center"/>
    </xf>
    <xf numFmtId="1" fontId="2" fillId="0" borderId="0" xfId="0" applyNumberFormat="1" applyFont="1" applyFill="1" applyBorder="1"/>
    <xf numFmtId="164" fontId="2" fillId="0" borderId="0" xfId="0" applyNumberFormat="1" applyFont="1" applyFill="1" applyBorder="1"/>
    <xf numFmtId="0" fontId="2" fillId="0" borderId="0" xfId="0" applyFont="1" applyBorder="1" applyAlignment="1">
      <alignment horizontal="right"/>
    </xf>
    <xf numFmtId="0" fontId="2" fillId="0" borderId="0" xfId="0" applyFont="1" applyAlignment="1">
      <alignment horizontal="left"/>
    </xf>
    <xf numFmtId="0" fontId="2" fillId="0" borderId="0" xfId="0" applyFont="1" applyBorder="1" applyAlignment="1">
      <alignment horizontal="right" wrapText="1"/>
    </xf>
    <xf numFmtId="0" fontId="1" fillId="0" borderId="0" xfId="59" applyFont="1" applyFill="1" applyBorder="1"/>
    <xf numFmtId="0" fontId="5" fillId="0" borderId="0" xfId="0" applyFont="1" applyFill="1" applyAlignment="1"/>
    <xf numFmtId="0" fontId="4" fillId="0" borderId="0" xfId="0" applyFont="1" applyFill="1" applyAlignment="1">
      <alignment vertical="center"/>
    </xf>
    <xf numFmtId="3" fontId="51" fillId="27" borderId="0" xfId="0" applyNumberFormat="1" applyFont="1" applyFill="1" applyBorder="1" applyAlignment="1"/>
    <xf numFmtId="3" fontId="2" fillId="0" borderId="22" xfId="66" applyNumberFormat="1" applyFont="1" applyBorder="1" applyAlignment="1">
      <alignment horizontal="right"/>
    </xf>
    <xf numFmtId="3" fontId="2" fillId="0" borderId="22" xfId="66" quotePrefix="1" applyNumberFormat="1" applyFont="1" applyBorder="1" applyAlignment="1">
      <alignment horizontal="right"/>
    </xf>
    <xf numFmtId="3" fontId="6" fillId="27" borderId="22" xfId="66" applyNumberFormat="1" applyFont="1" applyFill="1" applyBorder="1" applyAlignment="1">
      <alignment horizontal="right"/>
    </xf>
    <xf numFmtId="3" fontId="51" fillId="27" borderId="20" xfId="0" applyNumberFormat="1" applyFont="1" applyFill="1" applyBorder="1" applyAlignment="1"/>
    <xf numFmtId="0" fontId="52" fillId="27" borderId="17" xfId="0" applyFont="1" applyFill="1" applyBorder="1" applyAlignment="1">
      <alignment horizontal="center" vertical="top" wrapText="1"/>
    </xf>
    <xf numFmtId="3" fontId="51" fillId="27" borderId="16" xfId="0" applyNumberFormat="1" applyFont="1" applyFill="1" applyBorder="1" applyAlignment="1"/>
    <xf numFmtId="164" fontId="2" fillId="0" borderId="17" xfId="0" quotePrefix="1" applyNumberFormat="1" applyFont="1" applyBorder="1" applyAlignment="1">
      <alignment horizontal="right"/>
    </xf>
    <xf numFmtId="164" fontId="2" fillId="0" borderId="23" xfId="66" quotePrefix="1" applyNumberFormat="1" applyFont="1" applyBorder="1" applyAlignment="1">
      <alignment horizontal="right"/>
    </xf>
    <xf numFmtId="164" fontId="2" fillId="0" borderId="0" xfId="66" applyNumberFormat="1" applyFont="1" applyFill="1" applyBorder="1"/>
    <xf numFmtId="164" fontId="2" fillId="0" borderId="0" xfId="66" applyNumberFormat="1" applyFont="1" applyFill="1" applyBorder="1" applyAlignment="1">
      <alignment horizontal="right"/>
    </xf>
    <xf numFmtId="3" fontId="51" fillId="27" borderId="24" xfId="0" applyNumberFormat="1" applyFont="1" applyFill="1" applyBorder="1" applyAlignment="1"/>
    <xf numFmtId="0" fontId="7" fillId="0" borderId="0" xfId="0" applyFont="1" applyAlignment="1">
      <alignment horizontal="right"/>
    </xf>
    <xf numFmtId="0" fontId="52" fillId="27" borderId="17" xfId="0" applyFont="1" applyFill="1" applyBorder="1" applyAlignment="1">
      <alignment horizontal="center" wrapText="1"/>
    </xf>
    <xf numFmtId="0" fontId="4" fillId="0" borderId="0" xfId="59" applyFont="1" applyFill="1" applyAlignment="1">
      <alignment vertical="center"/>
    </xf>
    <xf numFmtId="0" fontId="12" fillId="0" borderId="0" xfId="59" applyFont="1" applyFill="1" applyAlignment="1">
      <alignment vertical="center"/>
    </xf>
    <xf numFmtId="0" fontId="7" fillId="0" borderId="0" xfId="59"/>
    <xf numFmtId="0" fontId="2" fillId="0" borderId="0" xfId="59" applyFont="1" applyAlignment="1">
      <alignment horizontal="right"/>
    </xf>
    <xf numFmtId="0" fontId="1" fillId="0" borderId="19" xfId="59" applyFont="1" applyFill="1" applyBorder="1" applyAlignment="1">
      <alignment horizontal="left"/>
    </xf>
    <xf numFmtId="0" fontId="2" fillId="0" borderId="0" xfId="59" applyFont="1" applyAlignment="1">
      <alignment horizontal="left"/>
    </xf>
    <xf numFmtId="0" fontId="2" fillId="0" borderId="0" xfId="59" applyFont="1" applyFill="1"/>
    <xf numFmtId="0" fontId="2" fillId="0" borderId="0" xfId="59" applyFont="1"/>
    <xf numFmtId="0" fontId="6" fillId="25" borderId="16" xfId="59" applyFont="1" applyFill="1" applyBorder="1"/>
    <xf numFmtId="0" fontId="6" fillId="25" borderId="16" xfId="59" applyFont="1" applyFill="1" applyBorder="1" applyAlignment="1">
      <alignment horizontal="right" vertical="top" wrapText="1"/>
    </xf>
    <xf numFmtId="0" fontId="6" fillId="26" borderId="16" xfId="59" applyFont="1" applyFill="1" applyBorder="1" applyAlignment="1">
      <alignment horizontal="right" vertical="top" wrapText="1"/>
    </xf>
    <xf numFmtId="0" fontId="2" fillId="0" borderId="16" xfId="59" applyFont="1" applyFill="1" applyBorder="1"/>
    <xf numFmtId="3" fontId="2" fillId="0" borderId="16" xfId="59" applyNumberFormat="1" applyFont="1" applyFill="1" applyBorder="1" applyAlignment="1">
      <alignment horizontal="right"/>
    </xf>
    <xf numFmtId="1" fontId="2" fillId="0" borderId="0" xfId="59" applyNumberFormat="1" applyFont="1"/>
    <xf numFmtId="0" fontId="53" fillId="0" borderId="0" xfId="59" applyFont="1" applyFill="1" applyAlignment="1">
      <alignment vertical="center"/>
    </xf>
    <xf numFmtId="0" fontId="54" fillId="0" borderId="0" xfId="59" applyFont="1"/>
    <xf numFmtId="3" fontId="55" fillId="0" borderId="22" xfId="66" quotePrefix="1" applyNumberFormat="1" applyFont="1" applyBorder="1" applyAlignment="1">
      <alignment horizontal="right"/>
    </xf>
    <xf numFmtId="0" fontId="54" fillId="0" borderId="0" xfId="0" applyFont="1" applyFill="1" applyAlignment="1">
      <alignment vertical="center"/>
    </xf>
    <xf numFmtId="0" fontId="54" fillId="0" borderId="0" xfId="0" applyFont="1"/>
    <xf numFmtId="164" fontId="51" fillId="28" borderId="0" xfId="0" applyNumberFormat="1" applyFont="1" applyFill="1" applyBorder="1"/>
    <xf numFmtId="3" fontId="56" fillId="0" borderId="22" xfId="66" applyNumberFormat="1" applyFont="1" applyBorder="1" applyAlignment="1">
      <alignment horizontal="right"/>
    </xf>
    <xf numFmtId="3" fontId="2" fillId="0" borderId="25" xfId="66" applyNumberFormat="1" applyFont="1" applyBorder="1" applyAlignment="1">
      <alignment horizontal="right"/>
    </xf>
    <xf numFmtId="3" fontId="51" fillId="27" borderId="26" xfId="0" applyNumberFormat="1" applyFont="1" applyFill="1" applyBorder="1" applyAlignment="1"/>
    <xf numFmtId="1" fontId="50" fillId="29" borderId="27" xfId="0" applyNumberFormat="1" applyFont="1" applyFill="1" applyBorder="1" applyAlignment="1">
      <alignment horizontal="right" vertical="center"/>
    </xf>
    <xf numFmtId="3" fontId="57" fillId="0" borderId="22" xfId="66" applyNumberFormat="1" applyFont="1" applyBorder="1" applyAlignment="1">
      <alignment horizontal="right"/>
    </xf>
    <xf numFmtId="3" fontId="57" fillId="0" borderId="25" xfId="66" applyNumberFormat="1" applyFont="1" applyBorder="1" applyAlignment="1">
      <alignment horizontal="right"/>
    </xf>
    <xf numFmtId="3" fontId="51" fillId="27" borderId="22" xfId="66" applyNumberFormat="1" applyFont="1" applyFill="1" applyBorder="1" applyAlignment="1">
      <alignment horizontal="right"/>
    </xf>
    <xf numFmtId="0" fontId="2" fillId="0" borderId="0" xfId="0" applyFont="1" applyAlignment="1"/>
    <xf numFmtId="3" fontId="58" fillId="0" borderId="22" xfId="66" applyNumberFormat="1" applyFont="1" applyBorder="1" applyAlignment="1">
      <alignment horizontal="right"/>
    </xf>
    <xf numFmtId="3" fontId="59" fillId="0" borderId="23" xfId="66" applyNumberFormat="1" applyFont="1" applyBorder="1" applyAlignment="1">
      <alignment horizontal="right"/>
    </xf>
    <xf numFmtId="3" fontId="59" fillId="0" borderId="16" xfId="0" applyNumberFormat="1" applyFont="1" applyFill="1" applyBorder="1" applyAlignment="1"/>
    <xf numFmtId="3" fontId="59" fillId="0" borderId="22" xfId="66" applyNumberFormat="1" applyFont="1" applyBorder="1" applyAlignment="1">
      <alignment horizontal="right"/>
    </xf>
    <xf numFmtId="3" fontId="59" fillId="0" borderId="22" xfId="66" quotePrefix="1" applyNumberFormat="1" applyFont="1" applyBorder="1" applyAlignment="1">
      <alignment horizontal="right"/>
    </xf>
    <xf numFmtId="3" fontId="13" fillId="0" borderId="16" xfId="0" applyNumberFormat="1" applyFont="1" applyFill="1" applyBorder="1" applyAlignment="1"/>
    <xf numFmtId="3" fontId="62" fillId="0" borderId="22" xfId="66" applyNumberFormat="1" applyFont="1" applyBorder="1" applyAlignment="1">
      <alignment horizontal="right"/>
    </xf>
    <xf numFmtId="3" fontId="63" fillId="0" borderId="22" xfId="66" applyNumberFormat="1" applyFont="1" applyBorder="1" applyAlignment="1">
      <alignment horizontal="right"/>
    </xf>
    <xf numFmtId="3" fontId="62" fillId="0" borderId="22" xfId="66" quotePrefix="1" applyNumberFormat="1" applyFont="1" applyBorder="1" applyAlignment="1">
      <alignment horizontal="right"/>
    </xf>
    <xf numFmtId="164" fontId="51" fillId="28" borderId="28" xfId="0" quotePrefix="1" applyNumberFormat="1" applyFont="1" applyFill="1" applyBorder="1" applyAlignment="1">
      <alignment horizontal="right"/>
    </xf>
    <xf numFmtId="3" fontId="51" fillId="27" borderId="30" xfId="0" applyNumberFormat="1" applyFont="1" applyFill="1" applyBorder="1" applyAlignment="1"/>
    <xf numFmtId="3" fontId="6" fillId="27" borderId="31" xfId="66" applyNumberFormat="1" applyFont="1" applyFill="1" applyBorder="1" applyAlignment="1">
      <alignment horizontal="right"/>
    </xf>
    <xf numFmtId="3" fontId="51" fillId="27" borderId="32" xfId="66" applyNumberFormat="1" applyFont="1" applyFill="1" applyBorder="1" applyAlignment="1">
      <alignment horizontal="right"/>
    </xf>
    <xf numFmtId="3" fontId="51" fillId="27" borderId="34" xfId="0" applyNumberFormat="1" applyFont="1" applyFill="1" applyBorder="1" applyAlignment="1"/>
    <xf numFmtId="3" fontId="2" fillId="0" borderId="22" xfId="66" applyNumberFormat="1" applyFont="1" applyBorder="1" applyAlignment="1">
      <alignment horizontal="left"/>
    </xf>
    <xf numFmtId="3" fontId="51" fillId="27" borderId="16" xfId="0" applyNumberFormat="1" applyFont="1" applyFill="1" applyBorder="1" applyAlignment="1">
      <alignment horizontal="left"/>
    </xf>
    <xf numFmtId="3" fontId="57" fillId="0" borderId="22" xfId="66" applyNumberFormat="1" applyFont="1" applyBorder="1" applyAlignment="1">
      <alignment horizontal="left"/>
    </xf>
    <xf numFmtId="3" fontId="51" fillId="27" borderId="20" xfId="0" applyNumberFormat="1" applyFont="1" applyFill="1" applyBorder="1" applyAlignment="1">
      <alignment horizontal="left"/>
    </xf>
    <xf numFmtId="3" fontId="0" fillId="0" borderId="0" xfId="0" applyNumberFormat="1"/>
    <xf numFmtId="3" fontId="7" fillId="0" borderId="0" xfId="59" applyNumberFormat="1"/>
    <xf numFmtId="3" fontId="2" fillId="0" borderId="22" xfId="66" applyNumberFormat="1" applyFont="1" applyFill="1" applyBorder="1" applyAlignment="1">
      <alignment horizontal="right"/>
    </xf>
    <xf numFmtId="3" fontId="2" fillId="0" borderId="22" xfId="66" quotePrefix="1" applyNumberFormat="1" applyFont="1" applyFill="1" applyBorder="1" applyAlignment="1">
      <alignment horizontal="right"/>
    </xf>
    <xf numFmtId="0" fontId="2" fillId="0" borderId="0" xfId="59" applyFont="1" applyFill="1" applyBorder="1" applyAlignment="1">
      <alignment horizontal="left"/>
    </xf>
    <xf numFmtId="3" fontId="64" fillId="0" borderId="16" xfId="0" applyNumberFormat="1" applyFont="1" applyFill="1" applyBorder="1" applyAlignment="1"/>
    <xf numFmtId="3" fontId="64" fillId="0" borderId="22" xfId="66" quotePrefix="1" applyNumberFormat="1" applyFont="1" applyBorder="1" applyAlignment="1">
      <alignment horizontal="right"/>
    </xf>
    <xf numFmtId="3" fontId="64" fillId="0" borderId="22" xfId="66" applyNumberFormat="1" applyFont="1" applyBorder="1" applyAlignment="1">
      <alignment horizontal="right"/>
    </xf>
    <xf numFmtId="3" fontId="8" fillId="0" borderId="18" xfId="0" applyNumberFormat="1" applyFont="1" applyFill="1" applyBorder="1" applyAlignment="1"/>
    <xf numFmtId="3" fontId="51" fillId="27" borderId="18" xfId="0" applyNumberFormat="1" applyFont="1" applyFill="1" applyBorder="1" applyAlignment="1"/>
    <xf numFmtId="3" fontId="2" fillId="0" borderId="35" xfId="66" applyNumberFormat="1" applyFont="1" applyBorder="1" applyAlignment="1">
      <alignment horizontal="right"/>
    </xf>
    <xf numFmtId="3" fontId="51" fillId="27" borderId="36" xfId="0" applyNumberFormat="1" applyFont="1" applyFill="1" applyBorder="1" applyAlignment="1"/>
    <xf numFmtId="3" fontId="51" fillId="27" borderId="37" xfId="0" applyNumberFormat="1" applyFont="1" applyFill="1" applyBorder="1" applyAlignment="1"/>
    <xf numFmtId="0" fontId="52" fillId="27" borderId="28" xfId="0" applyFont="1" applyFill="1" applyBorder="1" applyAlignment="1">
      <alignment horizontal="right" vertical="top" wrapText="1"/>
    </xf>
    <xf numFmtId="0" fontId="52" fillId="27" borderId="17" xfId="0" applyFont="1" applyFill="1" applyBorder="1" applyAlignment="1">
      <alignment horizontal="right" vertical="top" wrapText="1"/>
    </xf>
    <xf numFmtId="3" fontId="59" fillId="0" borderId="37" xfId="0" applyNumberFormat="1" applyFont="1" applyFill="1" applyBorder="1" applyAlignment="1"/>
    <xf numFmtId="0" fontId="52" fillId="27" borderId="35" xfId="0" applyFont="1" applyFill="1" applyBorder="1" applyAlignment="1">
      <alignment horizontal="right" vertical="top" wrapText="1"/>
    </xf>
    <xf numFmtId="0" fontId="60" fillId="30" borderId="18" xfId="0" applyFont="1" applyFill="1" applyBorder="1" applyAlignment="1">
      <alignment horizontal="right" vertical="top" wrapText="1"/>
    </xf>
    <xf numFmtId="3" fontId="61" fillId="30" borderId="16" xfId="0" applyNumberFormat="1" applyFont="1" applyFill="1" applyBorder="1" applyAlignment="1"/>
    <xf numFmtId="3" fontId="61" fillId="30" borderId="20" xfId="0" applyNumberFormat="1" applyFont="1" applyFill="1" applyBorder="1" applyAlignment="1"/>
    <xf numFmtId="0" fontId="60" fillId="30" borderId="29" xfId="0" applyFont="1" applyFill="1" applyBorder="1" applyAlignment="1">
      <alignment horizontal="right" vertical="top" wrapText="1"/>
    </xf>
    <xf numFmtId="164" fontId="51" fillId="30" borderId="18" xfId="0" quotePrefix="1" applyNumberFormat="1" applyFont="1" applyFill="1" applyBorder="1" applyAlignment="1">
      <alignment horizontal="right"/>
    </xf>
    <xf numFmtId="164" fontId="51" fillId="30" borderId="21" xfId="0" applyNumberFormat="1" applyFont="1" applyFill="1" applyBorder="1"/>
    <xf numFmtId="0" fontId="51" fillId="27" borderId="17" xfId="0" applyFont="1" applyFill="1" applyBorder="1" applyAlignment="1">
      <alignment horizontal="right" vertical="top" wrapText="1"/>
    </xf>
    <xf numFmtId="0" fontId="51" fillId="27" borderId="23" xfId="0" applyFont="1" applyFill="1" applyBorder="1" applyAlignment="1">
      <alignment horizontal="right" vertical="top" wrapText="1"/>
    </xf>
    <xf numFmtId="0" fontId="52" fillId="30" borderId="23" xfId="0" quotePrefix="1" applyFont="1" applyFill="1" applyBorder="1" applyAlignment="1">
      <alignment horizontal="right" vertical="top" wrapText="1"/>
    </xf>
    <xf numFmtId="1" fontId="52" fillId="30" borderId="23" xfId="0" applyNumberFormat="1" applyFont="1" applyFill="1" applyBorder="1" applyAlignment="1">
      <alignment horizontal="right" vertical="top" wrapText="1"/>
    </xf>
    <xf numFmtId="164" fontId="51" fillId="30" borderId="17" xfId="0" quotePrefix="1" applyNumberFormat="1" applyFont="1" applyFill="1" applyBorder="1" applyAlignment="1">
      <alignment horizontal="right"/>
    </xf>
    <xf numFmtId="164" fontId="51" fillId="30" borderId="23" xfId="0" applyNumberFormat="1" applyFont="1" applyFill="1" applyBorder="1"/>
    <xf numFmtId="0" fontId="2" fillId="0" borderId="0" xfId="0" applyFont="1" applyAlignment="1">
      <alignment horizontal="right"/>
    </xf>
    <xf numFmtId="0" fontId="52" fillId="27" borderId="17" xfId="0" quotePrefix="1" applyFont="1" applyFill="1" applyBorder="1" applyAlignment="1">
      <alignment horizontal="right" vertical="top" wrapText="1"/>
    </xf>
    <xf numFmtId="0" fontId="52" fillId="27" borderId="0" xfId="0" applyFont="1" applyFill="1" applyBorder="1" applyAlignment="1">
      <alignment horizontal="right" vertical="top" wrapText="1"/>
    </xf>
    <xf numFmtId="0" fontId="51" fillId="27" borderId="33" xfId="0" applyFont="1" applyFill="1" applyBorder="1" applyAlignment="1">
      <alignment horizontal="right" wrapText="1"/>
    </xf>
    <xf numFmtId="0" fontId="52" fillId="30" borderId="23" xfId="0" quotePrefix="1" applyFont="1" applyFill="1" applyBorder="1" applyAlignment="1">
      <alignment horizontal="right" wrapText="1"/>
    </xf>
    <xf numFmtId="1" fontId="52" fillId="30" borderId="23" xfId="0" applyNumberFormat="1" applyFont="1" applyFill="1" applyBorder="1" applyAlignment="1">
      <alignment horizontal="right" wrapText="1"/>
    </xf>
    <xf numFmtId="0" fontId="0" fillId="0" borderId="0" xfId="0" applyAlignment="1">
      <alignment horizontal="right"/>
    </xf>
    <xf numFmtId="3" fontId="64" fillId="0" borderId="38" xfId="66" applyNumberFormat="1" applyFont="1" applyBorder="1" applyAlignment="1">
      <alignment horizontal="right"/>
    </xf>
    <xf numFmtId="3" fontId="51" fillId="27" borderId="39" xfId="0" applyNumberFormat="1" applyFont="1" applyFill="1" applyBorder="1" applyAlignment="1"/>
    <xf numFmtId="0" fontId="66" fillId="0" borderId="0" xfId="62" applyFont="1"/>
    <xf numFmtId="169" fontId="66" fillId="0" borderId="0" xfId="59" applyNumberFormat="1" applyFont="1" applyAlignment="1">
      <alignment horizontal="right" wrapText="1"/>
    </xf>
    <xf numFmtId="0" fontId="7" fillId="0" borderId="0" xfId="59" applyFont="1" applyAlignment="1">
      <alignment horizontal="center" wrapText="1"/>
    </xf>
    <xf numFmtId="0" fontId="7" fillId="0" borderId="0" xfId="62" applyFont="1" applyAlignment="1">
      <alignment horizontal="center" wrapText="1"/>
    </xf>
    <xf numFmtId="0" fontId="49" fillId="0" borderId="0" xfId="90" applyAlignment="1">
      <alignment vertical="center" wrapText="1"/>
    </xf>
    <xf numFmtId="0" fontId="67" fillId="0" borderId="0" xfId="59" applyFont="1" applyAlignment="1">
      <alignment vertical="center" wrapText="1"/>
    </xf>
    <xf numFmtId="0" fontId="66" fillId="0" borderId="0" xfId="59" applyFont="1"/>
    <xf numFmtId="0" fontId="7" fillId="0" borderId="0" xfId="59" applyFont="1"/>
    <xf numFmtId="0" fontId="68" fillId="0" borderId="0" xfId="59" applyFont="1" applyFill="1" applyAlignment="1">
      <alignment vertical="center" wrapText="1"/>
    </xf>
    <xf numFmtId="0" fontId="5" fillId="0" borderId="0" xfId="59" applyFont="1" applyAlignment="1">
      <alignment wrapText="1"/>
    </xf>
    <xf numFmtId="0" fontId="68" fillId="0" borderId="0" xfId="59" applyFont="1" applyFill="1" applyAlignment="1">
      <alignment vertical="center"/>
    </xf>
    <xf numFmtId="0" fontId="69" fillId="0" borderId="0" xfId="59" applyFont="1" applyAlignment="1">
      <alignment horizontal="justify" vertical="center" wrapText="1"/>
    </xf>
    <xf numFmtId="0" fontId="70" fillId="0" borderId="0" xfId="59" applyFont="1" applyAlignment="1">
      <alignment horizontal="justify" vertical="center" wrapText="1"/>
    </xf>
    <xf numFmtId="0" fontId="71" fillId="0" borderId="0" xfId="59" applyFont="1" applyAlignment="1">
      <alignment horizontal="justify" vertical="center" wrapText="1"/>
    </xf>
    <xf numFmtId="0" fontId="68" fillId="0" borderId="0" xfId="59" applyFont="1" applyAlignment="1">
      <alignment vertical="center" wrapText="1"/>
    </xf>
    <xf numFmtId="0" fontId="72" fillId="0" borderId="0" xfId="59" applyFont="1" applyAlignment="1">
      <alignment vertical="center" wrapText="1"/>
    </xf>
    <xf numFmtId="0" fontId="2" fillId="0" borderId="0" xfId="59" applyFont="1" applyAlignment="1">
      <alignment wrapText="1"/>
    </xf>
    <xf numFmtId="0" fontId="65" fillId="0" borderId="0" xfId="70" applyFont="1" applyAlignment="1">
      <alignment horizontal="left"/>
    </xf>
    <xf numFmtId="0" fontId="2" fillId="0" borderId="0" xfId="0" applyFont="1" applyAlignment="1">
      <alignment wrapTex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Didier subtitle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2 2" xfId="52"/>
    <cellStyle name="Lien hypertexte 3" xfId="53"/>
    <cellStyle name="Lien hypertexte 4" xfId="90"/>
    <cellStyle name="Linked Cell" xfId="54"/>
    <cellStyle name="Migliaia (0)_conti99" xfId="55"/>
    <cellStyle name="Neutral" xfId="56"/>
    <cellStyle name="Normaali_Y8_Fin02" xfId="57"/>
    <cellStyle name="Normal" xfId="0" builtinId="0"/>
    <cellStyle name="Normal 2" xfId="58"/>
    <cellStyle name="Normal 2 2" xfId="59"/>
    <cellStyle name="Normal 2 2 2" xfId="60"/>
    <cellStyle name="Normal 2 3" xfId="61"/>
    <cellStyle name="Normal 2_TC_A1" xfId="62"/>
    <cellStyle name="Normal 3" xfId="63"/>
    <cellStyle name="Normal 3 2" xfId="64"/>
    <cellStyle name="Normal 3 2 2" xfId="65"/>
    <cellStyle name="Normal 4" xfId="66"/>
    <cellStyle name="Normal 4 2" xfId="67"/>
    <cellStyle name="Normal 4 2 2" xfId="68"/>
    <cellStyle name="Normal 4 3" xfId="69"/>
    <cellStyle name="Normal 5" xfId="70"/>
    <cellStyle name="Normal 6" xfId="71"/>
    <cellStyle name="Normal 7" xfId="72"/>
    <cellStyle name="Output" xfId="73"/>
    <cellStyle name="Percent 2" xfId="74"/>
    <cellStyle name="Percent_1 SubOverv.USd" xfId="75"/>
    <cellStyle name="Pourcentage 2" xfId="76"/>
    <cellStyle name="Pourcentage 3" xfId="77"/>
    <cellStyle name="Prozent_SubCatperStud" xfId="78"/>
    <cellStyle name="row" xfId="79"/>
    <cellStyle name="RowCodes" xfId="80"/>
    <cellStyle name="Row-Col Headings" xfId="81"/>
    <cellStyle name="RowTitles_CENTRAL_GOVT" xfId="82"/>
    <cellStyle name="RowTitles-Col2" xfId="83"/>
    <cellStyle name="RowTitles-Detail" xfId="84"/>
    <cellStyle name="Standard_Info" xfId="85"/>
    <cellStyle name="temp" xfId="86"/>
    <cellStyle name="Title" xfId="87"/>
    <cellStyle name="title1" xfId="88"/>
    <cellStyle name="Warning Text" xfId="89"/>
  </cellStyles>
  <dxfs count="0"/>
  <tableStyles count="0" defaultTableStyle="TableStyleMedium9" defaultPivotStyle="PivotStyleLight16"/>
  <colors>
    <mruColors>
      <color rgb="FF0000CC"/>
      <color rgb="FF0033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'10.01 Graphique 1'!$A$41</c:f>
              <c:strCache>
                <c:ptCount val="1"/>
                <c:pt idx="0">
                  <c:v>DROM : Premier degré</c:v>
                </c:pt>
              </c:strCache>
            </c:strRef>
          </c:tx>
          <c:spPr>
            <a:ln w="28575" cap="rnd">
              <a:solidFill>
                <a:schemeClr val="accent1">
                  <a:lumMod val="75000"/>
                </a:schemeClr>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6D-44FE-9840-B8F94F348E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1'!$B$41:$L$41</c:f>
              <c:numCache>
                <c:formatCode>0</c:formatCode>
                <c:ptCount val="11"/>
                <c:pt idx="0">
                  <c:v>100</c:v>
                </c:pt>
                <c:pt idx="1">
                  <c:v>98.481606648375575</c:v>
                </c:pt>
                <c:pt idx="2">
                  <c:v>97.867064280559418</c:v>
                </c:pt>
                <c:pt idx="3">
                  <c:v>97.278591480338136</c:v>
                </c:pt>
                <c:pt idx="4">
                  <c:v>97.091653605389396</c:v>
                </c:pt>
                <c:pt idx="5">
                  <c:v>96.128987133714617</c:v>
                </c:pt>
                <c:pt idx="6">
                  <c:v>95.224500306794297</c:v>
                </c:pt>
                <c:pt idx="7">
                  <c:v>93.529978413126344</c:v>
                </c:pt>
                <c:pt idx="8">
                  <c:v>92.728498170361448</c:v>
                </c:pt>
                <c:pt idx="9">
                  <c:v>91.885688125311958</c:v>
                </c:pt>
                <c:pt idx="10">
                  <c:v>92.955812082926656</c:v>
                </c:pt>
              </c:numCache>
            </c:numRef>
          </c:val>
          <c:smooth val="0"/>
          <c:extLst>
            <c:ext xmlns:c16="http://schemas.microsoft.com/office/drawing/2014/chart" uri="{C3380CC4-5D6E-409C-BE32-E72D297353CC}">
              <c16:uniqueId val="{00000000-876D-44FE-9840-B8F94F348EEA}"/>
            </c:ext>
          </c:extLst>
        </c:ser>
        <c:ser>
          <c:idx val="2"/>
          <c:order val="1"/>
          <c:tx>
            <c:strRef>
              <c:f>'10.01 Graphique 1'!$A$43</c:f>
              <c:strCache>
                <c:ptCount val="1"/>
                <c:pt idx="0">
                  <c:v>COM : Premier degré</c:v>
                </c:pt>
              </c:strCache>
            </c:strRef>
          </c:tx>
          <c:spPr>
            <a:ln w="28575" cap="rnd">
              <a:solidFill>
                <a:schemeClr val="accent1">
                  <a:lumMod val="40000"/>
                  <a:lumOff val="60000"/>
                </a:schemeClr>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6D-44FE-9840-B8F94F348E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1'!$B$43:$L$43</c:f>
              <c:numCache>
                <c:formatCode>0</c:formatCode>
                <c:ptCount val="11"/>
                <c:pt idx="0">
                  <c:v>100</c:v>
                </c:pt>
                <c:pt idx="1">
                  <c:v>98.364750111733315</c:v>
                </c:pt>
                <c:pt idx="2">
                  <c:v>94.765622946078821</c:v>
                </c:pt>
                <c:pt idx="3">
                  <c:v>94.975944475116336</c:v>
                </c:pt>
                <c:pt idx="4">
                  <c:v>94.300286563083304</c:v>
                </c:pt>
                <c:pt idx="5">
                  <c:v>94.245077161710952</c:v>
                </c:pt>
                <c:pt idx="6">
                  <c:v>94.786655098982564</c:v>
                </c:pt>
                <c:pt idx="7">
                  <c:v>93.356468701527461</c:v>
                </c:pt>
                <c:pt idx="8">
                  <c:v>91.424139653495288</c:v>
                </c:pt>
                <c:pt idx="9">
                  <c:v>88.329784157530824</c:v>
                </c:pt>
                <c:pt idx="10">
                  <c:v>86.702421326603044</c:v>
                </c:pt>
              </c:numCache>
            </c:numRef>
          </c:val>
          <c:smooth val="0"/>
          <c:extLst>
            <c:ext xmlns:c16="http://schemas.microsoft.com/office/drawing/2014/chart" uri="{C3380CC4-5D6E-409C-BE32-E72D297353CC}">
              <c16:uniqueId val="{00000002-876D-44FE-9840-B8F94F348EEA}"/>
            </c:ext>
          </c:extLst>
        </c:ser>
        <c:ser>
          <c:idx val="4"/>
          <c:order val="2"/>
          <c:tx>
            <c:strRef>
              <c:f>'10.01 Graphique 1'!$A$45</c:f>
              <c:strCache>
                <c:ptCount val="1"/>
                <c:pt idx="0">
                  <c:v>NC : Premier degré</c:v>
                </c:pt>
              </c:strCache>
            </c:strRef>
          </c:tx>
          <c:spPr>
            <a:ln w="28575" cap="rnd">
              <a:solidFill>
                <a:schemeClr val="tx1">
                  <a:lumMod val="95000"/>
                  <a:lumOff val="5000"/>
                </a:schemeClr>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6D-44FE-9840-B8F94F348E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1'!$B$45:$L$45</c:f>
              <c:numCache>
                <c:formatCode>0</c:formatCode>
                <c:ptCount val="11"/>
                <c:pt idx="0">
                  <c:v>100</c:v>
                </c:pt>
                <c:pt idx="4">
                  <c:v>99.131229995427532</c:v>
                </c:pt>
                <c:pt idx="5">
                  <c:v>98.98548239597622</c:v>
                </c:pt>
                <c:pt idx="6">
                  <c:v>98.188157293095571</c:v>
                </c:pt>
                <c:pt idx="7">
                  <c:v>97.80807041609512</c:v>
                </c:pt>
                <c:pt idx="8">
                  <c:v>96.30201188843165</c:v>
                </c:pt>
                <c:pt idx="9">
                  <c:v>95.696159122085049</c:v>
                </c:pt>
                <c:pt idx="10">
                  <c:v>93.80144032921811</c:v>
                </c:pt>
              </c:numCache>
            </c:numRef>
          </c:val>
          <c:smooth val="0"/>
          <c:extLst>
            <c:ext xmlns:c16="http://schemas.microsoft.com/office/drawing/2014/chart" uri="{C3380CC4-5D6E-409C-BE32-E72D297353CC}">
              <c16:uniqueId val="{00000004-876D-44FE-9840-B8F94F348EEA}"/>
            </c:ext>
          </c:extLst>
        </c:ser>
        <c:ser>
          <c:idx val="1"/>
          <c:order val="3"/>
          <c:tx>
            <c:strRef>
              <c:f>'10.01 Graphique 1'!$A$42</c:f>
              <c:strCache>
                <c:ptCount val="1"/>
                <c:pt idx="0">
                  <c:v>DROM : Second degré</c:v>
                </c:pt>
              </c:strCache>
            </c:strRef>
          </c:tx>
          <c:spPr>
            <a:ln w="28575" cap="rnd">
              <a:solidFill>
                <a:schemeClr val="accent1">
                  <a:lumMod val="75000"/>
                </a:schemeClr>
              </a:solidFill>
              <a:prstDash val="dash"/>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6D-44FE-9840-B8F94F348E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1'!$B$42:$L$42</c:f>
              <c:numCache>
                <c:formatCode>0</c:formatCode>
                <c:ptCount val="11"/>
                <c:pt idx="0">
                  <c:v>100</c:v>
                </c:pt>
                <c:pt idx="1">
                  <c:v>99.943689510216046</c:v>
                </c:pt>
                <c:pt idx="2">
                  <c:v>100.3488122006061</c:v>
                </c:pt>
                <c:pt idx="3">
                  <c:v>100.84387525662331</c:v>
                </c:pt>
                <c:pt idx="4">
                  <c:v>101.26112034411965</c:v>
                </c:pt>
                <c:pt idx="5">
                  <c:v>102.4671033336592</c:v>
                </c:pt>
                <c:pt idx="6">
                  <c:v>103.13148890409619</c:v>
                </c:pt>
                <c:pt idx="7">
                  <c:v>103.14126503079478</c:v>
                </c:pt>
                <c:pt idx="8">
                  <c:v>103.48186528497408</c:v>
                </c:pt>
                <c:pt idx="9">
                  <c:v>103.79704760973701</c:v>
                </c:pt>
                <c:pt idx="10">
                  <c:v>103.49203245674063</c:v>
                </c:pt>
              </c:numCache>
            </c:numRef>
          </c:val>
          <c:smooth val="0"/>
          <c:extLst>
            <c:ext xmlns:c16="http://schemas.microsoft.com/office/drawing/2014/chart" uri="{C3380CC4-5D6E-409C-BE32-E72D297353CC}">
              <c16:uniqueId val="{00000001-876D-44FE-9840-B8F94F348EEA}"/>
            </c:ext>
          </c:extLst>
        </c:ser>
        <c:ser>
          <c:idx val="3"/>
          <c:order val="4"/>
          <c:tx>
            <c:strRef>
              <c:f>'10.01 Graphique 1'!$A$44</c:f>
              <c:strCache>
                <c:ptCount val="1"/>
                <c:pt idx="0">
                  <c:v>COM : Second degré</c:v>
                </c:pt>
              </c:strCache>
            </c:strRef>
          </c:tx>
          <c:spPr>
            <a:ln w="28575" cap="rnd">
              <a:solidFill>
                <a:schemeClr val="accent1">
                  <a:lumMod val="40000"/>
                  <a:lumOff val="60000"/>
                </a:schemeClr>
              </a:solidFill>
              <a:prstDash val="dash"/>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B5-4A57-AEB8-309CA5EDF0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1'!$B$44:$L$44</c:f>
              <c:numCache>
                <c:formatCode>0</c:formatCode>
                <c:ptCount val="11"/>
                <c:pt idx="0">
                  <c:v>100</c:v>
                </c:pt>
                <c:pt idx="1">
                  <c:v>97.947915436400137</c:v>
                </c:pt>
                <c:pt idx="2">
                  <c:v>97.871146805243882</c:v>
                </c:pt>
                <c:pt idx="3">
                  <c:v>97.351482225109251</c:v>
                </c:pt>
                <c:pt idx="4">
                  <c:v>96.365300578717381</c:v>
                </c:pt>
                <c:pt idx="5">
                  <c:v>95.541514113617581</c:v>
                </c:pt>
                <c:pt idx="6">
                  <c:v>94.605527341443249</c:v>
                </c:pt>
                <c:pt idx="7">
                  <c:v>93.480571631038146</c:v>
                </c:pt>
                <c:pt idx="8">
                  <c:v>93.527813865595846</c:v>
                </c:pt>
                <c:pt idx="9">
                  <c:v>91.271997165465919</c:v>
                </c:pt>
                <c:pt idx="10">
                  <c:v>91.86843037675682</c:v>
                </c:pt>
              </c:numCache>
            </c:numRef>
          </c:val>
          <c:smooth val="0"/>
          <c:extLst>
            <c:ext xmlns:c16="http://schemas.microsoft.com/office/drawing/2014/chart" uri="{C3380CC4-5D6E-409C-BE32-E72D297353CC}">
              <c16:uniqueId val="{00000003-876D-44FE-9840-B8F94F348EEA}"/>
            </c:ext>
          </c:extLst>
        </c:ser>
        <c:ser>
          <c:idx val="5"/>
          <c:order val="5"/>
          <c:tx>
            <c:strRef>
              <c:f>'10.01 Graphique 1'!$A$46</c:f>
              <c:strCache>
                <c:ptCount val="1"/>
                <c:pt idx="0">
                  <c:v>NC : Second degré</c:v>
                </c:pt>
              </c:strCache>
            </c:strRef>
          </c:tx>
          <c:spPr>
            <a:ln w="28575" cap="rnd">
              <a:solidFill>
                <a:schemeClr val="tx1">
                  <a:lumMod val="95000"/>
                  <a:lumOff val="5000"/>
                </a:schemeClr>
              </a:solidFill>
              <a:prstDash val="dash"/>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B5-4A57-AEB8-309CA5EDF0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'10.01 Graphique 1'!$B$40:$L$40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'10.01 Graphique 1'!$B$46:$L$46</c:f>
              <c:numCache>
                <c:formatCode>0</c:formatCode>
                <c:ptCount val="11"/>
                <c:pt idx="0">
                  <c:v>100</c:v>
                </c:pt>
                <c:pt idx="1">
                  <c:v>98.933777079288774</c:v>
                </c:pt>
                <c:pt idx="2">
                  <c:v>99.177221040954052</c:v>
                </c:pt>
                <c:pt idx="3">
                  <c:v>97.466950171027079</c:v>
                </c:pt>
                <c:pt idx="4">
                  <c:v>96.089488767680507</c:v>
                </c:pt>
                <c:pt idx="5">
                  <c:v>95.041755261779301</c:v>
                </c:pt>
                <c:pt idx="6">
                  <c:v>93.892329974422978</c:v>
                </c:pt>
                <c:pt idx="7">
                  <c:v>92.699762719176604</c:v>
                </c:pt>
                <c:pt idx="8">
                  <c:v>91.229854241779918</c:v>
                </c:pt>
                <c:pt idx="9">
                  <c:v>90.425564697544004</c:v>
                </c:pt>
                <c:pt idx="10">
                  <c:v>88.598194200486901</c:v>
                </c:pt>
              </c:numCache>
            </c:numRef>
          </c:val>
          <c:smooth val="0"/>
          <c:extLst>
            <c:ext xmlns:c16="http://schemas.microsoft.com/office/drawing/2014/chart" uri="{C3380CC4-5D6E-409C-BE32-E72D297353CC}">
              <c16:uniqueId val="{00000005-876D-44FE-9840-B8F94F348EEA}"/>
            </c:ext>
          </c:extLst>
        </c:ser>
        <c:dLbls>
          <c:showLegendKey val="0"/>
          <c:showVal val="0"/>
          <c:showCatName val="0"/>
          <c:showSerName val="0"/>
          <c:showPercent val="0"/>
          <c:showBubbleSize val="0"/>
        </c:dLbls>
        <c:smooth val="0"/>
        <c:axId val="533092808"/>
        <c:axId val="533090840"/>
      </c:lineChart>
      <c:catAx>
        <c:axId val="533092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090840"/>
        <c:crosses val="autoZero"/>
        <c:auto val="1"/>
        <c:lblAlgn val="ctr"/>
        <c:lblOffset val="100"/>
        <c:noMultiLvlLbl val="0"/>
      </c:catAx>
      <c:valAx>
        <c:axId val="533090840"/>
        <c:scaling>
          <c:orientation val="minMax"/>
          <c:max val="104"/>
          <c:min val="86"/>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09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47624</xdr:rowOff>
    </xdr:from>
    <xdr:to>
      <xdr:col>6</xdr:col>
      <xdr:colOff>723900</xdr:colOff>
      <xdr:row>25</xdr:row>
      <xdr:rowOff>19050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cols>
    <col min="1" max="1" width="90.7109375" style="32" customWidth="1"/>
    <col min="2" max="16384" width="11.42578125" style="32"/>
  </cols>
  <sheetData>
    <row r="1" spans="1:1">
      <c r="A1" s="114" t="s">
        <v>48</v>
      </c>
    </row>
    <row r="2" spans="1:1">
      <c r="A2" s="115" t="s">
        <v>68</v>
      </c>
    </row>
    <row r="3" spans="1:1">
      <c r="A3" s="115"/>
    </row>
    <row r="4" spans="1:1" ht="27.75">
      <c r="A4" s="116" t="s">
        <v>49</v>
      </c>
    </row>
    <row r="7" spans="1:1" ht="102" customHeight="1">
      <c r="A7" s="117" t="s">
        <v>50</v>
      </c>
    </row>
    <row r="9" spans="1:1">
      <c r="A9" s="118" t="s">
        <v>51</v>
      </c>
    </row>
    <row r="11" spans="1:1" ht="15.75">
      <c r="A11" s="119" t="s">
        <v>52</v>
      </c>
    </row>
    <row r="12" spans="1:1">
      <c r="A12" s="120"/>
    </row>
    <row r="13" spans="1:1">
      <c r="A13" s="120"/>
    </row>
    <row r="14" spans="1:1">
      <c r="A14" s="120"/>
    </row>
    <row r="15" spans="1:1" s="121" customFormat="1" ht="34.9" customHeight="1"/>
    <row r="16" spans="1:1" ht="35.1" customHeight="1">
      <c r="A16" s="122" t="s">
        <v>53</v>
      </c>
    </row>
    <row r="17" spans="1:1">
      <c r="A17" s="123" t="s">
        <v>67</v>
      </c>
    </row>
    <row r="18" spans="1:1">
      <c r="A18" s="123" t="s">
        <v>45</v>
      </c>
    </row>
    <row r="19" spans="1:1">
      <c r="A19" s="123" t="s">
        <v>46</v>
      </c>
    </row>
    <row r="20" spans="1:1">
      <c r="A20" s="123"/>
    </row>
    <row r="21" spans="1:1">
      <c r="A21" s="123"/>
    </row>
    <row r="22" spans="1:1">
      <c r="A22" s="123"/>
    </row>
    <row r="23" spans="1:1">
      <c r="A23" s="123"/>
    </row>
    <row r="24" spans="1:1">
      <c r="A24" s="123"/>
    </row>
    <row r="25" spans="1:1" ht="35.1" customHeight="1">
      <c r="A25" s="124" t="s">
        <v>54</v>
      </c>
    </row>
    <row r="26" spans="1:1" ht="22.5">
      <c r="A26" s="125" t="s">
        <v>55</v>
      </c>
    </row>
    <row r="27" spans="1:1">
      <c r="A27" s="125" t="s">
        <v>56</v>
      </c>
    </row>
    <row r="28" spans="1:1">
      <c r="A28" s="126" t="s">
        <v>57</v>
      </c>
    </row>
    <row r="29" spans="1:1" ht="22.5">
      <c r="A29" s="127" t="s">
        <v>58</v>
      </c>
    </row>
    <row r="30" spans="1:1" ht="35.1" customHeight="1">
      <c r="A30" s="128" t="s">
        <v>59</v>
      </c>
    </row>
    <row r="31" spans="1:1" ht="22.5">
      <c r="A31" s="129" t="s">
        <v>60</v>
      </c>
    </row>
    <row r="32" spans="1:1">
      <c r="A32" s="121"/>
    </row>
    <row r="33" spans="1:1" ht="22.5">
      <c r="A33" s="130" t="s">
        <v>61</v>
      </c>
    </row>
    <row r="34" spans="1:1">
      <c r="A34" s="37"/>
    </row>
    <row r="35" spans="1:1">
      <c r="A35" s="124" t="s">
        <v>62</v>
      </c>
    </row>
    <row r="36" spans="1:1">
      <c r="A36" s="37"/>
    </row>
    <row r="37" spans="1:1">
      <c r="A37" s="37" t="s">
        <v>63</v>
      </c>
    </row>
    <row r="38" spans="1:1">
      <c r="A38" s="37" t="s">
        <v>64</v>
      </c>
    </row>
    <row r="39" spans="1:1">
      <c r="A39" s="37" t="s">
        <v>65</v>
      </c>
    </row>
    <row r="40" spans="1:1">
      <c r="A40" s="37" t="s">
        <v>66</v>
      </c>
    </row>
    <row r="41" spans="1:1">
      <c r="A41" s="121"/>
    </row>
    <row r="42" spans="1:1">
      <c r="A42" s="121"/>
    </row>
    <row r="43" spans="1:1">
      <c r="A43" s="121"/>
    </row>
    <row r="44" spans="1:1">
      <c r="A44" s="121"/>
    </row>
    <row r="45" spans="1:1">
      <c r="A45" s="121"/>
    </row>
    <row r="46" spans="1:1">
      <c r="A46" s="121"/>
    </row>
    <row r="47" spans="1:1">
      <c r="A47" s="121"/>
    </row>
    <row r="48" spans="1:1">
      <c r="A48" s="121"/>
    </row>
    <row r="49" spans="1:1">
      <c r="A49" s="121"/>
    </row>
    <row r="50" spans="1:1">
      <c r="A50" s="121"/>
    </row>
    <row r="51" spans="1:1">
      <c r="A51" s="121"/>
    </row>
    <row r="52" spans="1:1">
      <c r="A52" s="121"/>
    </row>
    <row r="53" spans="1:1">
      <c r="A53" s="121"/>
    </row>
    <row r="54" spans="1:1">
      <c r="A54" s="121"/>
    </row>
    <row r="55" spans="1:1">
      <c r="A55" s="121"/>
    </row>
    <row r="56" spans="1:1">
      <c r="A56" s="121"/>
    </row>
    <row r="57" spans="1:1">
      <c r="A57" s="121"/>
    </row>
    <row r="58" spans="1:1">
      <c r="A58" s="121"/>
    </row>
    <row r="59" spans="1:1">
      <c r="A59" s="121"/>
    </row>
    <row r="60" spans="1:1">
      <c r="A60" s="121"/>
    </row>
    <row r="61" spans="1:1">
      <c r="A61" s="121"/>
    </row>
    <row r="62" spans="1:1">
      <c r="A62" s="121"/>
    </row>
    <row r="63" spans="1:1">
      <c r="A63" s="121"/>
    </row>
    <row r="64" spans="1:1">
      <c r="A64" s="121"/>
    </row>
    <row r="65" spans="1:1">
      <c r="A65" s="121"/>
    </row>
    <row r="66" spans="1:1">
      <c r="A66" s="121"/>
    </row>
    <row r="67" spans="1:1">
      <c r="A67" s="121"/>
    </row>
    <row r="68" spans="1:1">
      <c r="A68" s="121"/>
    </row>
    <row r="69" spans="1:1">
      <c r="A69" s="121"/>
    </row>
    <row r="70" spans="1:1">
      <c r="A70" s="121"/>
    </row>
    <row r="71" spans="1:1">
      <c r="A71" s="121"/>
    </row>
    <row r="72" spans="1:1">
      <c r="A72" s="121"/>
    </row>
    <row r="73" spans="1:1">
      <c r="A73" s="121"/>
    </row>
    <row r="74" spans="1:1">
      <c r="A74" s="121"/>
    </row>
    <row r="75" spans="1:1">
      <c r="A75" s="121"/>
    </row>
    <row r="76" spans="1:1">
      <c r="A76" s="121"/>
    </row>
    <row r="77" spans="1:1">
      <c r="A77" s="121"/>
    </row>
    <row r="78" spans="1:1">
      <c r="A78" s="121"/>
    </row>
    <row r="79" spans="1:1">
      <c r="A79" s="121"/>
    </row>
    <row r="80" spans="1:1">
      <c r="A80" s="121"/>
    </row>
    <row r="81" spans="1:1">
      <c r="A81" s="121"/>
    </row>
    <row r="82" spans="1:1">
      <c r="A82" s="121"/>
    </row>
    <row r="83" spans="1:1">
      <c r="A83" s="121"/>
    </row>
    <row r="84" spans="1:1">
      <c r="A84" s="121"/>
    </row>
    <row r="85" spans="1:1">
      <c r="A85" s="121"/>
    </row>
    <row r="86" spans="1:1">
      <c r="A86" s="121"/>
    </row>
    <row r="87" spans="1:1">
      <c r="A87" s="121"/>
    </row>
    <row r="88" spans="1:1">
      <c r="A88" s="121"/>
    </row>
    <row r="89" spans="1:1">
      <c r="A89" s="121"/>
    </row>
    <row r="90" spans="1:1">
      <c r="A90" s="121"/>
    </row>
    <row r="91" spans="1:1">
      <c r="A91" s="121"/>
    </row>
    <row r="92" spans="1:1">
      <c r="A92" s="121"/>
    </row>
    <row r="93" spans="1:1">
      <c r="A93" s="121"/>
    </row>
    <row r="94" spans="1:1">
      <c r="A94" s="121"/>
    </row>
    <row r="95" spans="1:1">
      <c r="A95" s="121"/>
    </row>
    <row r="96" spans="1:1">
      <c r="A96" s="121"/>
    </row>
    <row r="97" spans="1:1">
      <c r="A97" s="121"/>
    </row>
    <row r="98" spans="1:1">
      <c r="A98" s="121"/>
    </row>
    <row r="99" spans="1:1">
      <c r="A99" s="121"/>
    </row>
    <row r="100" spans="1:1">
      <c r="A100" s="12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A2" sqref="A2"/>
    </sheetView>
  </sheetViews>
  <sheetFormatPr baseColWidth="10" defaultRowHeight="12.75"/>
  <cols>
    <col min="1" max="1" width="40.28515625" style="32" customWidth="1"/>
    <col min="2" max="16384" width="11.42578125" style="32"/>
  </cols>
  <sheetData>
    <row r="1" spans="1:9" ht="21.75" customHeight="1">
      <c r="A1" s="131" t="s">
        <v>47</v>
      </c>
      <c r="B1" s="131"/>
      <c r="C1" s="131"/>
      <c r="D1" s="131"/>
      <c r="E1" s="30"/>
      <c r="F1" s="31"/>
      <c r="G1" s="31"/>
      <c r="H1" s="31"/>
      <c r="I1" s="31"/>
    </row>
    <row r="2" spans="1:9">
      <c r="A2" s="44"/>
      <c r="B2" s="30"/>
      <c r="C2" s="30"/>
      <c r="D2" s="30"/>
      <c r="E2" s="30"/>
      <c r="F2" s="30"/>
    </row>
    <row r="3" spans="1:9">
      <c r="A3" s="30" t="s">
        <v>37</v>
      </c>
      <c r="B3" s="30"/>
      <c r="C3" s="30"/>
      <c r="D3" s="30"/>
      <c r="E3" s="30"/>
      <c r="F3" s="30"/>
    </row>
    <row r="4" spans="1:9">
      <c r="A4" s="30"/>
      <c r="B4" s="30"/>
      <c r="C4" s="30"/>
      <c r="D4" s="30"/>
      <c r="E4" s="30"/>
      <c r="F4" s="30"/>
    </row>
    <row r="5" spans="1:9" ht="13.5" customHeight="1">
      <c r="A5" s="30"/>
      <c r="B5" s="30"/>
      <c r="C5" s="30"/>
      <c r="D5" s="30"/>
      <c r="E5" s="30"/>
      <c r="F5" s="30"/>
    </row>
    <row r="6" spans="1:9">
      <c r="A6" s="30"/>
      <c r="B6" s="30"/>
      <c r="C6" s="30"/>
      <c r="D6" s="30"/>
      <c r="E6" s="30"/>
      <c r="F6" s="30"/>
    </row>
    <row r="7" spans="1:9">
      <c r="A7" s="30"/>
      <c r="B7" s="30"/>
      <c r="C7" s="30"/>
      <c r="D7" s="30"/>
      <c r="E7" s="30"/>
      <c r="F7" s="30"/>
    </row>
    <row r="8" spans="1:9">
      <c r="A8" s="30"/>
      <c r="B8" s="30"/>
      <c r="C8" s="30"/>
      <c r="D8" s="30"/>
      <c r="E8" s="30"/>
      <c r="F8" s="30"/>
    </row>
    <row r="9" spans="1:9">
      <c r="A9" s="30"/>
      <c r="B9" s="30"/>
      <c r="C9" s="30"/>
      <c r="D9" s="30"/>
      <c r="E9" s="30"/>
      <c r="F9" s="30"/>
    </row>
    <row r="10" spans="1:9">
      <c r="A10" s="30"/>
      <c r="B10" s="30"/>
      <c r="C10" s="30"/>
      <c r="D10" s="30"/>
      <c r="E10" s="30"/>
      <c r="F10" s="30"/>
    </row>
    <row r="11" spans="1:9">
      <c r="A11" s="30"/>
      <c r="B11" s="30"/>
      <c r="C11" s="30"/>
      <c r="D11" s="30"/>
      <c r="E11" s="30"/>
      <c r="F11" s="30"/>
    </row>
    <row r="12" spans="1:9">
      <c r="A12" s="30"/>
      <c r="B12" s="30"/>
      <c r="C12" s="30"/>
      <c r="D12" s="30"/>
      <c r="E12" s="30"/>
      <c r="F12" s="30"/>
    </row>
    <row r="13" spans="1:9">
      <c r="A13" s="30"/>
      <c r="B13" s="30"/>
      <c r="C13" s="30"/>
      <c r="D13" s="30"/>
      <c r="E13" s="30"/>
      <c r="F13" s="30"/>
    </row>
    <row r="14" spans="1:9">
      <c r="A14" s="30"/>
      <c r="B14" s="30"/>
      <c r="C14" s="30"/>
      <c r="D14" s="30"/>
      <c r="E14" s="30"/>
      <c r="F14" s="30"/>
    </row>
    <row r="15" spans="1:9">
      <c r="A15" s="30"/>
      <c r="B15" s="30"/>
      <c r="C15" s="30"/>
      <c r="D15" s="30"/>
      <c r="E15" s="30"/>
      <c r="F15" s="30"/>
    </row>
    <row r="16" spans="1:9">
      <c r="A16" s="30"/>
      <c r="B16" s="30"/>
      <c r="C16" s="30"/>
      <c r="D16" s="30"/>
      <c r="E16" s="30"/>
      <c r="F16" s="30"/>
    </row>
    <row r="17" spans="1:12">
      <c r="A17" s="30"/>
      <c r="B17" s="30"/>
      <c r="C17" s="30"/>
      <c r="D17" s="30"/>
      <c r="E17" s="30"/>
      <c r="F17" s="30"/>
    </row>
    <row r="18" spans="1:12">
      <c r="A18" s="30"/>
      <c r="B18" s="30"/>
      <c r="C18" s="30"/>
      <c r="D18" s="30"/>
      <c r="E18" s="30"/>
      <c r="F18" s="30"/>
    </row>
    <row r="19" spans="1:12">
      <c r="A19" s="30"/>
      <c r="B19" s="30"/>
      <c r="C19" s="30"/>
      <c r="D19" s="30"/>
      <c r="E19" s="30"/>
      <c r="F19" s="30"/>
    </row>
    <row r="20" spans="1:12">
      <c r="A20" s="30"/>
      <c r="B20" s="30"/>
      <c r="C20" s="30"/>
      <c r="D20" s="30"/>
      <c r="E20" s="30"/>
      <c r="F20" s="30"/>
    </row>
    <row r="21" spans="1:12">
      <c r="A21" s="30"/>
      <c r="B21" s="30"/>
      <c r="C21" s="30"/>
      <c r="D21" s="30"/>
      <c r="E21" s="30"/>
      <c r="F21" s="30"/>
    </row>
    <row r="22" spans="1:12">
      <c r="A22" s="30"/>
      <c r="B22" s="30"/>
      <c r="C22" s="30"/>
      <c r="D22" s="30"/>
      <c r="E22" s="30"/>
      <c r="F22" s="30"/>
    </row>
    <row r="23" spans="1:12">
      <c r="A23" s="30"/>
      <c r="B23" s="30"/>
      <c r="C23" s="30"/>
      <c r="D23" s="30"/>
      <c r="E23" s="30"/>
      <c r="F23" s="30"/>
      <c r="J23" s="45"/>
    </row>
    <row r="24" spans="1:12">
      <c r="A24" s="30"/>
      <c r="B24" s="30"/>
      <c r="C24" s="30"/>
      <c r="D24" s="30"/>
      <c r="E24" s="30"/>
      <c r="F24" s="30"/>
      <c r="J24" s="45"/>
    </row>
    <row r="25" spans="1:12">
      <c r="A25" s="30"/>
      <c r="B25" s="30"/>
      <c r="C25" s="30"/>
      <c r="D25" s="30"/>
      <c r="E25" s="30"/>
      <c r="F25" s="30"/>
    </row>
    <row r="26" spans="1:12">
      <c r="A26" s="30"/>
      <c r="B26" s="30"/>
      <c r="C26" s="30"/>
      <c r="D26" s="30"/>
      <c r="E26" s="30"/>
      <c r="F26" s="30"/>
    </row>
    <row r="27" spans="1:12">
      <c r="A27" s="34" t="s">
        <v>27</v>
      </c>
      <c r="G27" s="33" t="s">
        <v>24</v>
      </c>
    </row>
    <row r="28" spans="1:12">
      <c r="A28" s="80" t="s">
        <v>38</v>
      </c>
    </row>
    <row r="29" spans="1:12">
      <c r="A29" s="2" t="s">
        <v>41</v>
      </c>
    </row>
    <row r="30" spans="1:12">
      <c r="A30" s="35"/>
      <c r="B30" s="36"/>
      <c r="C30" s="36"/>
      <c r="D30" s="36"/>
      <c r="E30" s="36"/>
      <c r="F30" s="36"/>
      <c r="G30" s="37"/>
      <c r="H30" s="37"/>
      <c r="I30" s="37"/>
      <c r="J30" s="37"/>
    </row>
    <row r="31" spans="1:12">
      <c r="A31" s="38"/>
      <c r="B31" s="39">
        <v>2011</v>
      </c>
      <c r="C31" s="40">
        <v>2012</v>
      </c>
      <c r="D31" s="40">
        <v>2013</v>
      </c>
      <c r="E31" s="39">
        <v>2014</v>
      </c>
      <c r="F31" s="39">
        <v>2015</v>
      </c>
      <c r="G31" s="39">
        <v>2016</v>
      </c>
      <c r="H31" s="39">
        <v>2017</v>
      </c>
      <c r="I31" s="39">
        <v>2018</v>
      </c>
      <c r="J31" s="39">
        <v>2019</v>
      </c>
      <c r="K31" s="39">
        <v>2020</v>
      </c>
      <c r="L31" s="39">
        <v>2021</v>
      </c>
    </row>
    <row r="32" spans="1:12">
      <c r="A32" s="41" t="s">
        <v>25</v>
      </c>
      <c r="B32" s="42">
        <v>314543</v>
      </c>
      <c r="C32" s="42">
        <v>309767</v>
      </c>
      <c r="D32" s="42">
        <v>307834</v>
      </c>
      <c r="E32" s="42">
        <v>305983</v>
      </c>
      <c r="F32" s="42">
        <v>305395</v>
      </c>
      <c r="G32" s="42">
        <v>302367</v>
      </c>
      <c r="H32" s="42">
        <v>299522</v>
      </c>
      <c r="I32" s="42">
        <v>294192</v>
      </c>
      <c r="J32" s="42">
        <v>291671</v>
      </c>
      <c r="K32" s="42">
        <v>289020</v>
      </c>
      <c r="L32" s="42">
        <v>292386</v>
      </c>
    </row>
    <row r="33" spans="1:14">
      <c r="A33" s="41" t="s">
        <v>26</v>
      </c>
      <c r="B33" s="42">
        <v>255725</v>
      </c>
      <c r="C33" s="42">
        <v>255581</v>
      </c>
      <c r="D33" s="42">
        <v>256617</v>
      </c>
      <c r="E33" s="42">
        <v>257883</v>
      </c>
      <c r="F33" s="42">
        <v>258950</v>
      </c>
      <c r="G33" s="42">
        <v>262034</v>
      </c>
      <c r="H33" s="42">
        <v>263733</v>
      </c>
      <c r="I33" s="42">
        <v>263758</v>
      </c>
      <c r="J33" s="42">
        <v>264629</v>
      </c>
      <c r="K33" s="42">
        <v>265435</v>
      </c>
      <c r="L33" s="42">
        <v>264655</v>
      </c>
      <c r="M33" s="77"/>
      <c r="N33" s="77"/>
    </row>
    <row r="34" spans="1:14">
      <c r="A34" s="41" t="s">
        <v>32</v>
      </c>
      <c r="B34" s="42">
        <v>38037</v>
      </c>
      <c r="C34" s="42">
        <v>37415</v>
      </c>
      <c r="D34" s="42">
        <v>36046</v>
      </c>
      <c r="E34" s="42">
        <v>36126</v>
      </c>
      <c r="F34" s="42">
        <v>35869</v>
      </c>
      <c r="G34" s="42">
        <v>35848</v>
      </c>
      <c r="H34" s="42">
        <v>36054</v>
      </c>
      <c r="I34" s="42">
        <v>35510</v>
      </c>
      <c r="J34" s="42">
        <v>34775</v>
      </c>
      <c r="K34" s="42">
        <v>33598</v>
      </c>
      <c r="L34" s="42">
        <v>32979</v>
      </c>
    </row>
    <row r="35" spans="1:14">
      <c r="A35" s="41" t="s">
        <v>34</v>
      </c>
      <c r="B35" s="42">
        <f>66319-B37</f>
        <v>33868</v>
      </c>
      <c r="C35" s="42">
        <f>65278-C37</f>
        <v>33173</v>
      </c>
      <c r="D35" s="42">
        <v>33147</v>
      </c>
      <c r="E35" s="42">
        <v>32971</v>
      </c>
      <c r="F35" s="42">
        <v>32637</v>
      </c>
      <c r="G35" s="42">
        <v>32358</v>
      </c>
      <c r="H35" s="42">
        <v>32041</v>
      </c>
      <c r="I35" s="42">
        <v>31660</v>
      </c>
      <c r="J35" s="42">
        <v>31676</v>
      </c>
      <c r="K35" s="42">
        <v>30912</v>
      </c>
      <c r="L35" s="42">
        <v>31114</v>
      </c>
      <c r="M35" s="77"/>
      <c r="N35" s="77"/>
    </row>
    <row r="36" spans="1:14">
      <c r="A36" s="41" t="s">
        <v>35</v>
      </c>
      <c r="B36" s="42">
        <v>34992</v>
      </c>
      <c r="C36" s="42"/>
      <c r="D36" s="42"/>
      <c r="E36" s="42"/>
      <c r="F36" s="42">
        <v>34688</v>
      </c>
      <c r="G36" s="42">
        <v>34637</v>
      </c>
      <c r="H36" s="42">
        <v>34358</v>
      </c>
      <c r="I36" s="42">
        <v>34225</v>
      </c>
      <c r="J36" s="42">
        <v>33698</v>
      </c>
      <c r="K36" s="42">
        <v>33486</v>
      </c>
      <c r="L36" s="42">
        <v>32823</v>
      </c>
    </row>
    <row r="37" spans="1:14">
      <c r="A37" s="41" t="s">
        <v>33</v>
      </c>
      <c r="B37" s="42">
        <v>32451</v>
      </c>
      <c r="C37" s="42">
        <v>32105</v>
      </c>
      <c r="D37" s="42">
        <v>32184</v>
      </c>
      <c r="E37" s="42">
        <v>31629</v>
      </c>
      <c r="F37" s="42">
        <v>31182</v>
      </c>
      <c r="G37" s="42">
        <v>30842</v>
      </c>
      <c r="H37" s="42">
        <v>30469</v>
      </c>
      <c r="I37" s="42">
        <v>30082</v>
      </c>
      <c r="J37" s="42">
        <v>29605</v>
      </c>
      <c r="K37" s="42">
        <v>29344</v>
      </c>
      <c r="L37" s="42">
        <v>28751</v>
      </c>
      <c r="M37" s="77"/>
      <c r="N37" s="77"/>
    </row>
    <row r="38" spans="1:14">
      <c r="B38" s="36"/>
      <c r="C38" s="36"/>
      <c r="D38" s="36"/>
      <c r="E38" s="36"/>
      <c r="F38" s="36"/>
      <c r="G38" s="37"/>
      <c r="H38" s="37"/>
      <c r="I38" s="37"/>
      <c r="J38" s="37"/>
      <c r="K38" s="77"/>
      <c r="L38" s="77"/>
    </row>
    <row r="39" spans="1:14">
      <c r="A39" s="13" t="s">
        <v>16</v>
      </c>
      <c r="B39" s="36"/>
      <c r="C39" s="36"/>
      <c r="D39" s="36"/>
      <c r="E39" s="36"/>
      <c r="F39" s="36"/>
      <c r="G39" s="37"/>
      <c r="H39" s="37"/>
      <c r="I39" s="37"/>
      <c r="J39" s="37"/>
    </row>
    <row r="40" spans="1:14">
      <c r="A40" s="38"/>
      <c r="B40" s="39">
        <v>2011</v>
      </c>
      <c r="C40" s="40">
        <v>2012</v>
      </c>
      <c r="D40" s="40">
        <v>2013</v>
      </c>
      <c r="E40" s="39">
        <v>2014</v>
      </c>
      <c r="F40" s="39">
        <v>2015</v>
      </c>
      <c r="G40" s="39">
        <v>2016</v>
      </c>
      <c r="H40" s="39">
        <v>2017</v>
      </c>
      <c r="I40" s="39">
        <v>2018</v>
      </c>
      <c r="J40" s="39">
        <v>2019</v>
      </c>
      <c r="K40" s="39">
        <v>2020</v>
      </c>
      <c r="L40" s="39">
        <v>2021</v>
      </c>
    </row>
    <row r="41" spans="1:14">
      <c r="A41" s="41" t="s">
        <v>25</v>
      </c>
      <c r="B41" s="43">
        <v>100</v>
      </c>
      <c r="C41" s="43">
        <f>B41*C32/B32</f>
        <v>98.481606648375575</v>
      </c>
      <c r="D41" s="43">
        <f t="shared" ref="D41:L41" si="0">C41*D32/C32</f>
        <v>97.867064280559418</v>
      </c>
      <c r="E41" s="43">
        <f t="shared" si="0"/>
        <v>97.278591480338136</v>
      </c>
      <c r="F41" s="43">
        <f t="shared" si="0"/>
        <v>97.091653605389396</v>
      </c>
      <c r="G41" s="43">
        <f t="shared" si="0"/>
        <v>96.128987133714617</v>
      </c>
      <c r="H41" s="43">
        <f t="shared" si="0"/>
        <v>95.224500306794297</v>
      </c>
      <c r="I41" s="43">
        <f t="shared" si="0"/>
        <v>93.529978413126344</v>
      </c>
      <c r="J41" s="43">
        <f t="shared" si="0"/>
        <v>92.728498170361448</v>
      </c>
      <c r="K41" s="43">
        <f t="shared" si="0"/>
        <v>91.885688125311958</v>
      </c>
      <c r="L41" s="43">
        <f t="shared" si="0"/>
        <v>92.955812082926656</v>
      </c>
    </row>
    <row r="42" spans="1:14">
      <c r="A42" s="41" t="s">
        <v>26</v>
      </c>
      <c r="B42" s="43">
        <v>100</v>
      </c>
      <c r="C42" s="43">
        <f t="shared" ref="C42:L42" si="1">B42*C33/B33</f>
        <v>99.943689510216046</v>
      </c>
      <c r="D42" s="43">
        <f t="shared" si="1"/>
        <v>100.3488122006061</v>
      </c>
      <c r="E42" s="43">
        <f t="shared" si="1"/>
        <v>100.84387525662331</v>
      </c>
      <c r="F42" s="43">
        <f t="shared" si="1"/>
        <v>101.26112034411965</v>
      </c>
      <c r="G42" s="43">
        <f t="shared" si="1"/>
        <v>102.4671033336592</v>
      </c>
      <c r="H42" s="43">
        <f t="shared" si="1"/>
        <v>103.13148890409619</v>
      </c>
      <c r="I42" s="43">
        <f t="shared" si="1"/>
        <v>103.14126503079478</v>
      </c>
      <c r="J42" s="43">
        <f t="shared" si="1"/>
        <v>103.48186528497408</v>
      </c>
      <c r="K42" s="43">
        <f t="shared" si="1"/>
        <v>103.79704760973701</v>
      </c>
      <c r="L42" s="43">
        <f t="shared" si="1"/>
        <v>103.49203245674063</v>
      </c>
    </row>
    <row r="43" spans="1:14">
      <c r="A43" s="41" t="s">
        <v>32</v>
      </c>
      <c r="B43" s="43">
        <v>100</v>
      </c>
      <c r="C43" s="43">
        <f>B43*C34/B34</f>
        <v>98.364750111733315</v>
      </c>
      <c r="D43" s="43">
        <f t="shared" ref="D43" si="2">C43*D34/C34</f>
        <v>94.765622946078821</v>
      </c>
      <c r="E43" s="43">
        <f t="shared" ref="E43" si="3">D43*E34/D34</f>
        <v>94.975944475116336</v>
      </c>
      <c r="F43" s="43">
        <f t="shared" ref="F43" si="4">E43*F34/E34</f>
        <v>94.300286563083304</v>
      </c>
      <c r="G43" s="43">
        <f>F43*G34/F34</f>
        <v>94.245077161710952</v>
      </c>
      <c r="H43" s="43">
        <f t="shared" ref="H43:L43" si="5">G43*H34/G34</f>
        <v>94.786655098982564</v>
      </c>
      <c r="I43" s="43">
        <f t="shared" si="5"/>
        <v>93.356468701527461</v>
      </c>
      <c r="J43" s="43">
        <f t="shared" si="5"/>
        <v>91.424139653495288</v>
      </c>
      <c r="K43" s="43">
        <f t="shared" si="5"/>
        <v>88.329784157530824</v>
      </c>
      <c r="L43" s="43">
        <f t="shared" si="5"/>
        <v>86.702421326603044</v>
      </c>
    </row>
    <row r="44" spans="1:14">
      <c r="A44" s="41" t="s">
        <v>34</v>
      </c>
      <c r="B44" s="43">
        <v>100</v>
      </c>
      <c r="C44" s="43">
        <f>B44*C35/B35</f>
        <v>97.947915436400137</v>
      </c>
      <c r="D44" s="43">
        <f t="shared" ref="D44:L44" si="6">C44*D35/C35</f>
        <v>97.871146805243882</v>
      </c>
      <c r="E44" s="43">
        <f t="shared" si="6"/>
        <v>97.351482225109251</v>
      </c>
      <c r="F44" s="43">
        <f>E44*F35/E35</f>
        <v>96.365300578717381</v>
      </c>
      <c r="G44" s="43">
        <f t="shared" si="6"/>
        <v>95.541514113617581</v>
      </c>
      <c r="H44" s="43">
        <f t="shared" si="6"/>
        <v>94.605527341443249</v>
      </c>
      <c r="I44" s="43">
        <f t="shared" si="6"/>
        <v>93.480571631038146</v>
      </c>
      <c r="J44" s="43">
        <f t="shared" si="6"/>
        <v>93.527813865595846</v>
      </c>
      <c r="K44" s="43">
        <f t="shared" si="6"/>
        <v>91.271997165465919</v>
      </c>
      <c r="L44" s="43">
        <f t="shared" si="6"/>
        <v>91.86843037675682</v>
      </c>
    </row>
    <row r="45" spans="1:14">
      <c r="A45" s="41" t="s">
        <v>35</v>
      </c>
      <c r="B45" s="43">
        <v>100</v>
      </c>
      <c r="C45" s="43"/>
      <c r="D45" s="43"/>
      <c r="E45" s="43"/>
      <c r="F45" s="43">
        <f>B45*F36/B36</f>
        <v>99.131229995427532</v>
      </c>
      <c r="G45" s="43">
        <f t="shared" ref="G45:L45" si="7">F45*G36/F36</f>
        <v>98.98548239597622</v>
      </c>
      <c r="H45" s="43">
        <f t="shared" si="7"/>
        <v>98.188157293095571</v>
      </c>
      <c r="I45" s="43">
        <f t="shared" si="7"/>
        <v>97.80807041609512</v>
      </c>
      <c r="J45" s="43">
        <f t="shared" si="7"/>
        <v>96.30201188843165</v>
      </c>
      <c r="K45" s="43">
        <f t="shared" si="7"/>
        <v>95.696159122085049</v>
      </c>
      <c r="L45" s="43">
        <f t="shared" si="7"/>
        <v>93.80144032921811</v>
      </c>
    </row>
    <row r="46" spans="1:14">
      <c r="A46" s="41" t="s">
        <v>33</v>
      </c>
      <c r="B46" s="43">
        <v>100</v>
      </c>
      <c r="C46" s="43">
        <f t="shared" ref="C46:L46" si="8">B46*C37/B37</f>
        <v>98.933777079288774</v>
      </c>
      <c r="D46" s="43">
        <f>C46*D37/C37</f>
        <v>99.177221040954052</v>
      </c>
      <c r="E46" s="43">
        <f t="shared" si="8"/>
        <v>97.466950171027079</v>
      </c>
      <c r="F46" s="43">
        <f t="shared" si="8"/>
        <v>96.089488767680507</v>
      </c>
      <c r="G46" s="43">
        <f t="shared" si="8"/>
        <v>95.041755261779301</v>
      </c>
      <c r="H46" s="43">
        <f t="shared" si="8"/>
        <v>93.892329974422978</v>
      </c>
      <c r="I46" s="43">
        <f t="shared" si="8"/>
        <v>92.699762719176604</v>
      </c>
      <c r="J46" s="43">
        <f t="shared" si="8"/>
        <v>91.229854241779918</v>
      </c>
      <c r="K46" s="43">
        <f t="shared" si="8"/>
        <v>90.425564697544004</v>
      </c>
      <c r="L46" s="43">
        <f t="shared" si="8"/>
        <v>88.598194200486901</v>
      </c>
    </row>
    <row r="47" spans="1:14">
      <c r="B47" s="42"/>
      <c r="C47" s="42"/>
      <c r="D47" s="42"/>
      <c r="E47" s="42"/>
      <c r="F47" s="42"/>
      <c r="G47" s="42"/>
      <c r="H47" s="42"/>
      <c r="I47" s="42"/>
      <c r="J47" s="42"/>
      <c r="K47" s="42"/>
    </row>
    <row r="48" spans="1:14">
      <c r="B48" s="42"/>
      <c r="C48" s="42"/>
      <c r="D48" s="42"/>
      <c r="E48" s="42"/>
      <c r="F48" s="42"/>
      <c r="G48" s="42"/>
      <c r="H48" s="42"/>
      <c r="I48" s="42"/>
      <c r="J48" s="42"/>
      <c r="K48" s="42"/>
    </row>
  </sheetData>
  <mergeCells count="1">
    <mergeCell ref="A1:D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2" sqref="A2"/>
    </sheetView>
  </sheetViews>
  <sheetFormatPr baseColWidth="10" defaultRowHeight="12.75"/>
  <cols>
    <col min="1" max="1" width="21" customWidth="1"/>
    <col min="2" max="2" width="11" customWidth="1"/>
    <col min="3" max="3" width="11.140625" customWidth="1"/>
    <col min="4" max="5" width="9.7109375" customWidth="1"/>
    <col min="6" max="6" width="11.7109375" customWidth="1"/>
    <col min="7" max="7" width="11.7109375" style="2" customWidth="1"/>
    <col min="8" max="8" width="8.7109375" customWidth="1"/>
    <col min="9" max="9" width="12" customWidth="1"/>
  </cols>
  <sheetData>
    <row r="1" spans="1:13" s="1" customFormat="1" ht="23.25" customHeight="1">
      <c r="A1" s="131" t="s">
        <v>47</v>
      </c>
      <c r="B1" s="131"/>
      <c r="C1" s="131"/>
      <c r="D1" s="131"/>
      <c r="E1" s="131"/>
      <c r="F1" s="15"/>
      <c r="G1" s="15"/>
    </row>
    <row r="2" spans="1:13" s="1" customFormat="1" ht="12.75" customHeight="1">
      <c r="A2" s="44"/>
      <c r="G2" s="7"/>
      <c r="I2" s="47"/>
    </row>
    <row r="3" spans="1:13">
      <c r="A3" s="14" t="s">
        <v>45</v>
      </c>
      <c r="B3" s="14"/>
      <c r="C3" s="14"/>
      <c r="D3" s="14"/>
      <c r="E3" s="14"/>
      <c r="F3" s="4"/>
      <c r="H3" s="4"/>
      <c r="I3" s="48"/>
      <c r="J3" s="4"/>
    </row>
    <row r="4" spans="1:13">
      <c r="A4" s="8"/>
      <c r="B4" s="9"/>
      <c r="C4" s="9"/>
      <c r="D4" s="9"/>
      <c r="E4" s="9"/>
      <c r="F4" s="9"/>
      <c r="G4" s="10"/>
      <c r="I4" s="48"/>
    </row>
    <row r="5" spans="1:13" ht="27" customHeight="1">
      <c r="A5" s="21"/>
      <c r="B5" s="90" t="s">
        <v>0</v>
      </c>
      <c r="C5" s="106" t="s">
        <v>9</v>
      </c>
      <c r="D5" s="90" t="s">
        <v>13</v>
      </c>
      <c r="E5" s="92" t="s">
        <v>30</v>
      </c>
      <c r="F5" s="107" t="s">
        <v>0</v>
      </c>
      <c r="G5" s="106" t="s">
        <v>9</v>
      </c>
      <c r="H5" s="90" t="s">
        <v>13</v>
      </c>
      <c r="I5" s="99" t="s">
        <v>31</v>
      </c>
      <c r="J5" s="108" t="s">
        <v>6</v>
      </c>
      <c r="K5" s="109" t="s">
        <v>42</v>
      </c>
      <c r="L5" s="110" t="s">
        <v>1</v>
      </c>
      <c r="M5" s="111"/>
    </row>
    <row r="6" spans="1:13">
      <c r="A6" s="5" t="s">
        <v>2</v>
      </c>
      <c r="B6" s="5">
        <v>13079</v>
      </c>
      <c r="C6" s="5">
        <v>23319</v>
      </c>
      <c r="D6" s="5">
        <v>335</v>
      </c>
      <c r="E6" s="112">
        <v>36733</v>
      </c>
      <c r="F6" s="84">
        <v>1589</v>
      </c>
      <c r="G6" s="5">
        <v>3125</v>
      </c>
      <c r="H6" s="5">
        <v>19</v>
      </c>
      <c r="I6" s="81">
        <v>4733</v>
      </c>
      <c r="J6" s="81">
        <v>41466</v>
      </c>
      <c r="K6" s="23">
        <v>-3.2253547423450337</v>
      </c>
      <c r="L6" s="9">
        <v>88.6</v>
      </c>
    </row>
    <row r="7" spans="1:13">
      <c r="A7" s="5" t="s">
        <v>3</v>
      </c>
      <c r="B7" s="5">
        <v>16334</v>
      </c>
      <c r="C7" s="5">
        <v>27402</v>
      </c>
      <c r="D7" s="5">
        <v>375</v>
      </c>
      <c r="E7" s="112">
        <v>44111</v>
      </c>
      <c r="F7" s="84">
        <v>1001</v>
      </c>
      <c r="G7" s="5">
        <v>2023</v>
      </c>
      <c r="H7" s="5"/>
      <c r="I7" s="81">
        <v>3024</v>
      </c>
      <c r="J7" s="81">
        <v>47135</v>
      </c>
      <c r="K7" s="23">
        <v>3.3390335876523722</v>
      </c>
      <c r="L7" s="9">
        <v>93.6</v>
      </c>
    </row>
    <row r="8" spans="1:13">
      <c r="A8" s="5" t="s">
        <v>4</v>
      </c>
      <c r="B8" s="5">
        <v>10550</v>
      </c>
      <c r="C8" s="5">
        <v>17561</v>
      </c>
      <c r="D8" s="5">
        <v>243</v>
      </c>
      <c r="E8" s="112">
        <v>28354</v>
      </c>
      <c r="F8" s="84">
        <v>831</v>
      </c>
      <c r="G8" s="5">
        <v>2329</v>
      </c>
      <c r="H8" s="5"/>
      <c r="I8" s="81">
        <v>3160</v>
      </c>
      <c r="J8" s="81">
        <v>31514</v>
      </c>
      <c r="K8" s="23">
        <v>-2.2821705426356589</v>
      </c>
      <c r="L8" s="9">
        <v>90</v>
      </c>
    </row>
    <row r="9" spans="1:13">
      <c r="A9" s="5" t="s">
        <v>8</v>
      </c>
      <c r="B9" s="5">
        <v>20670</v>
      </c>
      <c r="C9" s="5">
        <v>37102</v>
      </c>
      <c r="D9" s="5">
        <v>198</v>
      </c>
      <c r="E9" s="112">
        <v>57970</v>
      </c>
      <c r="F9" s="84"/>
      <c r="G9" s="5"/>
      <c r="H9" s="5"/>
      <c r="I9" s="81"/>
      <c r="J9" s="81">
        <v>57970</v>
      </c>
      <c r="K9" s="23">
        <v>6.9478267286547117</v>
      </c>
      <c r="L9" s="9">
        <v>100</v>
      </c>
    </row>
    <row r="10" spans="1:13">
      <c r="A10" s="5" t="s">
        <v>5</v>
      </c>
      <c r="B10" s="5">
        <v>38211</v>
      </c>
      <c r="C10" s="5">
        <v>64957</v>
      </c>
      <c r="D10" s="5">
        <v>1228</v>
      </c>
      <c r="E10" s="112">
        <v>104396</v>
      </c>
      <c r="F10" s="84">
        <v>3553</v>
      </c>
      <c r="G10" s="5">
        <v>6331</v>
      </c>
      <c r="H10" s="5">
        <v>21</v>
      </c>
      <c r="I10" s="81">
        <v>9905</v>
      </c>
      <c r="J10" s="81">
        <v>114301</v>
      </c>
      <c r="K10" s="23">
        <v>0.17089373039103992</v>
      </c>
      <c r="L10" s="9">
        <v>91.3</v>
      </c>
    </row>
    <row r="11" spans="1:13">
      <c r="A11" s="22" t="s">
        <v>17</v>
      </c>
      <c r="B11" s="22">
        <v>98844</v>
      </c>
      <c r="C11" s="22">
        <v>170341</v>
      </c>
      <c r="D11" s="22">
        <v>2379</v>
      </c>
      <c r="E11" s="113">
        <v>271564</v>
      </c>
      <c r="F11" s="85">
        <v>6974</v>
      </c>
      <c r="G11" s="22">
        <v>13808</v>
      </c>
      <c r="H11" s="22">
        <v>40</v>
      </c>
      <c r="I11" s="22">
        <v>20822</v>
      </c>
      <c r="J11" s="71">
        <v>292386</v>
      </c>
      <c r="K11" s="103">
        <v>1.164625285447374</v>
      </c>
      <c r="L11" s="104">
        <v>92.9</v>
      </c>
    </row>
    <row r="12" spans="1:13" ht="13.5" customHeight="1">
      <c r="A12" s="72" t="s">
        <v>18</v>
      </c>
      <c r="B12" s="17">
        <v>67</v>
      </c>
      <c r="C12" s="17">
        <v>205</v>
      </c>
      <c r="D12" s="46"/>
      <c r="E12" s="112">
        <v>272</v>
      </c>
      <c r="F12" s="86">
        <v>74</v>
      </c>
      <c r="G12" s="17">
        <v>159</v>
      </c>
      <c r="H12" s="46"/>
      <c r="I12" s="82">
        <v>233</v>
      </c>
      <c r="J12" s="81">
        <v>505</v>
      </c>
      <c r="K12" s="24">
        <v>-3.2567049808429118</v>
      </c>
      <c r="L12" s="25">
        <v>53.9</v>
      </c>
    </row>
    <row r="13" spans="1:13">
      <c r="A13" s="72" t="s">
        <v>19</v>
      </c>
      <c r="B13" s="17">
        <v>9996</v>
      </c>
      <c r="C13" s="17">
        <v>16790</v>
      </c>
      <c r="D13" s="17">
        <v>109</v>
      </c>
      <c r="E13" s="83">
        <v>26895</v>
      </c>
      <c r="F13" s="86">
        <v>1950</v>
      </c>
      <c r="G13" s="17">
        <v>3609</v>
      </c>
      <c r="H13" s="17">
        <v>20</v>
      </c>
      <c r="I13" s="83">
        <v>5579</v>
      </c>
      <c r="J13" s="81">
        <v>32474</v>
      </c>
      <c r="K13" s="24">
        <v>-1.8200507921151288</v>
      </c>
      <c r="L13" s="25">
        <v>82.8</v>
      </c>
    </row>
    <row r="14" spans="1:13">
      <c r="A14" s="72" t="s">
        <v>20</v>
      </c>
      <c r="B14" s="17"/>
      <c r="C14" s="17"/>
      <c r="D14" s="17"/>
      <c r="E14" s="83"/>
      <c r="F14" s="86"/>
      <c r="G14" s="17"/>
      <c r="H14" s="17"/>
      <c r="I14" s="50"/>
      <c r="J14" s="81"/>
      <c r="K14" s="24"/>
      <c r="L14" s="26"/>
    </row>
    <row r="15" spans="1:13">
      <c r="A15" s="73" t="s">
        <v>22</v>
      </c>
      <c r="B15" s="22">
        <v>10063</v>
      </c>
      <c r="C15" s="22">
        <v>16995</v>
      </c>
      <c r="D15" s="22">
        <v>109</v>
      </c>
      <c r="E15" s="88">
        <v>27167</v>
      </c>
      <c r="F15" s="85">
        <v>2024</v>
      </c>
      <c r="G15" s="22">
        <v>3768</v>
      </c>
      <c r="H15" s="22">
        <v>20</v>
      </c>
      <c r="I15" s="22">
        <v>5812</v>
      </c>
      <c r="J15" s="68">
        <v>32979</v>
      </c>
      <c r="K15" s="103">
        <v>-1.8423715697362939</v>
      </c>
      <c r="L15" s="104">
        <v>82.4</v>
      </c>
    </row>
    <row r="16" spans="1:13">
      <c r="A16" s="72" t="s">
        <v>21</v>
      </c>
      <c r="B16" s="17">
        <v>9032</v>
      </c>
      <c r="C16" s="17">
        <v>16510</v>
      </c>
      <c r="D16" s="17">
        <v>230</v>
      </c>
      <c r="E16" s="83">
        <v>25772</v>
      </c>
      <c r="F16" s="86">
        <v>2590</v>
      </c>
      <c r="G16" s="78">
        <v>4449</v>
      </c>
      <c r="H16" s="18">
        <v>12</v>
      </c>
      <c r="I16" s="82">
        <v>7051</v>
      </c>
      <c r="J16" s="81">
        <v>32823</v>
      </c>
      <c r="K16" s="24">
        <v>-1.9799319118437555</v>
      </c>
      <c r="L16" s="25">
        <v>78.5</v>
      </c>
      <c r="M16" s="76"/>
    </row>
    <row r="17" spans="1:12" ht="13.5" thickBot="1">
      <c r="A17" s="20" t="s">
        <v>23</v>
      </c>
      <c r="B17" s="20">
        <v>117939</v>
      </c>
      <c r="C17" s="20">
        <v>203846</v>
      </c>
      <c r="D17" s="20">
        <v>2718</v>
      </c>
      <c r="E17" s="87">
        <v>324503</v>
      </c>
      <c r="F17" s="87">
        <v>11588</v>
      </c>
      <c r="G17" s="20">
        <v>22025</v>
      </c>
      <c r="H17" s="20">
        <v>72</v>
      </c>
      <c r="I17" s="20">
        <v>33685</v>
      </c>
      <c r="J17" s="20">
        <v>358188</v>
      </c>
      <c r="K17" s="97">
        <v>0.58522229461056319</v>
      </c>
      <c r="L17" s="98">
        <v>90.6</v>
      </c>
    </row>
    <row r="18" spans="1:12">
      <c r="A18" s="34" t="s">
        <v>27</v>
      </c>
      <c r="L18" s="105" t="s">
        <v>24</v>
      </c>
    </row>
    <row r="20" spans="1:12" ht="21" customHeight="1">
      <c r="A20" s="132" t="s">
        <v>44</v>
      </c>
      <c r="B20" s="132"/>
      <c r="C20" s="132"/>
      <c r="D20" s="132"/>
      <c r="E20" s="132"/>
      <c r="F20" s="132"/>
      <c r="G20" s="132"/>
      <c r="H20" s="132"/>
      <c r="I20" s="132"/>
      <c r="J20" s="132"/>
      <c r="K20" s="132"/>
      <c r="L20" s="132"/>
    </row>
    <row r="21" spans="1:12">
      <c r="A21" s="11" t="s">
        <v>14</v>
      </c>
    </row>
    <row r="22" spans="1:12">
      <c r="A22" s="2" t="s">
        <v>40</v>
      </c>
      <c r="B22" s="57"/>
      <c r="C22" s="57"/>
      <c r="D22" s="57"/>
      <c r="E22" s="57"/>
      <c r="F22" s="57"/>
      <c r="G22" s="57"/>
      <c r="H22" s="57"/>
      <c r="I22" s="57"/>
      <c r="J22" s="57"/>
      <c r="K22" s="57"/>
      <c r="L22" s="57"/>
    </row>
  </sheetData>
  <mergeCells count="2">
    <mergeCell ref="A20:L20"/>
    <mergeCell ref="A1:E1"/>
  </mergeCells>
  <pageMargins left="0.59055118110236227" right="0" top="0.31496062992125984" bottom="0.39370078740157483" header="0.23622047244094491" footer="0.1574803149606299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A2" sqref="A2"/>
    </sheetView>
  </sheetViews>
  <sheetFormatPr baseColWidth="10" defaultRowHeight="12.75"/>
  <cols>
    <col min="1" max="1" width="21.5703125" customWidth="1"/>
    <col min="3" max="3" width="14.42578125" customWidth="1"/>
    <col min="4" max="4" width="12.42578125" customWidth="1"/>
    <col min="5" max="5" width="13" customWidth="1"/>
    <col min="8" max="8" width="13.7109375" customWidth="1"/>
    <col min="9" max="9" width="12.5703125" customWidth="1"/>
    <col min="10" max="10" width="12.28515625" customWidth="1"/>
  </cols>
  <sheetData>
    <row r="1" spans="1:15" s="1" customFormat="1" ht="23.25" customHeight="1">
      <c r="A1" s="131" t="s">
        <v>47</v>
      </c>
      <c r="B1" s="131"/>
      <c r="C1" s="131"/>
      <c r="D1" s="131"/>
      <c r="H1" s="15"/>
    </row>
    <row r="3" spans="1:15">
      <c r="A3" s="14" t="s">
        <v>46</v>
      </c>
      <c r="G3" s="6"/>
    </row>
    <row r="5" spans="1:15" ht="45">
      <c r="A5" s="29"/>
      <c r="B5" s="89" t="s">
        <v>10</v>
      </c>
      <c r="C5" s="93" t="s">
        <v>36</v>
      </c>
      <c r="D5" s="90" t="s">
        <v>12</v>
      </c>
      <c r="E5" s="90" t="s">
        <v>11</v>
      </c>
      <c r="F5" s="89" t="s">
        <v>28</v>
      </c>
      <c r="G5" s="92" t="s">
        <v>10</v>
      </c>
      <c r="H5" s="96" t="s">
        <v>36</v>
      </c>
      <c r="I5" s="90" t="s">
        <v>12</v>
      </c>
      <c r="J5" s="90" t="s">
        <v>11</v>
      </c>
      <c r="K5" s="99" t="s">
        <v>29</v>
      </c>
      <c r="L5" s="100" t="s">
        <v>7</v>
      </c>
      <c r="M5" s="101" t="s">
        <v>42</v>
      </c>
      <c r="N5" s="102" t="s">
        <v>1</v>
      </c>
    </row>
    <row r="6" spans="1:15">
      <c r="A6" s="5" t="s">
        <v>2</v>
      </c>
      <c r="B6" s="5">
        <v>21289</v>
      </c>
      <c r="C6" s="63">
        <v>875</v>
      </c>
      <c r="D6" s="5">
        <v>11285</v>
      </c>
      <c r="E6" s="5">
        <v>6343</v>
      </c>
      <c r="F6" s="91">
        <v>38917</v>
      </c>
      <c r="G6" s="84">
        <v>2780</v>
      </c>
      <c r="H6" s="63"/>
      <c r="I6" s="5">
        <v>829</v>
      </c>
      <c r="J6" s="5">
        <v>806</v>
      </c>
      <c r="K6" s="60">
        <v>4415</v>
      </c>
      <c r="L6" s="68">
        <v>43332</v>
      </c>
      <c r="M6" s="23">
        <v>-2.6072102849950554</v>
      </c>
      <c r="N6" s="9">
        <v>89.8</v>
      </c>
      <c r="O6" s="53"/>
    </row>
    <row r="7" spans="1:15">
      <c r="A7" s="5" t="s">
        <v>3</v>
      </c>
      <c r="B7" s="5">
        <v>22688</v>
      </c>
      <c r="C7" s="63">
        <v>1208</v>
      </c>
      <c r="D7" s="5">
        <v>6711</v>
      </c>
      <c r="E7" s="5">
        <v>6730</v>
      </c>
      <c r="F7" s="91">
        <v>36129</v>
      </c>
      <c r="G7" s="84">
        <v>1973</v>
      </c>
      <c r="H7" s="63"/>
      <c r="I7" s="5">
        <v>700</v>
      </c>
      <c r="J7" s="5">
        <v>514</v>
      </c>
      <c r="K7" s="60">
        <v>3187</v>
      </c>
      <c r="L7" s="16">
        <v>39316</v>
      </c>
      <c r="M7" s="23">
        <v>1.5471240023762172</v>
      </c>
      <c r="N7" s="9">
        <v>91.9</v>
      </c>
      <c r="O7" s="53"/>
    </row>
    <row r="8" spans="1:15">
      <c r="A8" s="5" t="s">
        <v>4</v>
      </c>
      <c r="B8" s="5">
        <v>15545</v>
      </c>
      <c r="C8" s="63">
        <v>998</v>
      </c>
      <c r="D8" s="5">
        <v>7334</v>
      </c>
      <c r="E8" s="5">
        <v>4991</v>
      </c>
      <c r="F8" s="91">
        <v>27870</v>
      </c>
      <c r="G8" s="84">
        <v>2819</v>
      </c>
      <c r="H8" s="63"/>
      <c r="I8" s="5">
        <v>1298</v>
      </c>
      <c r="J8" s="5">
        <v>207</v>
      </c>
      <c r="K8" s="60">
        <v>4324</v>
      </c>
      <c r="L8" s="16">
        <v>32194</v>
      </c>
      <c r="M8" s="23">
        <v>-2.2854888153701398</v>
      </c>
      <c r="N8" s="9">
        <v>86.6</v>
      </c>
      <c r="O8" s="53"/>
    </row>
    <row r="9" spans="1:15">
      <c r="A9" s="5" t="s">
        <v>8</v>
      </c>
      <c r="B9" s="5">
        <v>29843</v>
      </c>
      <c r="C9" s="63">
        <v>832</v>
      </c>
      <c r="D9" s="5">
        <v>12550</v>
      </c>
      <c r="E9" s="5">
        <v>6225</v>
      </c>
      <c r="F9" s="91">
        <v>48618</v>
      </c>
      <c r="G9" s="84">
        <v>114</v>
      </c>
      <c r="H9" s="63">
        <v>114</v>
      </c>
      <c r="I9" s="5"/>
      <c r="J9" s="5">
        <v>100</v>
      </c>
      <c r="K9" s="60">
        <v>214</v>
      </c>
      <c r="L9" s="16">
        <v>48832</v>
      </c>
      <c r="M9" s="23">
        <v>2.7306769891025371</v>
      </c>
      <c r="N9" s="9">
        <v>99.6</v>
      </c>
      <c r="O9" s="53"/>
    </row>
    <row r="10" spans="1:15">
      <c r="A10" s="5" t="s">
        <v>5</v>
      </c>
      <c r="B10" s="5">
        <v>54157</v>
      </c>
      <c r="C10" s="63">
        <v>2421</v>
      </c>
      <c r="D10" s="5">
        <v>23482</v>
      </c>
      <c r="E10" s="5">
        <v>15287</v>
      </c>
      <c r="F10" s="91">
        <v>92926</v>
      </c>
      <c r="G10" s="84">
        <v>5559</v>
      </c>
      <c r="H10" s="63">
        <v>56</v>
      </c>
      <c r="I10" s="5">
        <v>2010</v>
      </c>
      <c r="J10" s="5">
        <v>486</v>
      </c>
      <c r="K10" s="60">
        <v>8055</v>
      </c>
      <c r="L10" s="16">
        <v>100981</v>
      </c>
      <c r="M10" s="23">
        <v>-0.75089684996805739</v>
      </c>
      <c r="N10" s="9">
        <v>92</v>
      </c>
      <c r="O10" s="53"/>
    </row>
    <row r="11" spans="1:15">
      <c r="A11" s="22" t="s">
        <v>17</v>
      </c>
      <c r="B11" s="22">
        <v>143522</v>
      </c>
      <c r="C11" s="94">
        <v>6334</v>
      </c>
      <c r="D11" s="22">
        <v>61362</v>
      </c>
      <c r="E11" s="22">
        <v>39576</v>
      </c>
      <c r="F11" s="88">
        <v>244460</v>
      </c>
      <c r="G11" s="85">
        <v>13245</v>
      </c>
      <c r="H11" s="94">
        <v>170</v>
      </c>
      <c r="I11" s="22">
        <v>4837</v>
      </c>
      <c r="J11" s="22">
        <v>2113</v>
      </c>
      <c r="K11" s="22">
        <v>20195</v>
      </c>
      <c r="L11" s="68">
        <v>264655</v>
      </c>
      <c r="M11" s="67">
        <v>-0.2938572531881628</v>
      </c>
      <c r="N11" s="49">
        <v>92.4</v>
      </c>
      <c r="O11" s="53"/>
    </row>
    <row r="12" spans="1:15" ht="13.5" customHeight="1">
      <c r="A12" s="72" t="s">
        <v>18</v>
      </c>
      <c r="B12" s="17">
        <v>161</v>
      </c>
      <c r="C12" s="64"/>
      <c r="D12" s="17">
        <v>129</v>
      </c>
      <c r="E12" s="17">
        <v>91</v>
      </c>
      <c r="F12" s="59">
        <v>381</v>
      </c>
      <c r="G12" s="51">
        <v>142</v>
      </c>
      <c r="H12" s="64">
        <v>21</v>
      </c>
      <c r="I12" s="17"/>
      <c r="J12" s="17"/>
      <c r="K12" s="61">
        <v>142</v>
      </c>
      <c r="L12" s="69">
        <v>523</v>
      </c>
      <c r="M12" s="24">
        <v>-3.3271719038817005</v>
      </c>
      <c r="N12" s="25">
        <v>72.8</v>
      </c>
      <c r="O12" s="53"/>
    </row>
    <row r="13" spans="1:15" ht="13.5" customHeight="1">
      <c r="A13" s="72" t="s">
        <v>19</v>
      </c>
      <c r="B13" s="17">
        <v>12809</v>
      </c>
      <c r="C13" s="64">
        <v>488</v>
      </c>
      <c r="D13" s="17">
        <v>4195</v>
      </c>
      <c r="E13" s="17">
        <v>4295</v>
      </c>
      <c r="F13" s="59">
        <v>21299</v>
      </c>
      <c r="G13" s="51">
        <v>4760</v>
      </c>
      <c r="H13" s="64"/>
      <c r="I13" s="17">
        <v>2025</v>
      </c>
      <c r="J13" s="17">
        <v>1202</v>
      </c>
      <c r="K13" s="61">
        <v>7987</v>
      </c>
      <c r="L13" s="19">
        <v>29286</v>
      </c>
      <c r="M13" s="24">
        <v>0.79157488986784141</v>
      </c>
      <c r="N13" s="26">
        <v>72.7</v>
      </c>
      <c r="O13" s="53"/>
    </row>
    <row r="14" spans="1:15" ht="13.5" customHeight="1">
      <c r="A14" s="74" t="s">
        <v>20</v>
      </c>
      <c r="B14" s="54">
        <v>818</v>
      </c>
      <c r="C14" s="65">
        <v>38</v>
      </c>
      <c r="D14" s="54">
        <v>279</v>
      </c>
      <c r="E14" s="54">
        <v>208</v>
      </c>
      <c r="F14" s="59">
        <v>1305</v>
      </c>
      <c r="G14" s="55"/>
      <c r="H14" s="65"/>
      <c r="I14" s="54"/>
      <c r="J14" s="54"/>
      <c r="K14" s="58"/>
      <c r="L14" s="56">
        <v>1305</v>
      </c>
      <c r="M14" s="24">
        <v>-0.76045627376425851</v>
      </c>
      <c r="N14" s="26">
        <v>100</v>
      </c>
      <c r="O14" s="53"/>
    </row>
    <row r="15" spans="1:15" ht="13.5" customHeight="1" thickBot="1">
      <c r="A15" s="75" t="s">
        <v>22</v>
      </c>
      <c r="B15" s="20">
        <v>13788</v>
      </c>
      <c r="C15" s="95">
        <v>526</v>
      </c>
      <c r="D15" s="20">
        <v>4603</v>
      </c>
      <c r="E15" s="20">
        <v>4594</v>
      </c>
      <c r="F15" s="27">
        <v>22985</v>
      </c>
      <c r="G15" s="52">
        <v>4902</v>
      </c>
      <c r="H15" s="95">
        <v>21</v>
      </c>
      <c r="I15" s="20">
        <v>2025</v>
      </c>
      <c r="J15" s="20">
        <v>1202</v>
      </c>
      <c r="K15" s="20">
        <v>8129</v>
      </c>
      <c r="L15" s="20">
        <v>31114</v>
      </c>
      <c r="M15" s="97">
        <v>0.65346790890269146</v>
      </c>
      <c r="N15" s="98">
        <v>73.900000000000006</v>
      </c>
      <c r="O15" s="53"/>
    </row>
    <row r="16" spans="1:15">
      <c r="A16" s="72" t="s">
        <v>21</v>
      </c>
      <c r="B16" s="17">
        <v>12869</v>
      </c>
      <c r="C16" s="64">
        <v>710</v>
      </c>
      <c r="D16" s="17">
        <v>4623</v>
      </c>
      <c r="E16" s="17">
        <v>3086</v>
      </c>
      <c r="F16" s="59">
        <v>20578</v>
      </c>
      <c r="G16" s="51">
        <v>3785</v>
      </c>
      <c r="H16" s="66">
        <v>94</v>
      </c>
      <c r="I16" s="18">
        <v>1745</v>
      </c>
      <c r="J16" s="79">
        <v>2643</v>
      </c>
      <c r="K16" s="62">
        <v>8173</v>
      </c>
      <c r="L16" s="70">
        <v>28751</v>
      </c>
      <c r="M16" s="24">
        <v>-2.0208560523446017</v>
      </c>
      <c r="N16" s="25">
        <v>71.599999999999994</v>
      </c>
      <c r="O16" s="53"/>
    </row>
    <row r="17" spans="1:15" s="3" customFormat="1" ht="15" customHeight="1" thickBot="1">
      <c r="A17" s="20" t="s">
        <v>23</v>
      </c>
      <c r="B17" s="20">
        <v>170179</v>
      </c>
      <c r="C17" s="95">
        <v>7570</v>
      </c>
      <c r="D17" s="20">
        <v>70588</v>
      </c>
      <c r="E17" s="20">
        <v>47256</v>
      </c>
      <c r="F17" s="27">
        <v>288023</v>
      </c>
      <c r="G17" s="52">
        <v>21932</v>
      </c>
      <c r="H17" s="95">
        <v>285</v>
      </c>
      <c r="I17" s="20">
        <v>8607</v>
      </c>
      <c r="J17" s="20">
        <v>5958</v>
      </c>
      <c r="K17" s="20">
        <v>36497</v>
      </c>
      <c r="L17" s="20">
        <v>324520</v>
      </c>
      <c r="M17" s="97">
        <v>-0.35954324804799642</v>
      </c>
      <c r="N17" s="98">
        <v>88.8</v>
      </c>
      <c r="O17" s="53"/>
    </row>
    <row r="18" spans="1:15" s="3" customFormat="1" ht="15" customHeight="1">
      <c r="A18" s="34" t="s">
        <v>27</v>
      </c>
      <c r="N18" s="28" t="s">
        <v>24</v>
      </c>
    </row>
    <row r="19" spans="1:15">
      <c r="A19" s="11" t="s">
        <v>15</v>
      </c>
      <c r="B19" s="6"/>
      <c r="C19" s="6"/>
      <c r="D19" s="6"/>
      <c r="E19" s="6"/>
      <c r="F19" s="6"/>
      <c r="G19" s="12"/>
    </row>
    <row r="20" spans="1:15">
      <c r="A20" s="57" t="s">
        <v>43</v>
      </c>
      <c r="B20" s="6"/>
      <c r="C20" s="6"/>
      <c r="D20" s="6"/>
      <c r="E20" s="6"/>
      <c r="F20" s="6"/>
      <c r="G20" s="12"/>
    </row>
    <row r="22" spans="1:15" ht="12.75" customHeight="1">
      <c r="B22" s="57"/>
      <c r="C22" s="57"/>
      <c r="D22" s="57"/>
      <c r="E22" s="57"/>
      <c r="F22" s="57"/>
      <c r="G22" s="57"/>
      <c r="H22" s="57"/>
      <c r="I22" s="57"/>
      <c r="J22" s="57"/>
      <c r="K22" s="57"/>
      <c r="L22" s="57"/>
      <c r="M22" s="57"/>
      <c r="N22" s="57"/>
    </row>
    <row r="23" spans="1:15">
      <c r="A23" s="57"/>
      <c r="B23" s="57"/>
      <c r="C23" s="57"/>
      <c r="D23" s="57"/>
      <c r="E23" s="57"/>
      <c r="F23" s="57"/>
      <c r="G23" s="57"/>
      <c r="H23" s="57"/>
      <c r="I23" s="57"/>
      <c r="J23" s="57"/>
      <c r="K23" s="57"/>
      <c r="L23" s="57"/>
      <c r="M23" s="57"/>
      <c r="N23" s="57"/>
    </row>
    <row r="24" spans="1:15">
      <c r="A24" s="2" t="s">
        <v>39</v>
      </c>
    </row>
  </sheetData>
  <mergeCells count="1">
    <mergeCell ref="A1:D1"/>
  </mergeCells>
  <pageMargins left="0.59055118110236227" right="0" top="0.51181102362204722" bottom="0.98425196850393704" header="0.31496062992125984"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10.01 Notice</vt:lpstr>
      <vt:lpstr>10.01 Graphique 1</vt:lpstr>
      <vt:lpstr>10.01 Tableau 2</vt:lpstr>
      <vt:lpstr>10.01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;10.01 </dc:title>
  <dc:creator>DEPP-MENJ - Ministère de l'Education nationale et de la Jeunesse; Direction de l'évaluation de la prospective et de la performance</dc:creator>
  <cp:lastModifiedBy>Administration centrale</cp:lastModifiedBy>
  <cp:lastPrinted>2017-07-24T17:35:34Z</cp:lastPrinted>
  <dcterms:created xsi:type="dcterms:W3CDTF">2007-02-08T09:08:28Z</dcterms:created>
  <dcterms:modified xsi:type="dcterms:W3CDTF">2022-08-16T09:13:15Z</dcterms:modified>
  <cp:contentStatus>Publié</cp:contentStatus>
</cp:coreProperties>
</file>