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5440" windowHeight="11760" activeTab="6"/>
  </bookViews>
  <sheets>
    <sheet name="Figure 1" sheetId="1" r:id="rId1"/>
    <sheet name="Figure 2" sheetId="2" r:id="rId2"/>
    <sheet name="Figure 3" sheetId="3" r:id="rId3"/>
    <sheet name="Figure 4" sheetId="4" r:id="rId4"/>
    <sheet name="Figure 5" sheetId="5" r:id="rId5"/>
    <sheet name="Figure 6" sheetId="6" r:id="rId6"/>
    <sheet name="Méthodologie" sheetId="7" r:id="rId7"/>
    <sheet name="Biblio" sheetId="8" r:id="rId8"/>
  </sheets>
  <externalReferences>
    <externalReference r:id="rId11"/>
  </externalReferences>
  <definedNames/>
  <calcPr fullCalcOnLoad="1"/>
</workbook>
</file>

<file path=xl/sharedStrings.xml><?xml version="1.0" encoding="utf-8"?>
<sst xmlns="http://schemas.openxmlformats.org/spreadsheetml/2006/main" count="421" uniqueCount="197">
  <si>
    <t>Disciplines</t>
  </si>
  <si>
    <t>Domaines</t>
  </si>
  <si>
    <t xml:space="preserve">Caractéristiques </t>
  </si>
  <si>
    <t>Maîtrise insuffisante</t>
  </si>
  <si>
    <t>Maîtrise fragile</t>
  </si>
  <si>
    <t>Maîtrise satisfaisante</t>
  </si>
  <si>
    <t>Très bonne maîtrise</t>
  </si>
  <si>
    <t>Français</t>
  </si>
  <si>
    <t xml:space="preserve">Global </t>
  </si>
  <si>
    <t>Retard scolaire</t>
  </si>
  <si>
    <r>
      <t>«</t>
    </r>
    <r>
      <rPr>
        <sz val="13.5"/>
        <color indexed="8"/>
        <rFont val="Arial"/>
        <family val="2"/>
      </rPr>
      <t xml:space="preserve"> </t>
    </r>
    <r>
      <rPr>
        <sz val="9"/>
        <color indexed="8"/>
        <rFont val="Arial"/>
        <family val="2"/>
      </rPr>
      <t xml:space="preserve">À l'heure </t>
    </r>
    <r>
      <rPr>
        <sz val="9"/>
        <color indexed="8"/>
        <rFont val="Calibri"/>
        <family val="2"/>
      </rPr>
      <t>»</t>
    </r>
  </si>
  <si>
    <t>En retard</t>
  </si>
  <si>
    <t>Secteur de scolarisation</t>
  </si>
  <si>
    <t>Privé sous contrat</t>
  </si>
  <si>
    <t>Public hors éduc. prioritaire</t>
  </si>
  <si>
    <t>REP</t>
  </si>
  <si>
    <t>REP +</t>
  </si>
  <si>
    <t>Sexe</t>
  </si>
  <si>
    <t>Filles</t>
  </si>
  <si>
    <t>Garçons</t>
  </si>
  <si>
    <t>Ensemble</t>
  </si>
  <si>
    <t xml:space="preserve">1 - Maîtrise  des connaissances et des compétences en français </t>
  </si>
  <si>
    <t>A l'heure</t>
  </si>
  <si>
    <t>Public hors éducation prioritaire</t>
  </si>
  <si>
    <t>Fille</t>
  </si>
  <si>
    <t>Garçon</t>
  </si>
  <si>
    <r>
      <t> </t>
    </r>
    <r>
      <rPr>
        <b/>
        <sz val="9"/>
        <color indexed="8"/>
        <rFont val="Arial"/>
        <family val="2"/>
      </rPr>
      <t xml:space="preserve">Champ : </t>
    </r>
    <r>
      <rPr>
        <sz val="9"/>
        <color indexed="8"/>
        <rFont val="Arial"/>
        <family val="2"/>
      </rPr>
      <t>France métropolitaine + DOM , Public + Privé sous contrat.</t>
    </r>
  </si>
  <si>
    <t>Mathématiques</t>
  </si>
  <si>
    <t>Global</t>
  </si>
  <si>
    <t xml:space="preserve">2 - Maîtrise des connaissances et des compétences en mathématiques </t>
  </si>
  <si>
    <t>3 - Proportion d'élèves présentant une maîtrise satisfaisante ou très bonne en français et en mathématiques selon le profil social moyen du collège</t>
  </si>
  <si>
    <t>Sixième</t>
  </si>
  <si>
    <t>+ou-</t>
  </si>
  <si>
    <t>Indice moyen de position sociale</t>
  </si>
  <si>
    <t>ma</t>
  </si>
  <si>
    <t>fr</t>
  </si>
  <si>
    <r>
      <rPr>
        <b/>
        <sz val="9"/>
        <color indexed="8"/>
        <rFont val="Arial"/>
        <family val="2"/>
      </rPr>
      <t xml:space="preserve">Lecture : </t>
    </r>
    <r>
      <rPr>
        <sz val="9"/>
        <color indexed="8"/>
        <rFont val="Arial"/>
        <family val="2"/>
      </rPr>
      <t>93,8 % des élèves des collèges les plus favorisés socialement (Groupe 5) maîtrisent les connaissances et les compétences en français.</t>
    </r>
  </si>
  <si>
    <t>Niveau social moyen</t>
  </si>
  <si>
    <t>Groupe 1</t>
  </si>
  <si>
    <t>Groupe 2</t>
  </si>
  <si>
    <t>Groupe 3</t>
  </si>
  <si>
    <t>Groupe 4</t>
  </si>
  <si>
    <t>Groupe 5</t>
  </si>
  <si>
    <t>Données cartes</t>
  </si>
  <si>
    <t>Libellé académie</t>
  </si>
  <si>
    <t>Code académie</t>
  </si>
  <si>
    <t xml:space="preserve">Français </t>
  </si>
  <si>
    <t xml:space="preserve">Mathématiques </t>
  </si>
  <si>
    <t>Mayotte</t>
  </si>
  <si>
    <t>Paris</t>
  </si>
  <si>
    <t>Guyane</t>
  </si>
  <si>
    <t>Aix-Marseille</t>
  </si>
  <si>
    <t>Guadeloupe</t>
  </si>
  <si>
    <t>Besançon</t>
  </si>
  <si>
    <t>Martinique</t>
  </si>
  <si>
    <t>Bordeaux</t>
  </si>
  <si>
    <t>La Réunion</t>
  </si>
  <si>
    <t>Caen</t>
  </si>
  <si>
    <t>Créteil</t>
  </si>
  <si>
    <t>Clermont-Ferrand</t>
  </si>
  <si>
    <t>Amiens</t>
  </si>
  <si>
    <t>Dijon</t>
  </si>
  <si>
    <t>Corse</t>
  </si>
  <si>
    <t>Grenoble</t>
  </si>
  <si>
    <t>Rouen</t>
  </si>
  <si>
    <t>Lille</t>
  </si>
  <si>
    <t>Montpellier</t>
  </si>
  <si>
    <t>Lyon</t>
  </si>
  <si>
    <t>Reims</t>
  </si>
  <si>
    <t>Nancy-Metz</t>
  </si>
  <si>
    <t>Poitiers</t>
  </si>
  <si>
    <t>Rennes</t>
  </si>
  <si>
    <t>Strasbourg</t>
  </si>
  <si>
    <t>Orléans-Tours</t>
  </si>
  <si>
    <t>Toulouse</t>
  </si>
  <si>
    <t>Nantes</t>
  </si>
  <si>
    <t>Versailles</t>
  </si>
  <si>
    <t>Nice</t>
  </si>
  <si>
    <t>Limoges</t>
  </si>
  <si>
    <t>4 - Proportion d'élèves présentant une maîtrise satisfaisante ou très bonne en français et en mathématiques selon l'académie</t>
  </si>
  <si>
    <t>5 - Performance et niveau social</t>
  </si>
  <si>
    <t>Académie</t>
  </si>
  <si>
    <t>Score moyen en français</t>
  </si>
  <si>
    <t xml:space="preserve">Score moyen en français des élèves des 20% des collèges les moins favorisés </t>
  </si>
  <si>
    <t xml:space="preserve">Score moyen en français des élèves des 20% des collèges les plus favorisés </t>
  </si>
  <si>
    <t>Écart collèges favorisés- moins favorisés en français</t>
  </si>
  <si>
    <t>Score moyen en mathématiques</t>
  </si>
  <si>
    <t xml:space="preserve">Score moyen en mathématiques des élèves des 20% des collèges les moins favorisés </t>
  </si>
  <si>
    <t xml:space="preserve">Score moyen en mathématiques des élèves des 20% des collèges les plus favorisés </t>
  </si>
  <si>
    <t>Écart collèges favorisés-moins favorisés en mathématiques</t>
  </si>
  <si>
    <t>nd</t>
  </si>
  <si>
    <t>National</t>
  </si>
  <si>
    <t>nd : non disponible.</t>
  </si>
  <si>
    <t xml:space="preserve">Code académie </t>
  </si>
  <si>
    <t>Discipline</t>
  </si>
  <si>
    <t>WLE_std</t>
  </si>
  <si>
    <t>LIBELLE_ACAD</t>
  </si>
  <si>
    <t>Équite</t>
  </si>
  <si>
    <r>
      <rPr>
        <b/>
        <sz val="10"/>
        <color indexed="8"/>
        <rFont val="Arial"/>
        <family val="2"/>
      </rPr>
      <t xml:space="preserve">Lecture : </t>
    </r>
    <r>
      <rPr>
        <sz val="10"/>
        <color indexed="8"/>
        <rFont val="Arial"/>
        <family val="2"/>
      </rPr>
      <t>l’académie de Paris compte la part des élèves de sixième maîtrisant les connaissances et compétences évaluées en français la plus élevée, or c’est une des moins équitables.</t>
    </r>
  </si>
  <si>
    <r>
      <t> </t>
    </r>
    <r>
      <rPr>
        <b/>
        <sz val="9"/>
        <color indexed="8"/>
        <rFont val="Arial"/>
        <family val="2"/>
      </rPr>
      <t xml:space="preserve">Champ : </t>
    </r>
    <r>
      <rPr>
        <sz val="9"/>
        <color indexed="8"/>
        <rFont val="Arial"/>
        <family val="2"/>
      </rPr>
      <t>France métropolitaine + DOM , Public + Privé sous contrat (graphique hors DOM).</t>
    </r>
  </si>
  <si>
    <t>Méthodologie</t>
  </si>
  <si>
    <t xml:space="preserve">Population </t>
  </si>
  <si>
    <t xml:space="preserve">L’évaluation effectuée en novembre 2017 a porté sur 810 000 élèves scolarisés en classes de sixième  générale, de Section d’enseignement général et professionnel adapté (Segpa) ou spécifiques (UPE2A, EREA, ULIS) dans plus de 7 000 collèges publics et privés sous contrat en France métropolitaine et dans les départements d’outre-mer (DOM). </t>
  </si>
  <si>
    <t>Évaluations</t>
  </si>
  <si>
    <t>L’évaluation sur ordinateur a été conçue à partir d’éléments identifiés dans les sous-ensembles des domaines 1 et 4 du socle. Les exercices ont permis de tester les connaissances et compétences associées à la « Lecture et compréhension de l’écrit » et l’ « Étude de la langue » pour le français. Pour les mathématiques, étaient concernées les connaissances et compétences associées aux « Nombres et calculs », « Grandeurs et mesures » et « Espace et géométrie ».</t>
  </si>
  <si>
    <t>En français, l’évaluation articulait des exercices de compréhension de l’écrit complétés d’exercices plus spécifiques dédiés à l’étude de la langue (grammaire, orthographe, lexique), permettant d’évaluer la compréhension du fonctionnement de la langue et l’acquisition des règles.</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</si>
  <si>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</si>
  <si>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étaient aussi proposés aux élèves afin d’identifier des synonymes, des contraires, des familles de mots.</t>
  </si>
  <si>
    <t>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</si>
  <si>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En grandeurs et mesures, les élèves ont dû démontrer leurs connaissances relatives aux unités de mesure usuelles (heure, système métrique) et résoudre des problèmes impliquant des grandeurs (périmètre, aire).</t>
  </si>
  <si>
    <t>Calcul des scores et seuils de maîtrise</t>
  </si>
  <si>
    <t>En français et en mathématiques, le score par élève est calculé selon un modèle de réponse à l’item (MRI) à deux paramètres. Le score moyen, correspondant à la performance moyenne des élèves de la population en 2017, a été fixé par construction à 250 et l’écart-type à 50 (cela implique qu’environ deux tiers des élèves ont un score compris entre 200 et 300).</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</si>
  <si>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</si>
  <si>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</si>
  <si>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Bibliographie</t>
  </si>
  <si>
    <r>
      <t xml:space="preserve">• Miconnet N., Vourc’h R., 2015, « Détermination des standards minimaux pour évaluer les compétences du socle commun », </t>
    </r>
    <r>
      <rPr>
        <i/>
        <sz val="12"/>
        <color indexed="8"/>
        <rFont val="Arial"/>
        <family val="2"/>
      </rPr>
      <t>Éducation &amp; formations</t>
    </r>
    <r>
      <rPr>
        <sz val="12"/>
        <color indexed="8"/>
        <rFont val="Arial"/>
        <family val="2"/>
      </rPr>
      <t>, n° 86-87, p. 141-158, MENESR-DEPP.</t>
    </r>
  </si>
  <si>
    <r>
      <t xml:space="preserve">• Rocher T., 2016, « Construction d’un indice de position sociale des élèves » ; </t>
    </r>
    <r>
      <rPr>
        <i/>
        <sz val="12"/>
        <color indexed="8"/>
        <rFont val="Arial"/>
        <family val="2"/>
      </rPr>
      <t>Éducation &amp; formations</t>
    </r>
    <r>
      <rPr>
        <sz val="12"/>
        <color indexed="8"/>
        <rFont val="Arial"/>
        <family val="2"/>
      </rPr>
      <t>, n° 90, p. 5-28, MENESR-DEPP.</t>
    </r>
  </si>
  <si>
    <r>
      <t xml:space="preserve">• Andreu S., Ben Ali L., Rocher T., 2016, « Évaluation numérique des compétences du socle en début de sixième : des niveaux de performances contrastés selon les académies », </t>
    </r>
    <r>
      <rPr>
        <i/>
        <sz val="12"/>
        <color indexed="8"/>
        <rFont val="Arial"/>
        <family val="2"/>
      </rPr>
      <t xml:space="preserve">Note d’information, </t>
    </r>
    <r>
      <rPr>
        <sz val="12"/>
        <color indexed="8"/>
        <rFont val="Arial"/>
        <family val="2"/>
      </rPr>
      <t>n°</t>
    </r>
    <r>
      <rPr>
        <i/>
        <sz val="12"/>
        <color indexed="8"/>
        <rFont val="Arial"/>
        <family val="2"/>
      </rPr>
      <t> </t>
    </r>
    <r>
      <rPr>
        <sz val="12"/>
        <color indexed="8"/>
        <rFont val="Arial"/>
        <family val="2"/>
      </rPr>
      <t>16.18, MENESR-DEPP.</t>
    </r>
  </si>
  <si>
    <t>AIX-MARSEILLE</t>
  </si>
  <si>
    <t>AMIENS</t>
  </si>
  <si>
    <t>BESANCON</t>
  </si>
  <si>
    <t>BORDEAUX</t>
  </si>
  <si>
    <t>CAEN</t>
  </si>
  <si>
    <t>CLERMONT-FERRAND</t>
  </si>
  <si>
    <t>CORSE</t>
  </si>
  <si>
    <t>CRETEIL</t>
  </si>
  <si>
    <t>DIJON</t>
  </si>
  <si>
    <t>GRENOBLE</t>
  </si>
  <si>
    <t>GUADELOUPE</t>
  </si>
  <si>
    <t>GUYANE</t>
  </si>
  <si>
    <t>LA REUNION</t>
  </si>
  <si>
    <t>LILLE</t>
  </si>
  <si>
    <t>LIMOGES</t>
  </si>
  <si>
    <t>LYON</t>
  </si>
  <si>
    <t>MARTINIQUE</t>
  </si>
  <si>
    <t>MAYOTTE</t>
  </si>
  <si>
    <t>MONTPELLIER</t>
  </si>
  <si>
    <t>NANCY-METZ</t>
  </si>
  <si>
    <t>NANTES</t>
  </si>
  <si>
    <t>NICE</t>
  </si>
  <si>
    <t>ORLEANS-TOURS</t>
  </si>
  <si>
    <t>PARIS</t>
  </si>
  <si>
    <t>POITIERS</t>
  </si>
  <si>
    <t>REIMS</t>
  </si>
  <si>
    <t>RENNES</t>
  </si>
  <si>
    <t>ROUEN</t>
  </si>
  <si>
    <t>STRASBOURG</t>
  </si>
  <si>
    <t>TOULOUSE</t>
  </si>
  <si>
    <t>VERSAILLES</t>
  </si>
  <si>
    <r>
      <rPr>
        <b/>
        <sz val="9"/>
        <color indexed="8"/>
        <rFont val="Arial"/>
        <family val="2"/>
      </rPr>
      <t>Lecture :</t>
    </r>
    <r>
      <rPr>
        <sz val="9"/>
        <color indexed="8"/>
        <rFont val="Arial"/>
        <family val="2"/>
      </rPr>
      <t xml:space="preserve"> 61,1 % des élèves de  sixième ont une maîtrise satisfaisante  des connaissances et compétences en mathématiques.</t>
    </r>
  </si>
  <si>
    <r>
      <rPr>
        <b/>
        <sz val="9"/>
        <color indexed="8"/>
        <rFont val="Arial"/>
        <family val="2"/>
      </rPr>
      <t>Source :</t>
    </r>
    <r>
      <rPr>
        <sz val="9"/>
        <color indexed="8"/>
        <rFont val="Arial"/>
        <family val="2"/>
      </rPr>
      <t xml:space="preserve"> évaluation exhaustive de début de sixième, Octobre 2018, MENJ-DEPP.</t>
    </r>
  </si>
  <si>
    <r>
      <rPr>
        <b/>
        <sz val="9"/>
        <color indexed="8"/>
        <rFont val="Arial"/>
        <family val="2"/>
      </rPr>
      <t>Lecture :</t>
    </r>
    <r>
      <rPr>
        <sz val="9"/>
        <color indexed="8"/>
        <rFont val="Arial"/>
        <family val="2"/>
      </rPr>
      <t xml:space="preserve"> 71,2 % des élèves de  sixième ont une maîtrise satisfaisante  des connaissances et compétences en français.</t>
    </r>
  </si>
  <si>
    <t>02</t>
  </si>
  <si>
    <t>20</t>
  </si>
  <si>
    <t>03</t>
  </si>
  <si>
    <t>04</t>
  </si>
  <si>
    <t>05</t>
  </si>
  <si>
    <t>06</t>
  </si>
  <si>
    <t>27</t>
  </si>
  <si>
    <t>24</t>
  </si>
  <si>
    <t>07</t>
  </si>
  <si>
    <t>08</t>
  </si>
  <si>
    <t>32</t>
  </si>
  <si>
    <t>33</t>
  </si>
  <si>
    <t>28</t>
  </si>
  <si>
    <t>09</t>
  </si>
  <si>
    <t>22</t>
  </si>
  <si>
    <t>10</t>
  </si>
  <si>
    <t>31</t>
  </si>
  <si>
    <t>43</t>
  </si>
  <si>
    <t>11</t>
  </si>
  <si>
    <t>12</t>
  </si>
  <si>
    <t>17</t>
  </si>
  <si>
    <t>23</t>
  </si>
  <si>
    <t>18</t>
  </si>
  <si>
    <t>01</t>
  </si>
  <si>
    <t>13</t>
  </si>
  <si>
    <t>19</t>
  </si>
  <si>
    <t>14</t>
  </si>
  <si>
    <t>21</t>
  </si>
  <si>
    <t>15</t>
  </si>
  <si>
    <t>16</t>
  </si>
  <si>
    <t>25</t>
  </si>
  <si>
    <t>En compréhension de l’oral, les élèves ont été placés en situation d’écoute d’un support. Des questions permettant de dégager le thème du support entendu, de repérer des informations explicites et de faire des inférences leur ont été proposées.</t>
  </si>
  <si>
    <t>En géométrie, les exercices ont évalué les capacités de reconnaissance des figures et solides usuels (triangle, rectangle, cube) ainsi que la connaissance de quelques relations géométriques (alignement, perpendicularité, parallélisme, symétrie), ainsi que le codage de déplacements sur plan.</t>
  </si>
  <si>
    <t>Maths</t>
  </si>
  <si>
    <t>Rappel 2017</t>
  </si>
  <si>
    <t xml:space="preserve">Rappel 2017 </t>
  </si>
  <si>
    <r>
      <rPr>
        <b/>
        <sz val="9"/>
        <color indexed="8"/>
        <rFont val="Arial"/>
        <family val="2"/>
      </rPr>
      <t>Source :</t>
    </r>
    <r>
      <rPr>
        <sz val="9"/>
        <color indexed="8"/>
        <rFont val="Arial"/>
        <family val="2"/>
      </rPr>
      <t xml:space="preserve"> évaluation exhaustive de début de sixième, octobre 2018, MENJ-DEPP.</t>
    </r>
  </si>
  <si>
    <r>
      <rPr>
        <b/>
        <sz val="9"/>
        <color indexed="8"/>
        <rFont val="Arial"/>
        <family val="2"/>
      </rPr>
      <t>Source :</t>
    </r>
    <r>
      <rPr>
        <sz val="9"/>
        <color indexed="8"/>
        <rFont val="Arial"/>
        <family val="2"/>
      </rPr>
      <t xml:space="preserve"> évaluation exhaustive de début de sixième,Octobre 2018, MENJ-DEPP.</t>
    </r>
  </si>
  <si>
    <t>Lecture: l’académie de Toulouse a un niveau social supérieur à la moyenne (109 contre 104), elle affiche de meilleures performances que la moyenne : score de 257 en français et de 254 en mathématiques. Par ailleurs, les écarts de scores entre les élèves des collèges les plus favorisés socialement et ceux des collèges les moins favorisés sont inférieurs à la moyenne en français et en mathématiques (43 points en français et 44 points en mathématiques).</t>
  </si>
  <si>
    <r>
      <rPr>
        <b/>
        <sz val="9"/>
        <color indexed="8"/>
        <rFont val="Arial"/>
        <family val="2"/>
      </rPr>
      <t>Source :</t>
    </r>
    <r>
      <rPr>
        <sz val="9"/>
        <color indexed="8"/>
        <rFont val="Arial"/>
        <family val="2"/>
      </rPr>
      <t xml:space="preserve"> évaluation exhaustive de début de sixième, novembre 2017, MENJ-DEPP.</t>
    </r>
  </si>
  <si>
    <t xml:space="preserve"> 6 – Représentation de la performance en français et de l'équité en début de sixième en 2018</t>
  </si>
  <si>
    <t xml:space="preserve">Estimation de l’équité </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</si>
  <si>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élèves en cinq groupes, de ceux appartenant aux 20% des collèges les moins favorisés à ceux appartenant aux 20% des collèges les plus favorisés. Les seuils inter-quintiles ainsi définis au niveau national ont ensuite été appliqués dans chaque académie. Ces résultats ne sont pas comparables avec ceux de 2017 où l’indice moyen par collège avait été calculé uniquement sur les entrants en sixième.
</t>
  </si>
  <si>
    <r>
      <t xml:space="preserve">• Andreu S., Ben Ali L., Faille S., Rocher T., Vourc’h R., DEPP-B2, « 810 000 élèves évalués en début de sixième sur support numérique :
des niveaux de maîtrise contrastés selon les académies
et les caractéristiques des élèves », </t>
    </r>
    <r>
      <rPr>
        <i/>
        <sz val="12"/>
        <color indexed="8"/>
        <rFont val="Arial"/>
        <family val="2"/>
      </rPr>
      <t xml:space="preserve">Note d’information, </t>
    </r>
    <r>
      <rPr>
        <sz val="12"/>
        <color indexed="8"/>
        <rFont val="Arial"/>
        <family val="2"/>
      </rPr>
      <t>n°</t>
    </r>
    <r>
      <rPr>
        <i/>
        <sz val="12"/>
        <color indexed="8"/>
        <rFont val="Arial"/>
        <family val="2"/>
      </rPr>
      <t> </t>
    </r>
    <r>
      <rPr>
        <sz val="12"/>
        <color indexed="8"/>
        <rFont val="Arial"/>
        <family val="2"/>
      </rPr>
      <t>18.19, MEN-DEPP.</t>
    </r>
  </si>
  <si>
    <t>Réf. : Note d'information, n° 19.26 © DEPP</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</si>
</sst>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_-* #,##0.0\ _€_-;\-* #,##0.0\ _€_-;_-* &quot;-&quot;?\ _€_-;_-@_-"/>
    <numFmt numFmtId="167" formatCode="_-* #,##0.00\ _€_-;\-* #,##0.00\ _€_-;_-* &quot;-&quot;?\ _€_-;_-@_-"/>
    <numFmt numFmtId="168" formatCode="0.0%"/>
    <numFmt numFmtId="169" formatCode="0.0"/>
  </numFmts>
  <fonts count="67">
    <font>
      <sz val="11"/>
      <color theme="1"/>
      <name val="Calibri"/>
      <family val="2"/>
    </font>
    <font>
      <sz val="11"/>
      <color indexed="8"/>
      <name val="Calibri"/>
      <family val="2"/>
    </font>
    <font>
      <b/>
      <sz val="9"/>
      <color indexed="8"/>
      <name val="Arial"/>
      <family val="2"/>
    </font>
    <font>
      <sz val="9"/>
      <color indexed="8"/>
      <name val="Arial"/>
      <family val="2"/>
    </font>
    <font>
      <sz val="13.5"/>
      <color indexed="8"/>
      <name val="Arial"/>
      <family val="2"/>
    </font>
    <font>
      <sz val="9"/>
      <color indexed="8"/>
      <name val="Calibri"/>
      <family val="2"/>
    </font>
    <font>
      <sz val="10"/>
      <name val="Arial"/>
      <family val="2"/>
    </font>
    <font>
      <sz val="9"/>
      <name val="Arial"/>
      <family val="2"/>
    </font>
    <font>
      <b/>
      <sz val="9"/>
      <name val="Arial"/>
      <family val="2"/>
    </font>
    <font>
      <i/>
      <sz val="9"/>
      <name val="Arial"/>
      <family val="2"/>
    </font>
    <font>
      <sz val="10"/>
      <color indexed="8"/>
      <name val="Arial"/>
      <family val="2"/>
    </font>
    <font>
      <b/>
      <sz val="10"/>
      <color indexed="8"/>
      <name val="Arial"/>
      <family val="2"/>
    </font>
    <font>
      <sz val="12"/>
      <color indexed="8"/>
      <name val="Arial"/>
      <family val="2"/>
    </font>
    <font>
      <i/>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Arial"/>
      <family val="2"/>
    </font>
    <font>
      <b/>
      <sz val="12"/>
      <color indexed="8"/>
      <name val="Arial"/>
      <family val="2"/>
    </font>
    <font>
      <b/>
      <sz val="9"/>
      <color indexed="11"/>
      <name val="Arial"/>
      <family val="2"/>
    </font>
    <font>
      <sz val="9"/>
      <color indexed="11"/>
      <name val="Arial"/>
      <family val="2"/>
    </font>
    <font>
      <sz val="12"/>
      <color indexed="8"/>
      <name val="Calibri"/>
      <family val="2"/>
    </font>
    <font>
      <i/>
      <sz val="11"/>
      <color indexed="8"/>
      <name val="Calibri"/>
      <family val="2"/>
    </font>
    <font>
      <sz val="10"/>
      <color indexed="8"/>
      <name val="Calibri"/>
      <family val="0"/>
    </font>
    <font>
      <b/>
      <sz val="8"/>
      <color indexed="9"/>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Arial"/>
      <family val="2"/>
    </font>
    <font>
      <sz val="9"/>
      <color theme="1"/>
      <name val="Arial"/>
      <family val="2"/>
    </font>
    <font>
      <sz val="9"/>
      <color theme="0"/>
      <name val="Arial"/>
      <family val="2"/>
    </font>
    <font>
      <sz val="9"/>
      <color rgb="FF000000"/>
      <name val="Arial"/>
      <family val="2"/>
    </font>
    <font>
      <sz val="9"/>
      <color theme="1"/>
      <name val="Calibri"/>
      <family val="2"/>
    </font>
    <font>
      <b/>
      <sz val="12"/>
      <color theme="1"/>
      <name val="Arial"/>
      <family val="2"/>
    </font>
    <font>
      <sz val="12"/>
      <color theme="1"/>
      <name val="Arial"/>
      <family val="2"/>
    </font>
    <font>
      <b/>
      <sz val="9"/>
      <color theme="6" tint="0.5999900102615356"/>
      <name val="Arial"/>
      <family val="2"/>
    </font>
    <font>
      <sz val="9"/>
      <color theme="6" tint="0.5999900102615356"/>
      <name val="Arial"/>
      <family val="2"/>
    </font>
    <font>
      <i/>
      <sz val="11"/>
      <color theme="1"/>
      <name val="Calibri"/>
      <family val="2"/>
    </font>
    <font>
      <sz val="10"/>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ck">
        <color rgb="FFCC0099"/>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ck">
        <color rgb="FFCC0099"/>
      </top>
      <bottom/>
    </border>
    <border>
      <left/>
      <right/>
      <top style="thick">
        <color rgb="FFCC0099"/>
      </top>
      <bottom/>
    </border>
    <border>
      <left style="thin">
        <color indexed="8"/>
      </left>
      <right/>
      <top style="thick">
        <color rgb="FFCC0099"/>
      </top>
      <bottom/>
    </border>
    <border>
      <left/>
      <right style="thin">
        <color indexed="8"/>
      </right>
      <top style="thick">
        <color rgb="FFCC0099"/>
      </top>
      <bottom/>
    </border>
    <border>
      <left style="thin">
        <color indexed="8"/>
      </left>
      <right style="thin">
        <color indexed="8"/>
      </right>
      <top/>
      <bottom/>
    </border>
    <border>
      <left/>
      <right style="thin">
        <color indexed="8"/>
      </right>
      <top/>
      <bottom/>
    </border>
    <border>
      <left style="thin">
        <color indexed="8"/>
      </left>
      <right/>
      <top/>
      <bottom/>
    </border>
    <border>
      <left style="thin">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ck">
        <color rgb="FFCC0099"/>
      </top>
      <bottom/>
    </border>
    <border>
      <left style="thin"/>
      <right/>
      <top style="thin"/>
      <bottom style="thin"/>
    </border>
    <border>
      <left style="thin">
        <color rgb="FFCC0099"/>
      </left>
      <right style="thin"/>
      <top style="thin"/>
      <bottom style="thin"/>
    </border>
    <border>
      <left style="thin">
        <color rgb="FFCC0099"/>
      </left>
      <right style="thin"/>
      <top style="thin"/>
      <bottom/>
    </border>
    <border>
      <left style="thin">
        <color rgb="FFCC0099"/>
      </left>
      <right style="thin"/>
      <top/>
      <bottom/>
    </border>
    <border>
      <left style="thin">
        <color rgb="FFCC0099"/>
      </left>
      <right style="thin"/>
      <top/>
      <bottom style="thin"/>
    </border>
    <border>
      <left style="thin"/>
      <right/>
      <top style="thick">
        <color rgb="FFCC0099"/>
      </top>
      <bottom style="thin"/>
    </border>
    <border>
      <left style="thin">
        <color rgb="FFCC0099"/>
      </left>
      <right style="thin"/>
      <top style="thick">
        <color rgb="FFCC0099"/>
      </top>
      <bottom style="thin"/>
    </border>
    <border>
      <left style="thin"/>
      <right style="thin">
        <color rgb="FFCC0099"/>
      </right>
      <top style="thick">
        <color rgb="FFCC0099"/>
      </top>
      <bottom style="thin"/>
    </border>
    <border>
      <left/>
      <right style="thin"/>
      <top style="thick">
        <color rgb="FFCC0099"/>
      </top>
      <bottom style="thin"/>
    </border>
    <border>
      <left style="thin"/>
      <right/>
      <top style="thin"/>
      <bottom/>
    </border>
    <border>
      <left style="thin"/>
      <right style="thin">
        <color rgb="FFCC0099"/>
      </right>
      <top style="thin"/>
      <bottom/>
    </border>
    <border>
      <left/>
      <right style="thin"/>
      <top style="thin"/>
      <bottom/>
    </border>
    <border>
      <left style="thin"/>
      <right/>
      <top/>
      <bottom/>
    </border>
    <border>
      <left style="thin"/>
      <right style="thin">
        <color rgb="FFCC0099"/>
      </right>
      <top/>
      <bottom/>
    </border>
    <border>
      <left/>
      <right style="thin"/>
      <top/>
      <bottom/>
    </border>
    <border>
      <left style="thin"/>
      <right/>
      <top/>
      <bottom style="thin"/>
    </border>
    <border>
      <left style="thin"/>
      <right style="thin">
        <color rgb="FFCC0099"/>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6" fillId="0" borderId="0">
      <alignment/>
      <protection/>
    </xf>
    <xf numFmtId="0" fontId="45" fillId="0" borderId="0">
      <alignment/>
      <protection/>
    </xf>
    <xf numFmtId="9" fontId="0" fillId="0" borderId="0" applyFont="0" applyFill="0" applyBorder="0" applyAlignment="0" applyProtection="0"/>
    <xf numFmtId="9" fontId="6" fillId="0" borderId="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82">
    <xf numFmtId="0" fontId="0" fillId="0" borderId="0" xfId="0" applyFont="1" applyAlignment="1">
      <alignment/>
    </xf>
    <xf numFmtId="0" fontId="55" fillId="0" borderId="0" xfId="0" applyFont="1" applyAlignment="1">
      <alignment/>
    </xf>
    <xf numFmtId="164" fontId="55" fillId="0" borderId="0" xfId="0" applyNumberFormat="1" applyFont="1" applyAlignment="1">
      <alignment/>
    </xf>
    <xf numFmtId="0" fontId="56" fillId="0" borderId="10" xfId="0" applyFont="1" applyBorder="1" applyAlignment="1">
      <alignment horizontal="center" vertical="center"/>
    </xf>
    <xf numFmtId="0" fontId="56" fillId="0" borderId="10" xfId="0" applyFont="1" applyBorder="1" applyAlignment="1">
      <alignment/>
    </xf>
    <xf numFmtId="0" fontId="56" fillId="0" borderId="10" xfId="0" applyFont="1" applyBorder="1" applyAlignment="1">
      <alignment horizontal="center" vertical="center" wrapText="1"/>
    </xf>
    <xf numFmtId="0" fontId="56" fillId="0" borderId="0" xfId="0" applyFont="1" applyAlignment="1">
      <alignment/>
    </xf>
    <xf numFmtId="0" fontId="56" fillId="0" borderId="11" xfId="0" applyFont="1" applyBorder="1" applyAlignment="1">
      <alignment/>
    </xf>
    <xf numFmtId="164" fontId="56" fillId="0" borderId="11" xfId="45" applyNumberFormat="1" applyFont="1" applyBorder="1" applyAlignment="1">
      <alignment/>
    </xf>
    <xf numFmtId="164" fontId="56" fillId="0" borderId="0" xfId="45" applyNumberFormat="1" applyFont="1" applyAlignment="1">
      <alignment/>
    </xf>
    <xf numFmtId="0" fontId="56" fillId="0" borderId="12" xfId="0" applyFont="1" applyBorder="1" applyAlignment="1">
      <alignment/>
    </xf>
    <xf numFmtId="164" fontId="56" fillId="0" borderId="12" xfId="45" applyNumberFormat="1" applyFont="1" applyBorder="1" applyAlignment="1">
      <alignment/>
    </xf>
    <xf numFmtId="0" fontId="56" fillId="0" borderId="13" xfId="0" applyFont="1" applyBorder="1" applyAlignment="1">
      <alignment/>
    </xf>
    <xf numFmtId="164" fontId="56" fillId="0" borderId="13" xfId="45" applyNumberFormat="1" applyFont="1" applyBorder="1" applyAlignment="1">
      <alignment/>
    </xf>
    <xf numFmtId="0" fontId="55" fillId="0" borderId="13" xfId="0" applyFont="1" applyBorder="1" applyAlignment="1">
      <alignment/>
    </xf>
    <xf numFmtId="164" fontId="55" fillId="0" borderId="13" xfId="45" applyNumberFormat="1" applyFont="1" applyBorder="1" applyAlignment="1">
      <alignment/>
    </xf>
    <xf numFmtId="165" fontId="56" fillId="0" borderId="0" xfId="45" applyNumberFormat="1" applyFont="1" applyAlignment="1">
      <alignment/>
    </xf>
    <xf numFmtId="0" fontId="57" fillId="0" borderId="0" xfId="0" applyFont="1" applyAlignment="1">
      <alignment/>
    </xf>
    <xf numFmtId="164" fontId="57" fillId="0" borderId="0" xfId="0" applyNumberFormat="1" applyFont="1" applyAlignment="1">
      <alignment/>
    </xf>
    <xf numFmtId="166" fontId="57" fillId="0" borderId="0" xfId="0" applyNumberFormat="1" applyFont="1" applyAlignment="1">
      <alignment/>
    </xf>
    <xf numFmtId="167" fontId="57" fillId="0" borderId="0" xfId="0" applyNumberFormat="1" applyFont="1" applyAlignment="1">
      <alignment/>
    </xf>
    <xf numFmtId="0" fontId="58" fillId="0" borderId="0" xfId="0" applyFont="1" applyAlignment="1">
      <alignment horizontal="left" vertical="center" readingOrder="1"/>
    </xf>
    <xf numFmtId="0" fontId="56" fillId="0" borderId="0" xfId="0" applyFont="1" applyAlignment="1">
      <alignment horizontal="center" vertical="center"/>
    </xf>
    <xf numFmtId="0" fontId="7" fillId="0" borderId="0" xfId="50" applyFont="1" applyBorder="1">
      <alignment/>
      <protection/>
    </xf>
    <xf numFmtId="0" fontId="7" fillId="0" borderId="0" xfId="50" applyFont="1" applyBorder="1" applyAlignment="1">
      <alignment horizontal="center"/>
      <protection/>
    </xf>
    <xf numFmtId="0" fontId="8" fillId="0" borderId="14" xfId="50" applyFont="1" applyBorder="1">
      <alignment/>
      <protection/>
    </xf>
    <xf numFmtId="168" fontId="7" fillId="0" borderId="15" xfId="53" applyNumberFormat="1" applyFont="1" applyFill="1" applyBorder="1" applyAlignment="1" applyProtection="1">
      <alignment/>
      <protection/>
    </xf>
    <xf numFmtId="168" fontId="7" fillId="0" borderId="16" xfId="53" applyNumberFormat="1" applyFont="1" applyFill="1" applyBorder="1" applyAlignment="1" applyProtection="1">
      <alignment horizontal="center"/>
      <protection/>
    </xf>
    <xf numFmtId="168" fontId="7" fillId="0" borderId="15" xfId="53" applyNumberFormat="1" applyFont="1" applyFill="1" applyBorder="1" applyAlignment="1" applyProtection="1">
      <alignment horizontal="center"/>
      <protection/>
    </xf>
    <xf numFmtId="168" fontId="7" fillId="0" borderId="17" xfId="53" applyNumberFormat="1" applyFont="1" applyFill="1" applyBorder="1" applyAlignment="1" applyProtection="1">
      <alignment horizontal="center"/>
      <protection/>
    </xf>
    <xf numFmtId="0" fontId="8" fillId="0" borderId="18" xfId="50" applyFont="1" applyBorder="1">
      <alignment/>
      <protection/>
    </xf>
    <xf numFmtId="168" fontId="7" fillId="0" borderId="0" xfId="53" applyNumberFormat="1" applyFont="1" applyFill="1" applyBorder="1" applyAlignment="1" applyProtection="1">
      <alignment/>
      <protection/>
    </xf>
    <xf numFmtId="168" fontId="7" fillId="0" borderId="0" xfId="53" applyNumberFormat="1" applyFont="1" applyFill="1" applyBorder="1" applyAlignment="1" applyProtection="1">
      <alignment horizontal="center"/>
      <protection/>
    </xf>
    <xf numFmtId="168" fontId="7" fillId="0" borderId="19" xfId="53" applyNumberFormat="1" applyFont="1" applyFill="1" applyBorder="1" applyAlignment="1" applyProtection="1">
      <alignment horizontal="center"/>
      <protection/>
    </xf>
    <xf numFmtId="0" fontId="7" fillId="0" borderId="18" xfId="50" applyFont="1" applyBorder="1">
      <alignment/>
      <protection/>
    </xf>
    <xf numFmtId="9" fontId="7" fillId="0" borderId="0" xfId="53" applyNumberFormat="1" applyFont="1" applyFill="1" applyBorder="1" applyAlignment="1" applyProtection="1">
      <alignment/>
      <protection/>
    </xf>
    <xf numFmtId="168" fontId="8" fillId="0" borderId="20" xfId="53" applyNumberFormat="1" applyFont="1" applyFill="1" applyBorder="1" applyAlignment="1" applyProtection="1">
      <alignment horizontal="center"/>
      <protection/>
    </xf>
    <xf numFmtId="168" fontId="8" fillId="0" borderId="0" xfId="53" applyNumberFormat="1" applyFont="1" applyFill="1" applyBorder="1" applyAlignment="1" applyProtection="1">
      <alignment horizontal="center"/>
      <protection/>
    </xf>
    <xf numFmtId="168" fontId="8" fillId="0" borderId="19" xfId="53" applyNumberFormat="1" applyFont="1" applyFill="1" applyBorder="1" applyAlignment="1" applyProtection="1">
      <alignment horizontal="center"/>
      <protection/>
    </xf>
    <xf numFmtId="0" fontId="7" fillId="0" borderId="21" xfId="50" applyFont="1" applyBorder="1">
      <alignment/>
      <protection/>
    </xf>
    <xf numFmtId="168" fontId="8" fillId="0" borderId="22" xfId="53" applyNumberFormat="1" applyFont="1" applyFill="1" applyBorder="1" applyAlignment="1" applyProtection="1">
      <alignment horizontal="center"/>
      <protection/>
    </xf>
    <xf numFmtId="168" fontId="8" fillId="0" borderId="23" xfId="53" applyNumberFormat="1" applyFont="1" applyFill="1" applyBorder="1" applyAlignment="1" applyProtection="1">
      <alignment horizontal="center"/>
      <protection/>
    </xf>
    <xf numFmtId="168" fontId="8" fillId="0" borderId="24" xfId="53" applyNumberFormat="1" applyFont="1" applyFill="1" applyBorder="1" applyAlignment="1" applyProtection="1">
      <alignment horizontal="center"/>
      <protection/>
    </xf>
    <xf numFmtId="0" fontId="58" fillId="0" borderId="0" xfId="50" applyFont="1" applyAlignment="1">
      <alignment horizontal="left" vertical="center" readingOrder="1"/>
      <protection/>
    </xf>
    <xf numFmtId="0" fontId="9" fillId="0" borderId="0" xfId="50" applyFont="1" applyBorder="1">
      <alignment/>
      <protection/>
    </xf>
    <xf numFmtId="0" fontId="7" fillId="0" borderId="25" xfId="50" applyFont="1" applyBorder="1" applyAlignment="1">
      <alignment horizontal="center" vertical="center"/>
      <protection/>
    </xf>
    <xf numFmtId="165" fontId="7" fillId="0" borderId="0" xfId="50" applyNumberFormat="1" applyFont="1" applyBorder="1">
      <alignment/>
      <protection/>
    </xf>
    <xf numFmtId="0" fontId="56" fillId="0" borderId="26" xfId="0" applyFont="1" applyBorder="1" applyAlignment="1">
      <alignment/>
    </xf>
    <xf numFmtId="165" fontId="56" fillId="0" borderId="26" xfId="45" applyNumberFormat="1" applyFont="1" applyBorder="1" applyAlignment="1">
      <alignment/>
    </xf>
    <xf numFmtId="164" fontId="56" fillId="0" borderId="26" xfId="0" applyNumberFormat="1" applyFont="1" applyBorder="1" applyAlignment="1">
      <alignment/>
    </xf>
    <xf numFmtId="165" fontId="56" fillId="0" borderId="12" xfId="45" applyNumberFormat="1" applyFont="1" applyBorder="1" applyAlignment="1">
      <alignment/>
    </xf>
    <xf numFmtId="164" fontId="56" fillId="0" borderId="12" xfId="0" applyNumberFormat="1" applyFont="1" applyBorder="1" applyAlignment="1">
      <alignment/>
    </xf>
    <xf numFmtId="165" fontId="56" fillId="0" borderId="13" xfId="45" applyNumberFormat="1" applyFont="1" applyBorder="1" applyAlignment="1">
      <alignment/>
    </xf>
    <xf numFmtId="164" fontId="56" fillId="0" borderId="13" xfId="0" applyNumberFormat="1" applyFont="1" applyBorder="1" applyAlignment="1">
      <alignment/>
    </xf>
    <xf numFmtId="0" fontId="53" fillId="0" borderId="0" xfId="0" applyFont="1" applyAlignment="1">
      <alignment horizontal="left"/>
    </xf>
    <xf numFmtId="0" fontId="0" fillId="0" borderId="0" xfId="0" applyAlignment="1">
      <alignment horizontal="left"/>
    </xf>
    <xf numFmtId="0" fontId="0" fillId="0" borderId="10" xfId="0"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56" fillId="0" borderId="12" xfId="0" applyFont="1" applyBorder="1" applyAlignment="1">
      <alignment horizontal="left"/>
    </xf>
    <xf numFmtId="0" fontId="56" fillId="0" borderId="29" xfId="0" applyFont="1" applyBorder="1" applyAlignment="1">
      <alignment/>
    </xf>
    <xf numFmtId="0" fontId="56" fillId="0" borderId="30" xfId="0" applyFont="1" applyBorder="1" applyAlignment="1">
      <alignment/>
    </xf>
    <xf numFmtId="0" fontId="7" fillId="0" borderId="12" xfId="0" applyFont="1" applyBorder="1" applyAlignment="1">
      <alignment/>
    </xf>
    <xf numFmtId="0" fontId="7" fillId="0" borderId="30" xfId="0" applyFont="1" applyBorder="1" applyAlignment="1">
      <alignment/>
    </xf>
    <xf numFmtId="0" fontId="56" fillId="0" borderId="13" xfId="0" applyFont="1" applyBorder="1" applyAlignment="1">
      <alignment horizontal="left"/>
    </xf>
    <xf numFmtId="0" fontId="56" fillId="0" borderId="31" xfId="0" applyFont="1" applyBorder="1" applyAlignment="1">
      <alignment/>
    </xf>
    <xf numFmtId="0" fontId="55" fillId="0" borderId="12" xfId="0" applyFont="1" applyFill="1" applyBorder="1" applyAlignment="1">
      <alignment/>
    </xf>
    <xf numFmtId="0" fontId="8" fillId="0" borderId="0" xfId="0" applyFont="1" applyAlignment="1">
      <alignment/>
    </xf>
    <xf numFmtId="0" fontId="59" fillId="0" borderId="0" xfId="0" applyFont="1" applyAlignment="1">
      <alignment/>
    </xf>
    <xf numFmtId="0" fontId="56" fillId="0" borderId="10" xfId="0"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9" fillId="0" borderId="0" xfId="0" applyFont="1" applyFill="1" applyAlignment="1">
      <alignment/>
    </xf>
    <xf numFmtId="165" fontId="56" fillId="0" borderId="36" xfId="45" applyNumberFormat="1" applyFont="1" applyBorder="1" applyAlignment="1">
      <alignment/>
    </xf>
    <xf numFmtId="165" fontId="56" fillId="0" borderId="29" xfId="45" applyNumberFormat="1" applyFont="1" applyBorder="1" applyAlignment="1">
      <alignment/>
    </xf>
    <xf numFmtId="165" fontId="56" fillId="0" borderId="11" xfId="45" applyNumberFormat="1" applyFont="1" applyBorder="1" applyAlignment="1">
      <alignment/>
    </xf>
    <xf numFmtId="165" fontId="56" fillId="0" borderId="37" xfId="45" applyNumberFormat="1" applyFont="1" applyBorder="1" applyAlignment="1">
      <alignment/>
    </xf>
    <xf numFmtId="165" fontId="56" fillId="0" borderId="38" xfId="45" applyNumberFormat="1" applyFont="1" applyBorder="1" applyAlignment="1">
      <alignment/>
    </xf>
    <xf numFmtId="165" fontId="59" fillId="0" borderId="0" xfId="0" applyNumberFormat="1" applyFont="1" applyAlignment="1">
      <alignment/>
    </xf>
    <xf numFmtId="0" fontId="56" fillId="0" borderId="12" xfId="0" applyFont="1" applyFill="1" applyBorder="1" applyAlignment="1">
      <alignment/>
    </xf>
    <xf numFmtId="165" fontId="56" fillId="0" borderId="39" xfId="45" applyNumberFormat="1" applyFont="1" applyFill="1" applyBorder="1" applyAlignment="1">
      <alignment/>
    </xf>
    <xf numFmtId="165" fontId="56" fillId="0" borderId="30" xfId="45" applyNumberFormat="1" applyFont="1" applyFill="1" applyBorder="1" applyAlignment="1">
      <alignment/>
    </xf>
    <xf numFmtId="165" fontId="56" fillId="0" borderId="12" xfId="45" applyNumberFormat="1" applyFont="1" applyFill="1" applyBorder="1" applyAlignment="1">
      <alignment/>
    </xf>
    <xf numFmtId="165" fontId="56" fillId="0" borderId="40" xfId="45" applyNumberFormat="1" applyFont="1" applyFill="1" applyBorder="1" applyAlignment="1">
      <alignment/>
    </xf>
    <xf numFmtId="165" fontId="56" fillId="0" borderId="41" xfId="45" applyNumberFormat="1" applyFont="1" applyFill="1" applyBorder="1" applyAlignment="1">
      <alignment/>
    </xf>
    <xf numFmtId="165" fontId="56" fillId="0" borderId="39" xfId="45" applyNumberFormat="1" applyFont="1" applyBorder="1" applyAlignment="1">
      <alignment/>
    </xf>
    <xf numFmtId="165" fontId="56" fillId="0" borderId="30" xfId="45" applyNumberFormat="1" applyFont="1" applyBorder="1" applyAlignment="1">
      <alignment/>
    </xf>
    <xf numFmtId="165" fontId="56" fillId="0" borderId="40" xfId="45" applyNumberFormat="1" applyFont="1" applyBorder="1" applyAlignment="1">
      <alignment/>
    </xf>
    <xf numFmtId="165" fontId="56" fillId="0" borderId="41" xfId="45" applyNumberFormat="1" applyFont="1" applyBorder="1" applyAlignment="1">
      <alignment/>
    </xf>
    <xf numFmtId="165" fontId="59" fillId="0" borderId="0" xfId="0" applyNumberFormat="1" applyFont="1" applyFill="1" applyAlignment="1">
      <alignment/>
    </xf>
    <xf numFmtId="0" fontId="8" fillId="0" borderId="13" xfId="0" applyFont="1" applyFill="1" applyBorder="1" applyAlignment="1">
      <alignment/>
    </xf>
    <xf numFmtId="165" fontId="8" fillId="0" borderId="42" xfId="45" applyNumberFormat="1" applyFont="1" applyFill="1" applyBorder="1" applyAlignment="1">
      <alignment/>
    </xf>
    <xf numFmtId="165" fontId="8" fillId="0" borderId="31" xfId="45" applyNumberFormat="1" applyFont="1" applyFill="1" applyBorder="1" applyAlignment="1">
      <alignment/>
    </xf>
    <xf numFmtId="165" fontId="8" fillId="0" borderId="13" xfId="45" applyNumberFormat="1" applyFont="1" applyFill="1" applyBorder="1" applyAlignment="1">
      <alignment/>
    </xf>
    <xf numFmtId="165" fontId="8" fillId="0" borderId="43" xfId="45" applyNumberFormat="1" applyFont="1" applyFill="1" applyBorder="1" applyAlignment="1">
      <alignment/>
    </xf>
    <xf numFmtId="165" fontId="8" fillId="0" borderId="44" xfId="45" applyNumberFormat="1" applyFont="1" applyFill="1" applyBorder="1" applyAlignment="1">
      <alignment/>
    </xf>
    <xf numFmtId="165" fontId="56" fillId="0" borderId="10" xfId="45" applyNumberFormat="1" applyFont="1" applyBorder="1" applyAlignment="1">
      <alignment horizontal="center" vertical="center"/>
    </xf>
    <xf numFmtId="0" fontId="56" fillId="0" borderId="0" xfId="0" applyFont="1" applyAlignment="1">
      <alignment horizontal="left"/>
    </xf>
    <xf numFmtId="0" fontId="56" fillId="0" borderId="11" xfId="0" applyFont="1" applyBorder="1" applyAlignment="1">
      <alignment horizontal="left"/>
    </xf>
    <xf numFmtId="165" fontId="56" fillId="0" borderId="0" xfId="0" applyNumberFormat="1" applyFont="1" applyAlignment="1">
      <alignment/>
    </xf>
    <xf numFmtId="0" fontId="60" fillId="33" borderId="0" xfId="0" applyFont="1" applyFill="1" applyBorder="1" applyAlignment="1">
      <alignment horizontal="justify" vertical="center"/>
    </xf>
    <xf numFmtId="0" fontId="61" fillId="33" borderId="0" xfId="0" applyFont="1" applyFill="1" applyBorder="1" applyAlignment="1">
      <alignment horizontal="justify" vertical="center"/>
    </xf>
    <xf numFmtId="0" fontId="61" fillId="0" borderId="0" xfId="0" applyFont="1" applyAlignment="1">
      <alignment horizontal="justify" vertical="center"/>
    </xf>
    <xf numFmtId="0" fontId="61" fillId="0" borderId="0" xfId="0" applyFont="1" applyAlignment="1">
      <alignment/>
    </xf>
    <xf numFmtId="168" fontId="8" fillId="0" borderId="0" xfId="53" applyNumberFormat="1" applyFont="1" applyFill="1" applyBorder="1" applyAlignment="1" applyProtection="1">
      <alignment/>
      <protection/>
    </xf>
    <xf numFmtId="9" fontId="8" fillId="0" borderId="0" xfId="53" applyNumberFormat="1" applyFont="1" applyFill="1" applyBorder="1" applyAlignment="1" applyProtection="1">
      <alignment/>
      <protection/>
    </xf>
    <xf numFmtId="165" fontId="7" fillId="0" borderId="26" xfId="45" applyNumberFormat="1" applyFont="1" applyBorder="1" applyAlignment="1">
      <alignment/>
    </xf>
    <xf numFmtId="165" fontId="7" fillId="0" borderId="12" xfId="45" applyNumberFormat="1" applyFont="1" applyBorder="1" applyAlignment="1">
      <alignment/>
    </xf>
    <xf numFmtId="165" fontId="7" fillId="0" borderId="13" xfId="45" applyNumberFormat="1" applyFont="1" applyBorder="1" applyAlignment="1">
      <alignment/>
    </xf>
    <xf numFmtId="169" fontId="7" fillId="0" borderId="0" xfId="50" applyNumberFormat="1" applyFont="1" applyBorder="1" applyAlignment="1">
      <alignment horizontal="center"/>
      <protection/>
    </xf>
    <xf numFmtId="169" fontId="56" fillId="0" borderId="11" xfId="0" applyNumberFormat="1" applyFont="1" applyBorder="1" applyAlignment="1">
      <alignment/>
    </xf>
    <xf numFmtId="169" fontId="56" fillId="0" borderId="36" xfId="0" applyNumberFormat="1" applyFont="1" applyBorder="1" applyAlignment="1">
      <alignment/>
    </xf>
    <xf numFmtId="169" fontId="56" fillId="0" borderId="12" xfId="0" applyNumberFormat="1" applyFont="1" applyBorder="1" applyAlignment="1">
      <alignment/>
    </xf>
    <xf numFmtId="169" fontId="56" fillId="0" borderId="39" xfId="0" applyNumberFormat="1" applyFont="1" applyBorder="1" applyAlignment="1">
      <alignment/>
    </xf>
    <xf numFmtId="169" fontId="56" fillId="0" borderId="13" xfId="0" applyNumberFormat="1" applyFont="1" applyBorder="1" applyAlignment="1">
      <alignment/>
    </xf>
    <xf numFmtId="169" fontId="56" fillId="0" borderId="42" xfId="0" applyNumberFormat="1" applyFont="1" applyBorder="1" applyAlignment="1">
      <alignment/>
    </xf>
    <xf numFmtId="0" fontId="55" fillId="0" borderId="12" xfId="0" applyFont="1" applyBorder="1" applyAlignment="1">
      <alignment vertical="center"/>
    </xf>
    <xf numFmtId="0" fontId="0" fillId="0" borderId="12" xfId="0" applyBorder="1" applyAlignment="1">
      <alignment vertical="center"/>
    </xf>
    <xf numFmtId="0" fontId="56" fillId="0" borderId="39" xfId="0" applyFont="1" applyBorder="1" applyAlignment="1">
      <alignment/>
    </xf>
    <xf numFmtId="0" fontId="56" fillId="0" borderId="25" xfId="0" applyFont="1" applyBorder="1" applyAlignment="1">
      <alignment/>
    </xf>
    <xf numFmtId="0" fontId="3" fillId="0" borderId="0" xfId="0" applyFont="1" applyAlignment="1">
      <alignment horizontal="left" vertical="center" readingOrder="1"/>
    </xf>
    <xf numFmtId="164" fontId="0" fillId="0" borderId="0" xfId="45" applyNumberFormat="1" applyFont="1" applyAlignment="1">
      <alignment/>
    </xf>
    <xf numFmtId="164" fontId="56" fillId="0" borderId="25" xfId="45" applyNumberFormat="1" applyFont="1" applyBorder="1" applyAlignment="1">
      <alignment/>
    </xf>
    <xf numFmtId="0" fontId="0" fillId="0" borderId="0" xfId="0" applyBorder="1" applyAlignment="1">
      <alignment/>
    </xf>
    <xf numFmtId="164" fontId="0" fillId="0" borderId="25" xfId="45" applyNumberFormat="1" applyFont="1" applyBorder="1" applyAlignment="1">
      <alignment/>
    </xf>
    <xf numFmtId="0" fontId="3" fillId="0" borderId="0" xfId="0" applyFont="1" applyAlignment="1">
      <alignment/>
    </xf>
    <xf numFmtId="168" fontId="7" fillId="0" borderId="0" xfId="52" applyNumberFormat="1" applyFont="1" applyBorder="1" applyAlignment="1">
      <alignment horizontal="center"/>
    </xf>
    <xf numFmtId="168" fontId="7" fillId="0" borderId="0" xfId="50" applyNumberFormat="1" applyFont="1" applyBorder="1" applyAlignment="1">
      <alignment horizontal="center"/>
      <protection/>
    </xf>
    <xf numFmtId="0" fontId="55" fillId="0" borderId="12" xfId="0" applyFont="1" applyBorder="1" applyAlignment="1">
      <alignment/>
    </xf>
    <xf numFmtId="168" fontId="7" fillId="0" borderId="12" xfId="52" applyNumberFormat="1" applyFont="1" applyBorder="1" applyAlignment="1">
      <alignment horizontal="center"/>
    </xf>
    <xf numFmtId="168" fontId="7" fillId="0" borderId="13" xfId="52" applyNumberFormat="1" applyFont="1" applyBorder="1" applyAlignment="1">
      <alignment horizontal="center"/>
    </xf>
    <xf numFmtId="168" fontId="7" fillId="0" borderId="12" xfId="50" applyNumberFormat="1" applyFont="1" applyBorder="1">
      <alignment/>
      <protection/>
    </xf>
    <xf numFmtId="168" fontId="7" fillId="0" borderId="13" xfId="50" applyNumberFormat="1" applyFont="1" applyBorder="1">
      <alignment/>
      <protection/>
    </xf>
    <xf numFmtId="168" fontId="62" fillId="0" borderId="0" xfId="52" applyNumberFormat="1" applyFont="1" applyFill="1" applyBorder="1" applyAlignment="1" applyProtection="1">
      <alignment/>
      <protection/>
    </xf>
    <xf numFmtId="10" fontId="63" fillId="0" borderId="0" xfId="50" applyNumberFormat="1" applyFont="1" applyBorder="1" applyAlignment="1">
      <alignment horizontal="center"/>
      <protection/>
    </xf>
    <xf numFmtId="0" fontId="61" fillId="0" borderId="0" xfId="0" applyFont="1" applyAlignment="1">
      <alignment wrapText="1"/>
    </xf>
    <xf numFmtId="0" fontId="60" fillId="0" borderId="0" xfId="0" applyFont="1" applyAlignment="1">
      <alignment horizontal="justify" vertical="center"/>
    </xf>
    <xf numFmtId="0" fontId="64" fillId="0" borderId="0" xfId="0" applyFont="1" applyAlignment="1">
      <alignment/>
    </xf>
    <xf numFmtId="0" fontId="55" fillId="0" borderId="0" xfId="0" applyFont="1" applyAlignment="1">
      <alignment vertical="center"/>
    </xf>
    <xf numFmtId="0" fontId="0" fillId="0" borderId="0" xfId="0"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6" fillId="0" borderId="12" xfId="0" applyFont="1" applyBorder="1" applyAlignment="1">
      <alignment vertical="center"/>
    </xf>
    <xf numFmtId="0" fontId="58" fillId="0" borderId="0" xfId="0" applyFont="1" applyAlignment="1">
      <alignment vertical="center" readingOrder="1"/>
    </xf>
    <xf numFmtId="0" fontId="3" fillId="0" borderId="0" xfId="0" applyFont="1" applyAlignment="1">
      <alignment vertical="center" readingOrder="1"/>
    </xf>
    <xf numFmtId="0" fontId="3" fillId="0" borderId="0" xfId="0" applyFont="1" applyAlignment="1">
      <alignment vertical="center"/>
    </xf>
    <xf numFmtId="0" fontId="8" fillId="0" borderId="0" xfId="50" applyFont="1" applyBorder="1" applyAlignment="1">
      <alignment vertical="center" wrapText="1"/>
      <protection/>
    </xf>
    <xf numFmtId="0" fontId="0" fillId="0" borderId="0" xfId="0" applyAlignment="1">
      <alignment vertical="center" wrapText="1"/>
    </xf>
    <xf numFmtId="0" fontId="58" fillId="0" borderId="0" xfId="0" applyFont="1" applyAlignment="1">
      <alignment vertical="center" wrapText="1" readingOrder="1"/>
    </xf>
    <xf numFmtId="0" fontId="0" fillId="0" borderId="0" xfId="0" applyAlignment="1">
      <alignment vertical="center" wrapText="1" readingOrder="1"/>
    </xf>
    <xf numFmtId="0" fontId="55" fillId="0" borderId="26" xfId="0" applyFont="1" applyBorder="1" applyAlignment="1">
      <alignment vertical="center"/>
    </xf>
    <xf numFmtId="0" fontId="55" fillId="0" borderId="13" xfId="0" applyFont="1" applyBorder="1" applyAlignment="1">
      <alignment vertical="center"/>
    </xf>
    <xf numFmtId="0" fontId="0" fillId="0" borderId="10" xfId="0" applyBorder="1" applyAlignment="1">
      <alignment horizontal="center" vertical="center"/>
    </xf>
    <xf numFmtId="0" fontId="0" fillId="0" borderId="25" xfId="0" applyBorder="1" applyAlignment="1">
      <alignment horizontal="center" vertical="center"/>
    </xf>
    <xf numFmtId="0" fontId="53" fillId="0" borderId="10" xfId="0" applyFont="1" applyBorder="1" applyAlignment="1">
      <alignment horizontal="center"/>
    </xf>
    <xf numFmtId="0" fontId="53" fillId="0" borderId="32" xfId="0" applyFont="1" applyBorder="1" applyAlignment="1">
      <alignment horizontal="center"/>
    </xf>
    <xf numFmtId="0" fontId="0" fillId="0" borderId="33" xfId="0" applyBorder="1" applyAlignment="1">
      <alignment horizontal="center" vertical="center"/>
    </xf>
    <xf numFmtId="0" fontId="0" fillId="0" borderId="28" xfId="0" applyBorder="1" applyAlignment="1">
      <alignment horizontal="center" vertical="center"/>
    </xf>
    <xf numFmtId="0" fontId="53" fillId="0" borderId="33" xfId="0" applyFont="1" applyBorder="1" applyAlignment="1">
      <alignment horizontal="center"/>
    </xf>
    <xf numFmtId="0" fontId="55" fillId="0" borderId="39" xfId="0" applyFont="1" applyFill="1" applyBorder="1" applyAlignment="1">
      <alignment horizontal="center" vertical="center"/>
    </xf>
    <xf numFmtId="0" fontId="0" fillId="0" borderId="0" xfId="0" applyAlignment="1">
      <alignment horizontal="center" vertical="center"/>
    </xf>
    <xf numFmtId="0" fontId="55" fillId="0" borderId="0"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0" fillId="0" borderId="0" xfId="0" applyAlignment="1">
      <alignment horizontal="left" vertical="center"/>
    </xf>
    <xf numFmtId="0" fontId="65" fillId="0" borderId="39" xfId="0" applyFont="1" applyBorder="1" applyAlignment="1">
      <alignment vertical="center" wrapText="1"/>
    </xf>
    <xf numFmtId="0" fontId="0" fillId="0" borderId="39" xfId="0" applyBorder="1" applyAlignment="1">
      <alignment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60" fillId="0" borderId="0" xfId="0" applyFont="1" applyAlignment="1">
      <alignment vertical="center"/>
    </xf>
    <xf numFmtId="0" fontId="66" fillId="0" borderId="0" xfId="0" applyFont="1" applyAlignment="1">
      <alignment vertical="center"/>
    </xf>
    <xf numFmtId="0" fontId="61" fillId="0" borderId="0" xfId="0" applyFont="1" applyAlignment="1">
      <alignment vertical="center" wrapText="1"/>
    </xf>
    <xf numFmtId="0" fontId="66" fillId="0" borderId="0" xfId="0" applyFont="1" applyAlignment="1">
      <alignmen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43"/>
          <c:w val="0.80975"/>
          <c:h val="0.877"/>
        </c:manualLayout>
      </c:layout>
      <c:barChart>
        <c:barDir val="bar"/>
        <c:grouping val="percentStacked"/>
        <c:varyColors val="0"/>
        <c:ser>
          <c:idx val="0"/>
          <c:order val="0"/>
          <c:tx>
            <c:strRef>
              <c:f>'Figure 1'!$E$2</c:f>
              <c:strCache>
                <c:ptCount val="1"/>
                <c:pt idx="0">
                  <c:v>Maîtrise insuffisante</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1'!$E$3:$E$13</c:f>
              <c:numCache/>
            </c:numRef>
          </c:val>
        </c:ser>
        <c:ser>
          <c:idx val="1"/>
          <c:order val="1"/>
          <c:tx>
            <c:strRef>
              <c:f>'Figure 1'!$F$2</c:f>
              <c:strCache>
                <c:ptCount val="1"/>
                <c:pt idx="0">
                  <c:v>Maîtrise fragile</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1'!$F$3:$F$13</c:f>
              <c:numCache/>
            </c:numRef>
          </c:val>
        </c:ser>
        <c:ser>
          <c:idx val="2"/>
          <c:order val="2"/>
          <c:tx>
            <c:strRef>
              <c:f>'Figure 1'!$G$2</c:f>
              <c:strCache>
                <c:ptCount val="1"/>
                <c:pt idx="0">
                  <c:v>Maîtrise satisfaisante</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1'!$G$3:$G$13</c:f>
              <c:numCache/>
            </c:numRef>
          </c:val>
        </c:ser>
        <c:ser>
          <c:idx val="3"/>
          <c:order val="3"/>
          <c:tx>
            <c:strRef>
              <c:f>'Figure 1'!$H$2</c:f>
              <c:strCache>
                <c:ptCount val="1"/>
                <c:pt idx="0">
                  <c:v>Très bonne maîtrise</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1'!$H$3:$H$13</c:f>
              <c:numCache/>
            </c:numRef>
          </c:val>
        </c:ser>
        <c:overlap val="100"/>
        <c:gapWidth val="45"/>
        <c:axId val="66066834"/>
        <c:axId val="57730595"/>
      </c:barChart>
      <c:catAx>
        <c:axId val="66066834"/>
        <c:scaling>
          <c:orientation val="minMax"/>
        </c:scaling>
        <c:axPos val="l"/>
        <c:delete val="0"/>
        <c:numFmt formatCode="General" sourceLinked="1"/>
        <c:majorTickMark val="none"/>
        <c:minorTickMark val="none"/>
        <c:tickLblPos val="nextTo"/>
        <c:spPr>
          <a:ln w="3175">
            <a:solidFill>
              <a:srgbClr val="808080"/>
            </a:solidFill>
          </a:ln>
        </c:spPr>
        <c:crossAx val="57730595"/>
        <c:crosses val="autoZero"/>
        <c:auto val="1"/>
        <c:lblOffset val="100"/>
        <c:tickLblSkip val="1"/>
        <c:noMultiLvlLbl val="0"/>
      </c:catAx>
      <c:valAx>
        <c:axId val="57730595"/>
        <c:scaling>
          <c:orientation val="minMax"/>
        </c:scaling>
        <c:axPos val="b"/>
        <c:delete val="0"/>
        <c:numFmt formatCode="General" sourceLinked="1"/>
        <c:majorTickMark val="out"/>
        <c:minorTickMark val="none"/>
        <c:tickLblPos val="nextTo"/>
        <c:spPr>
          <a:ln w="3175">
            <a:solidFill>
              <a:srgbClr val="808080"/>
            </a:solidFill>
          </a:ln>
        </c:spPr>
        <c:crossAx val="66066834"/>
        <c:crossesAt val="1"/>
        <c:crossBetween val="between"/>
        <c:dispUnits/>
      </c:valAx>
      <c:spPr>
        <a:solidFill>
          <a:srgbClr val="FFFFFF"/>
        </a:solidFill>
        <a:ln w="3175">
          <a:noFill/>
        </a:ln>
      </c:spPr>
    </c:plotArea>
    <c:legend>
      <c:legendPos val="r"/>
      <c:layout>
        <c:manualLayout>
          <c:xMode val="edge"/>
          <c:yMode val="edge"/>
          <c:x val="0.0625"/>
          <c:y val="0.8935"/>
          <c:w val="0.90425"/>
          <c:h val="0.1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4325"/>
          <c:w val="0.791"/>
          <c:h val="0.87625"/>
        </c:manualLayout>
      </c:layout>
      <c:barChart>
        <c:barDir val="bar"/>
        <c:grouping val="percentStacked"/>
        <c:varyColors val="0"/>
        <c:ser>
          <c:idx val="0"/>
          <c:order val="0"/>
          <c:tx>
            <c:strRef>
              <c:f>'Figure 2'!$E$2</c:f>
              <c:strCache>
                <c:ptCount val="1"/>
                <c:pt idx="0">
                  <c:v>Maîtrise insuffisante</c:v>
                </c:pt>
              </c:strCache>
            </c:strRef>
          </c:tx>
          <c:spPr>
            <a:solidFill>
              <a:srgbClr val="963D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2'!$E$3:$E$13</c:f>
              <c:numCache/>
            </c:numRef>
          </c:val>
        </c:ser>
        <c:ser>
          <c:idx val="1"/>
          <c:order val="1"/>
          <c:tx>
            <c:strRef>
              <c:f>'Figure 2'!$F$2</c:f>
              <c:strCache>
                <c:ptCount val="1"/>
                <c:pt idx="0">
                  <c:v>Maîtrise fragile</c:v>
                </c:pt>
              </c:strCache>
            </c:strRef>
          </c:tx>
          <c:spPr>
            <a:solidFill>
              <a:srgbClr val="B34A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2'!$F$3:$F$13</c:f>
              <c:numCache/>
            </c:numRef>
          </c:val>
        </c:ser>
        <c:ser>
          <c:idx val="2"/>
          <c:order val="2"/>
          <c:tx>
            <c:strRef>
              <c:f>'Figure 2'!$G$2</c:f>
              <c:strCache>
                <c:ptCount val="1"/>
                <c:pt idx="0">
                  <c:v>Maîtrise satisfaisante</c:v>
                </c:pt>
              </c:strCache>
            </c:strRef>
          </c:tx>
          <c:spPr>
            <a:solidFill>
              <a:srgbClr val="CA7E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2'!$G$3:$G$13</c:f>
              <c:numCache/>
            </c:numRef>
          </c:val>
        </c:ser>
        <c:ser>
          <c:idx val="3"/>
          <c:order val="3"/>
          <c:tx>
            <c:strRef>
              <c:f>'Figure 2'!$H$2</c:f>
              <c:strCache>
                <c:ptCount val="1"/>
                <c:pt idx="0">
                  <c:v>Très bonne maîtrise</c:v>
                </c:pt>
              </c:strCache>
            </c:strRef>
          </c:tx>
          <c:spPr>
            <a:solidFill>
              <a:srgbClr val="DDB6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2'!$H$3:$H$13</c:f>
              <c:numCache/>
            </c:numRef>
          </c:val>
        </c:ser>
        <c:overlap val="100"/>
        <c:gapWidth val="45"/>
        <c:axId val="49813308"/>
        <c:axId val="45666589"/>
      </c:barChart>
      <c:catAx>
        <c:axId val="49813308"/>
        <c:scaling>
          <c:orientation val="minMax"/>
        </c:scaling>
        <c:axPos val="l"/>
        <c:delete val="0"/>
        <c:numFmt formatCode="General" sourceLinked="1"/>
        <c:majorTickMark val="none"/>
        <c:minorTickMark val="none"/>
        <c:tickLblPos val="nextTo"/>
        <c:spPr>
          <a:ln w="3175">
            <a:solidFill>
              <a:srgbClr val="808080"/>
            </a:solidFill>
          </a:ln>
        </c:spPr>
        <c:crossAx val="45666589"/>
        <c:crosses val="autoZero"/>
        <c:auto val="1"/>
        <c:lblOffset val="100"/>
        <c:tickLblSkip val="1"/>
        <c:noMultiLvlLbl val="0"/>
      </c:catAx>
      <c:valAx>
        <c:axId val="45666589"/>
        <c:scaling>
          <c:orientation val="minMax"/>
        </c:scaling>
        <c:axPos val="b"/>
        <c:delete val="0"/>
        <c:numFmt formatCode="General" sourceLinked="1"/>
        <c:majorTickMark val="out"/>
        <c:minorTickMark val="none"/>
        <c:tickLblPos val="nextTo"/>
        <c:spPr>
          <a:ln w="3175">
            <a:solidFill>
              <a:srgbClr val="808080"/>
            </a:solidFill>
          </a:ln>
        </c:spPr>
        <c:crossAx val="49813308"/>
        <c:crossesAt val="1"/>
        <c:crossBetween val="between"/>
        <c:dispUnits/>
      </c:valAx>
      <c:spPr>
        <a:solidFill>
          <a:srgbClr val="FFFFFF"/>
        </a:solidFill>
        <a:ln w="3175">
          <a:noFill/>
        </a:ln>
      </c:spPr>
    </c:plotArea>
    <c:legend>
      <c:legendPos val="r"/>
      <c:layout>
        <c:manualLayout>
          <c:xMode val="edge"/>
          <c:yMode val="edge"/>
          <c:x val="0.0635"/>
          <c:y val="0.8945"/>
          <c:w val="0.904"/>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078"/>
          <c:w val="0.72775"/>
          <c:h val="0.82825"/>
        </c:manualLayout>
      </c:layout>
      <c:barChart>
        <c:barDir val="bar"/>
        <c:grouping val="cluster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'[1]Figure 3'!$D$5:$D$9</c:f>
                <c:numCache>
                  <c:ptCount val="5"/>
                  <c:pt idx="0">
                    <c:v>NaN</c:v>
                  </c:pt>
                  <c:pt idx="1">
                    <c:v>NaN</c:v>
                  </c:pt>
                  <c:pt idx="2">
                    <c:v>NaN</c:v>
                  </c:pt>
                  <c:pt idx="3">
                    <c:v>NaN</c:v>
                  </c:pt>
                  <c:pt idx="4">
                    <c:v>NaN</c:v>
                  </c:pt>
                </c:numCache>
              </c:numRef>
            </c:plus>
            <c:minus>
              <c:numRef>
                <c:f>'[1]Figure 3'!$D$5:$D$9</c:f>
                <c:numCache>
                  <c:ptCount val="5"/>
                  <c:pt idx="0">
                    <c:v>NaN</c:v>
                  </c:pt>
                  <c:pt idx="1">
                    <c:v>NaN</c:v>
                  </c:pt>
                  <c:pt idx="2">
                    <c:v>NaN</c:v>
                  </c:pt>
                  <c:pt idx="3">
                    <c:v>NaN</c:v>
                  </c:pt>
                  <c:pt idx="4">
                    <c:v>NaN</c:v>
                  </c:pt>
                </c:numCache>
              </c:numRef>
            </c:minus>
            <c:noEndCap val="0"/>
            <c:spPr>
              <a:ln w="12700">
                <a:solidFill>
                  <a:srgbClr val="000000"/>
                </a:solidFill>
              </a:ln>
            </c:spPr>
          </c:errBars>
          <c:cat>
            <c:numRef>
              <c:f>'Figure 3'!$C$3:$C$7</c:f>
              <c:numCache/>
            </c:numRef>
          </c:cat>
          <c:val>
            <c:numRef>
              <c:f>'[1]Figure 3'!$G$5:$G$9</c:f>
              <c:numCache>
                <c:ptCount val="5"/>
                <c:pt idx="0">
                  <c:v>-0.722</c:v>
                </c:pt>
                <c:pt idx="1">
                  <c:v>-0.833</c:v>
                </c:pt>
                <c:pt idx="2">
                  <c:v>-0.873</c:v>
                </c:pt>
                <c:pt idx="3">
                  <c:v>-0.899</c:v>
                </c:pt>
                <c:pt idx="4">
                  <c:v>-0.938</c:v>
                </c:pt>
              </c:numCache>
            </c:numRef>
          </c:val>
        </c:ser>
        <c:ser>
          <c:idx val="1"/>
          <c:order val="1"/>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'[1]Figure 3'!$F$5:$F$9</c:f>
                <c:numCache>
                  <c:ptCount val="5"/>
                  <c:pt idx="0">
                    <c:v>NaN</c:v>
                  </c:pt>
                  <c:pt idx="1">
                    <c:v>NaN</c:v>
                  </c:pt>
                  <c:pt idx="2">
                    <c:v>NaN</c:v>
                  </c:pt>
                  <c:pt idx="3">
                    <c:v>NaN</c:v>
                  </c:pt>
                  <c:pt idx="4">
                    <c:v>NaN</c:v>
                  </c:pt>
                </c:numCache>
              </c:numRef>
            </c:plus>
            <c:minus>
              <c:numRef>
                <c:f>'[1]Figure 3'!$F$5:$F$9</c:f>
                <c:numCache>
                  <c:ptCount val="5"/>
                  <c:pt idx="0">
                    <c:v>NaN</c:v>
                  </c:pt>
                  <c:pt idx="1">
                    <c:v>NaN</c:v>
                  </c:pt>
                  <c:pt idx="2">
                    <c:v>NaN</c:v>
                  </c:pt>
                  <c:pt idx="3">
                    <c:v>NaN</c:v>
                  </c:pt>
                  <c:pt idx="4">
                    <c:v>NaN</c:v>
                  </c:pt>
                </c:numCache>
              </c:numRef>
            </c:minus>
            <c:noEndCap val="0"/>
            <c:spPr>
              <a:ln w="12700">
                <a:solidFill>
                  <a:srgbClr val="000000"/>
                </a:solidFill>
              </a:ln>
            </c:spPr>
          </c:errBars>
          <c:cat>
            <c:numRef>
              <c:f>'Figure 3'!$C$3:$C$7</c:f>
              <c:numCache/>
            </c:numRef>
          </c:cat>
          <c:val>
            <c:numRef>
              <c:f>'Figure 3'!$E$3:$E$7</c:f>
              <c:numCache/>
            </c:numRef>
          </c:val>
        </c:ser>
        <c:overlap val="100"/>
        <c:gapWidth val="50"/>
        <c:axId val="8346118"/>
        <c:axId val="8006199"/>
      </c:barChart>
      <c:catAx>
        <c:axId val="8346118"/>
        <c:scaling>
          <c:orientation val="maxMin"/>
        </c:scaling>
        <c:axPos val="l"/>
        <c:delete val="0"/>
        <c:numFmt formatCode="General" sourceLinked="1"/>
        <c:majorTickMark val="none"/>
        <c:minorTickMark val="none"/>
        <c:tickLblPos val="none"/>
        <c:spPr>
          <a:ln w="3175">
            <a:solidFill>
              <a:srgbClr val="000000"/>
            </a:solidFill>
          </a:ln>
        </c:spPr>
        <c:crossAx val="8006199"/>
        <c:crossesAt val="0"/>
        <c:auto val="1"/>
        <c:lblOffset val="100"/>
        <c:tickLblSkip val="1"/>
        <c:noMultiLvlLbl val="0"/>
      </c:catAx>
      <c:valAx>
        <c:axId val="8006199"/>
        <c:scaling>
          <c:orientation val="minMax"/>
          <c:max val="1"/>
          <c:min val="-1"/>
        </c:scaling>
        <c:axPos val="t"/>
        <c:delete val="1"/>
        <c:majorTickMark val="out"/>
        <c:minorTickMark val="none"/>
        <c:tickLblPos val="nextTo"/>
        <c:crossAx val="834611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5</xdr:col>
      <xdr:colOff>695325</xdr:colOff>
      <xdr:row>34</xdr:row>
      <xdr:rowOff>142875</xdr:rowOff>
    </xdr:to>
    <xdr:graphicFrame>
      <xdr:nvGraphicFramePr>
        <xdr:cNvPr id="1" name="Graphique 2"/>
        <xdr:cNvGraphicFramePr/>
      </xdr:nvGraphicFramePr>
      <xdr:xfrm>
        <a:off x="28575" y="3095625"/>
        <a:ext cx="664845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123825</xdr:rowOff>
    </xdr:from>
    <xdr:to>
      <xdr:col>6</xdr:col>
      <xdr:colOff>390525</xdr:colOff>
      <xdr:row>34</xdr:row>
      <xdr:rowOff>114300</xdr:rowOff>
    </xdr:to>
    <xdr:graphicFrame>
      <xdr:nvGraphicFramePr>
        <xdr:cNvPr id="1" name="Graphique 4"/>
        <xdr:cNvGraphicFramePr/>
      </xdr:nvGraphicFramePr>
      <xdr:xfrm>
        <a:off x="0" y="2686050"/>
        <a:ext cx="7134225" cy="2886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0.36375</cdr:x>
      <cdr:y>0.03075</cdr:y>
    </cdr:from>
    <cdr:to>
      <cdr:x>0.577</cdr:x>
      <cdr:y>0.096</cdr:y>
    </cdr:to>
    <cdr:sp fLocksText="0">
      <cdr:nvSpPr>
        <cdr:cNvPr id="1" name="Text Box 1025"/>
        <cdr:cNvSpPr txBox="1">
          <a:spLocks noChangeArrowheads="1"/>
        </cdr:cNvSpPr>
      </cdr:nvSpPr>
      <cdr:spPr>
        <a:xfrm>
          <a:off x="1943100" y="85725"/>
          <a:ext cx="1143000" cy="190500"/>
        </a:xfrm>
        <a:prstGeom prst="rect">
          <a:avLst/>
        </a:prstGeom>
        <a:noFill/>
        <a:ln w="9525" cmpd="sng">
          <a:noFill/>
        </a:ln>
      </cdr:spPr>
      <cdr:txBody>
        <a:bodyPr vertOverflow="clip" wrap="square" lIns="27360" tIns="22680" rIns="27360" bIns="22680" anchor="ctr"/>
        <a:p>
          <a:pPr algn="ctr">
            <a:defRPr/>
          </a:pPr>
          <a:r>
            <a:rPr lang="en-US" cap="none" sz="900" b="1" i="0" u="none" baseline="0">
              <a:solidFill>
                <a:srgbClr val="000000"/>
              </a:solidFill>
            </a:rPr>
            <a:t>Français</a:t>
          </a:r>
        </a:p>
      </cdr:txBody>
    </cdr:sp>
  </cdr:relSizeAnchor>
  <cdr:relSizeAnchor xmlns:cdr="http://schemas.openxmlformats.org/drawingml/2006/chartDrawing">
    <cdr:from>
      <cdr:x>0.58275</cdr:x>
      <cdr:y>0.034</cdr:y>
    </cdr:from>
    <cdr:to>
      <cdr:x>0.8425</cdr:x>
      <cdr:y>0.0935</cdr:y>
    </cdr:to>
    <cdr:sp fLocksText="0">
      <cdr:nvSpPr>
        <cdr:cNvPr id="2" name="Text Box 1026"/>
        <cdr:cNvSpPr txBox="1">
          <a:spLocks noChangeArrowheads="1"/>
        </cdr:cNvSpPr>
      </cdr:nvSpPr>
      <cdr:spPr>
        <a:xfrm>
          <a:off x="3124200" y="95250"/>
          <a:ext cx="1390650" cy="180975"/>
        </a:xfrm>
        <a:prstGeom prst="rect">
          <a:avLst/>
        </a:prstGeom>
        <a:noFill/>
        <a:ln w="9525" cmpd="sng">
          <a:noFill/>
        </a:ln>
      </cdr:spPr>
      <cdr:txBody>
        <a:bodyPr vertOverflow="clip" wrap="square" lIns="27360" tIns="22680" rIns="27360" bIns="22680" anchor="ctr"/>
        <a:p>
          <a:pPr algn="ctr">
            <a:defRPr/>
          </a:pPr>
          <a:r>
            <a:rPr lang="en-US" cap="none" sz="900" b="1" i="0" u="none" baseline="0">
              <a:solidFill>
                <a:srgbClr val="000000"/>
              </a:solidFill>
            </a:rPr>
            <a:t>Mathématiques</a:t>
          </a:r>
        </a:p>
      </cdr:txBody>
    </cdr:sp>
  </cdr:relSizeAnchor>
  <cdr:relSizeAnchor xmlns:cdr="http://schemas.openxmlformats.org/drawingml/2006/chartDrawing">
    <cdr:from>
      <cdr:x>0.01775</cdr:x>
      <cdr:y>-0.00875</cdr:y>
    </cdr:from>
    <cdr:to>
      <cdr:x>0.081</cdr:x>
      <cdr:y>0.0465</cdr:y>
    </cdr:to>
    <cdr:sp fLocksText="0">
      <cdr:nvSpPr>
        <cdr:cNvPr id="3" name="ZoneTexte 1"/>
        <cdr:cNvSpPr txBox="1">
          <a:spLocks noChangeArrowheads="1"/>
        </cdr:cNvSpPr>
      </cdr:nvSpPr>
      <cdr:spPr>
        <a:xfrm>
          <a:off x="85725" y="-19049"/>
          <a:ext cx="342900" cy="161925"/>
        </a:xfrm>
        <a:prstGeom prst="rect">
          <a:avLst/>
        </a:prstGeom>
        <a:noFill/>
        <a:ln w="9525" cmpd="sng">
          <a:noFill/>
        </a:ln>
      </cdr:spPr>
      <cdr:txBody>
        <a:bodyPr vertOverflow="clip" wrap="square" lIns="20160" tIns="20160" rIns="20160" bIns="20160">
          <a:spAutoFit/>
        </a:bodyPr>
        <a:p>
          <a:pPr algn="l">
            <a:defRPr/>
          </a:pPr>
          <a:r>
            <a:rPr lang="en-US" cap="none" sz="800" b="1" i="0" u="none" baseline="0">
              <a:solidFill>
                <a:srgbClr val="FFFFFF"/>
              </a:solidFill>
            </a:rPr>
            <a:t>69,3%</a:t>
          </a:r>
        </a:p>
      </cdr:txBody>
    </cdr:sp>
  </cdr:relSizeAnchor>
  <cdr:relSizeAnchor xmlns:cdr="http://schemas.openxmlformats.org/drawingml/2006/chartDrawing">
    <cdr:from>
      <cdr:x>0.021</cdr:x>
      <cdr:y>0.1125</cdr:y>
    </cdr:from>
    <cdr:to>
      <cdr:x>0.2765</cdr:x>
      <cdr:y>0.24825</cdr:y>
    </cdr:to>
    <cdr:sp>
      <cdr:nvSpPr>
        <cdr:cNvPr id="4" name="ZoneTexte 4"/>
        <cdr:cNvSpPr txBox="1">
          <a:spLocks noChangeArrowheads="1"/>
        </cdr:cNvSpPr>
      </cdr:nvSpPr>
      <cdr:spPr>
        <a:xfrm>
          <a:off x="104775" y="323850"/>
          <a:ext cx="1371600" cy="4000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1 (20 % des collèges les moins favorisés)</a:t>
          </a:r>
        </a:p>
      </cdr:txBody>
    </cdr:sp>
  </cdr:relSizeAnchor>
  <cdr:relSizeAnchor xmlns:cdr="http://schemas.openxmlformats.org/drawingml/2006/chartDrawing">
    <cdr:from>
      <cdr:x>0.01925</cdr:x>
      <cdr:y>0.30225</cdr:y>
    </cdr:from>
    <cdr:to>
      <cdr:x>0.18625</cdr:x>
      <cdr:y>0.37325</cdr:y>
    </cdr:to>
    <cdr:sp>
      <cdr:nvSpPr>
        <cdr:cNvPr id="5" name="ZoneTexte 1"/>
        <cdr:cNvSpPr txBox="1">
          <a:spLocks noChangeArrowheads="1"/>
        </cdr:cNvSpPr>
      </cdr:nvSpPr>
      <cdr:spPr>
        <a:xfrm>
          <a:off x="95250" y="885825"/>
          <a:ext cx="895350" cy="2095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2</a:t>
          </a:r>
        </a:p>
      </cdr:txBody>
    </cdr:sp>
  </cdr:relSizeAnchor>
  <cdr:relSizeAnchor xmlns:cdr="http://schemas.openxmlformats.org/drawingml/2006/chartDrawing">
    <cdr:from>
      <cdr:x>0.01375</cdr:x>
      <cdr:y>0.4635</cdr:y>
    </cdr:from>
    <cdr:to>
      <cdr:x>0.18075</cdr:x>
      <cdr:y>0.534</cdr:y>
    </cdr:to>
    <cdr:sp>
      <cdr:nvSpPr>
        <cdr:cNvPr id="6" name="ZoneTexte 1"/>
        <cdr:cNvSpPr txBox="1">
          <a:spLocks noChangeArrowheads="1"/>
        </cdr:cNvSpPr>
      </cdr:nvSpPr>
      <cdr:spPr>
        <a:xfrm>
          <a:off x="66675" y="1371600"/>
          <a:ext cx="895350" cy="2095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3</a:t>
          </a:r>
        </a:p>
      </cdr:txBody>
    </cdr:sp>
  </cdr:relSizeAnchor>
  <cdr:relSizeAnchor xmlns:cdr="http://schemas.openxmlformats.org/drawingml/2006/chartDrawing">
    <cdr:from>
      <cdr:x>0.01175</cdr:x>
      <cdr:y>0.62925</cdr:y>
    </cdr:from>
    <cdr:to>
      <cdr:x>0.17875</cdr:x>
      <cdr:y>0.70025</cdr:y>
    </cdr:to>
    <cdr:sp>
      <cdr:nvSpPr>
        <cdr:cNvPr id="7" name="ZoneTexte 1"/>
        <cdr:cNvSpPr txBox="1">
          <a:spLocks noChangeArrowheads="1"/>
        </cdr:cNvSpPr>
      </cdr:nvSpPr>
      <cdr:spPr>
        <a:xfrm>
          <a:off x="57150" y="1857375"/>
          <a:ext cx="895350" cy="2095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4</a:t>
          </a:r>
        </a:p>
      </cdr:txBody>
    </cdr:sp>
  </cdr:relSizeAnchor>
  <cdr:relSizeAnchor xmlns:cdr="http://schemas.openxmlformats.org/drawingml/2006/chartDrawing">
    <cdr:from>
      <cdr:x>0.01025</cdr:x>
      <cdr:y>0.783</cdr:y>
    </cdr:from>
    <cdr:to>
      <cdr:x>0.2475</cdr:x>
      <cdr:y>0.91875</cdr:y>
    </cdr:to>
    <cdr:sp>
      <cdr:nvSpPr>
        <cdr:cNvPr id="8" name="ZoneTexte 1"/>
        <cdr:cNvSpPr txBox="1">
          <a:spLocks noChangeArrowheads="1"/>
        </cdr:cNvSpPr>
      </cdr:nvSpPr>
      <cdr:spPr>
        <a:xfrm>
          <a:off x="47625" y="2314575"/>
          <a:ext cx="1276350" cy="4000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latin typeface="Arial"/>
              <a:ea typeface="Arial"/>
              <a:cs typeface="Arial"/>
            </a:rPr>
            <a:t>Groupe 5 (20 % des collèges les</a:t>
          </a:r>
          <a:r>
            <a:rPr lang="en-US" cap="none" sz="900" b="0" i="0" u="none" baseline="0">
              <a:solidFill>
                <a:srgbClr val="000000"/>
              </a:solidFill>
              <a:latin typeface="Arial"/>
              <a:ea typeface="Arial"/>
              <a:cs typeface="Arial"/>
            </a:rPr>
            <a:t> plus </a:t>
          </a:r>
          <a:r>
            <a:rPr lang="en-US" cap="none" sz="900" b="0" i="0" u="none" baseline="0">
              <a:solidFill>
                <a:srgbClr val="000000"/>
              </a:solidFill>
              <a:latin typeface="Arial"/>
              <a:ea typeface="Arial"/>
              <a:cs typeface="Arial"/>
            </a:rPr>
            <a:t> favorisés)</a:t>
          </a:r>
        </a:p>
      </cdr:txBody>
    </cdr:sp>
  </cdr:relSizeAnchor>
  <cdr:relSizeAnchor xmlns:cdr="http://schemas.openxmlformats.org/drawingml/2006/chartDrawing">
    <cdr:from>
      <cdr:x>0.42425</cdr:x>
      <cdr:y>0.12825</cdr:y>
    </cdr:from>
    <cdr:to>
      <cdr:x>0.5145</cdr:x>
      <cdr:y>0.1995</cdr:y>
    </cdr:to>
    <cdr:sp>
      <cdr:nvSpPr>
        <cdr:cNvPr id="9" name="ZoneTexte 1"/>
        <cdr:cNvSpPr txBox="1">
          <a:spLocks noChangeArrowheads="1"/>
        </cdr:cNvSpPr>
      </cdr:nvSpPr>
      <cdr:spPr>
        <a:xfrm>
          <a:off x="2266950" y="371475"/>
          <a:ext cx="485775" cy="209550"/>
        </a:xfrm>
        <a:prstGeom prst="rect">
          <a:avLst/>
        </a:prstGeom>
        <a:noFill/>
        <a:ln w="9525" cmpd="sng">
          <a:noFill/>
        </a:ln>
      </cdr:spPr>
      <cdr:txBody>
        <a:bodyPr vertOverflow="clip" wrap="square"/>
        <a:p>
          <a:pPr algn="l">
            <a:defRPr/>
          </a:pPr>
          <a:r>
            <a:rPr lang="en-US" cap="none" sz="900" b="1" i="0" u="none" baseline="0">
              <a:solidFill>
                <a:srgbClr val="000000"/>
              </a:solidFill>
            </a:rPr>
            <a:t>76,1</a:t>
          </a:r>
        </a:p>
      </cdr:txBody>
    </cdr:sp>
  </cdr:relSizeAnchor>
  <cdr:relSizeAnchor xmlns:cdr="http://schemas.openxmlformats.org/drawingml/2006/chartDrawing">
    <cdr:from>
      <cdr:x>0.412</cdr:x>
      <cdr:y>0.2865</cdr:y>
    </cdr:from>
    <cdr:to>
      <cdr:x>0.49325</cdr:x>
      <cdr:y>0.37075</cdr:y>
    </cdr:to>
    <cdr:sp>
      <cdr:nvSpPr>
        <cdr:cNvPr id="10" name="ZoneTexte 2"/>
        <cdr:cNvSpPr txBox="1">
          <a:spLocks noChangeArrowheads="1"/>
        </cdr:cNvSpPr>
      </cdr:nvSpPr>
      <cdr:spPr>
        <a:xfrm>
          <a:off x="2200275" y="847725"/>
          <a:ext cx="438150" cy="247650"/>
        </a:xfrm>
        <a:prstGeom prst="rect">
          <a:avLst/>
        </a:prstGeom>
        <a:noFill/>
        <a:ln w="9525" cmpd="sng">
          <a:noFill/>
        </a:ln>
      </cdr:spPr>
      <cdr:txBody>
        <a:bodyPr vertOverflow="clip" wrap="square"/>
        <a:p>
          <a:pPr algn="l">
            <a:defRPr/>
          </a:pPr>
          <a:r>
            <a:rPr lang="en-US" cap="none" sz="900" b="1" i="0" u="none" baseline="0">
              <a:solidFill>
                <a:srgbClr val="000000"/>
              </a:solidFill>
            </a:rPr>
            <a:t>85,2</a:t>
          </a:r>
        </a:p>
      </cdr:txBody>
    </cdr:sp>
  </cdr:relSizeAnchor>
  <cdr:relSizeAnchor xmlns:cdr="http://schemas.openxmlformats.org/drawingml/2006/chartDrawing">
    <cdr:from>
      <cdr:x>0.401</cdr:x>
      <cdr:y>0.45275</cdr:y>
    </cdr:from>
    <cdr:to>
      <cdr:x>0.48175</cdr:x>
      <cdr:y>0.5415</cdr:y>
    </cdr:to>
    <cdr:sp>
      <cdr:nvSpPr>
        <cdr:cNvPr id="11" name="ZoneTexte 3"/>
        <cdr:cNvSpPr txBox="1">
          <a:spLocks noChangeArrowheads="1"/>
        </cdr:cNvSpPr>
      </cdr:nvSpPr>
      <cdr:spPr>
        <a:xfrm>
          <a:off x="2143125" y="1333500"/>
          <a:ext cx="428625" cy="266700"/>
        </a:xfrm>
        <a:prstGeom prst="rect">
          <a:avLst/>
        </a:prstGeom>
        <a:noFill/>
        <a:ln w="9525" cmpd="sng">
          <a:noFill/>
        </a:ln>
      </cdr:spPr>
      <cdr:txBody>
        <a:bodyPr vertOverflow="clip" wrap="square"/>
        <a:p>
          <a:pPr algn="l">
            <a:defRPr/>
          </a:pPr>
          <a:r>
            <a:rPr lang="en-US" cap="none" sz="900" b="1" i="0" u="none" baseline="0">
              <a:solidFill>
                <a:srgbClr val="000000"/>
              </a:solidFill>
            </a:rPr>
            <a:t>88,3</a:t>
          </a:r>
        </a:p>
      </cdr:txBody>
    </cdr:sp>
  </cdr:relSizeAnchor>
  <cdr:relSizeAnchor xmlns:cdr="http://schemas.openxmlformats.org/drawingml/2006/chartDrawing">
    <cdr:from>
      <cdr:x>0.3965</cdr:x>
      <cdr:y>0.61675</cdr:y>
    </cdr:from>
    <cdr:to>
      <cdr:x>0.4685</cdr:x>
      <cdr:y>0.706</cdr:y>
    </cdr:to>
    <cdr:sp>
      <cdr:nvSpPr>
        <cdr:cNvPr id="12" name="ZoneTexte 9"/>
        <cdr:cNvSpPr txBox="1">
          <a:spLocks noChangeArrowheads="1"/>
        </cdr:cNvSpPr>
      </cdr:nvSpPr>
      <cdr:spPr>
        <a:xfrm>
          <a:off x="2124075" y="1819275"/>
          <a:ext cx="390525" cy="266700"/>
        </a:xfrm>
        <a:prstGeom prst="rect">
          <a:avLst/>
        </a:prstGeom>
        <a:noFill/>
        <a:ln w="9525" cmpd="sng">
          <a:noFill/>
        </a:ln>
      </cdr:spPr>
      <cdr:txBody>
        <a:bodyPr vertOverflow="clip" wrap="square"/>
        <a:p>
          <a:pPr algn="l">
            <a:defRPr/>
          </a:pPr>
          <a:r>
            <a:rPr lang="en-US" cap="none" sz="900" b="0" i="0" u="none" baseline="0">
              <a:solidFill>
                <a:srgbClr val="000000"/>
              </a:solidFill>
            </a:rPr>
            <a:t>90,4</a:t>
          </a:r>
        </a:p>
      </cdr:txBody>
    </cdr:sp>
  </cdr:relSizeAnchor>
  <cdr:relSizeAnchor xmlns:cdr="http://schemas.openxmlformats.org/drawingml/2006/chartDrawing">
    <cdr:from>
      <cdr:x>0.3805</cdr:x>
      <cdr:y>0.79225</cdr:y>
    </cdr:from>
    <cdr:to>
      <cdr:x>0.46</cdr:x>
      <cdr:y>0.8725</cdr:y>
    </cdr:to>
    <cdr:sp>
      <cdr:nvSpPr>
        <cdr:cNvPr id="13" name="ZoneTexte 10"/>
        <cdr:cNvSpPr txBox="1">
          <a:spLocks noChangeArrowheads="1"/>
        </cdr:cNvSpPr>
      </cdr:nvSpPr>
      <cdr:spPr>
        <a:xfrm>
          <a:off x="2038350" y="2343150"/>
          <a:ext cx="428625" cy="238125"/>
        </a:xfrm>
        <a:prstGeom prst="rect">
          <a:avLst/>
        </a:prstGeom>
        <a:noFill/>
        <a:ln w="9525" cmpd="sng">
          <a:noFill/>
        </a:ln>
      </cdr:spPr>
      <cdr:txBody>
        <a:bodyPr vertOverflow="clip" wrap="square"/>
        <a:p>
          <a:pPr algn="l">
            <a:defRPr/>
          </a:pPr>
          <a:r>
            <a:rPr lang="en-US" cap="none" sz="900" b="0" i="0" u="none" baseline="0">
              <a:solidFill>
                <a:srgbClr val="000000"/>
              </a:solidFill>
            </a:rPr>
            <a:t>93,8</a:t>
          </a:r>
        </a:p>
      </cdr:txBody>
    </cdr:sp>
  </cdr:relSizeAnchor>
  <cdr:relSizeAnchor xmlns:cdr="http://schemas.openxmlformats.org/drawingml/2006/chartDrawing">
    <cdr:from>
      <cdr:x>0.64975</cdr:x>
      <cdr:y>0.12675</cdr:y>
    </cdr:from>
    <cdr:to>
      <cdr:x>0.72975</cdr:x>
      <cdr:y>0.211</cdr:y>
    </cdr:to>
    <cdr:sp>
      <cdr:nvSpPr>
        <cdr:cNvPr id="14" name="ZoneTexte 11"/>
        <cdr:cNvSpPr txBox="1">
          <a:spLocks noChangeArrowheads="1"/>
        </cdr:cNvSpPr>
      </cdr:nvSpPr>
      <cdr:spPr>
        <a:xfrm>
          <a:off x="3476625" y="371475"/>
          <a:ext cx="428625" cy="247650"/>
        </a:xfrm>
        <a:prstGeom prst="rect">
          <a:avLst/>
        </a:prstGeom>
        <a:noFill/>
        <a:ln w="9525" cmpd="sng">
          <a:noFill/>
        </a:ln>
      </cdr:spPr>
      <cdr:txBody>
        <a:bodyPr vertOverflow="clip" wrap="square"/>
        <a:p>
          <a:pPr algn="l">
            <a:defRPr/>
          </a:pPr>
          <a:r>
            <a:rPr lang="en-US" cap="none" sz="900" b="0" i="0" u="none" baseline="0">
              <a:solidFill>
                <a:srgbClr val="000000"/>
              </a:solidFill>
            </a:rPr>
            <a:t>53,1</a:t>
          </a:r>
        </a:p>
      </cdr:txBody>
    </cdr:sp>
  </cdr:relSizeAnchor>
  <cdr:relSizeAnchor xmlns:cdr="http://schemas.openxmlformats.org/drawingml/2006/chartDrawing">
    <cdr:from>
      <cdr:x>0.668</cdr:x>
      <cdr:y>0.293</cdr:y>
    </cdr:from>
    <cdr:to>
      <cdr:x>0.745</cdr:x>
      <cdr:y>0.37075</cdr:y>
    </cdr:to>
    <cdr:sp>
      <cdr:nvSpPr>
        <cdr:cNvPr id="15" name="ZoneTexte 12"/>
        <cdr:cNvSpPr txBox="1">
          <a:spLocks noChangeArrowheads="1"/>
        </cdr:cNvSpPr>
      </cdr:nvSpPr>
      <cdr:spPr>
        <a:xfrm>
          <a:off x="3581400" y="866775"/>
          <a:ext cx="409575" cy="228600"/>
        </a:xfrm>
        <a:prstGeom prst="rect">
          <a:avLst/>
        </a:prstGeom>
        <a:noFill/>
        <a:ln w="9525" cmpd="sng">
          <a:noFill/>
        </a:ln>
      </cdr:spPr>
      <cdr:txBody>
        <a:bodyPr vertOverflow="clip" wrap="square"/>
        <a:p>
          <a:pPr algn="l">
            <a:defRPr/>
          </a:pPr>
          <a:r>
            <a:rPr lang="en-US" cap="none" sz="900" b="1" i="0" u="none" baseline="0">
              <a:solidFill>
                <a:srgbClr val="000000"/>
              </a:solidFill>
            </a:rPr>
            <a:t>68,7</a:t>
          </a:r>
        </a:p>
      </cdr:txBody>
    </cdr:sp>
  </cdr:relSizeAnchor>
  <cdr:relSizeAnchor xmlns:cdr="http://schemas.openxmlformats.org/drawingml/2006/chartDrawing">
    <cdr:from>
      <cdr:x>0.6955</cdr:x>
      <cdr:y>0.4595</cdr:y>
    </cdr:from>
    <cdr:to>
      <cdr:x>0.769</cdr:x>
      <cdr:y>0.539</cdr:y>
    </cdr:to>
    <cdr:sp>
      <cdr:nvSpPr>
        <cdr:cNvPr id="16" name="ZoneTexte 13"/>
        <cdr:cNvSpPr txBox="1">
          <a:spLocks noChangeArrowheads="1"/>
        </cdr:cNvSpPr>
      </cdr:nvSpPr>
      <cdr:spPr>
        <a:xfrm>
          <a:off x="3724275" y="1352550"/>
          <a:ext cx="390525" cy="238125"/>
        </a:xfrm>
        <a:prstGeom prst="rect">
          <a:avLst/>
        </a:prstGeom>
        <a:noFill/>
        <a:ln w="9525" cmpd="sng">
          <a:noFill/>
        </a:ln>
      </cdr:spPr>
      <cdr:txBody>
        <a:bodyPr vertOverflow="clip" wrap="square"/>
        <a:p>
          <a:pPr algn="l">
            <a:defRPr/>
          </a:pPr>
          <a:r>
            <a:rPr lang="en-US" cap="none" sz="900" b="1" i="0" u="none" baseline="0">
              <a:solidFill>
                <a:srgbClr val="000000"/>
              </a:solidFill>
            </a:rPr>
            <a:t>74,8</a:t>
          </a:r>
        </a:p>
      </cdr:txBody>
    </cdr:sp>
  </cdr:relSizeAnchor>
  <cdr:relSizeAnchor xmlns:cdr="http://schemas.openxmlformats.org/drawingml/2006/chartDrawing">
    <cdr:from>
      <cdr:x>0.70425</cdr:x>
      <cdr:y>0.62425</cdr:y>
    </cdr:from>
    <cdr:to>
      <cdr:x>0.7815</cdr:x>
      <cdr:y>0.706</cdr:y>
    </cdr:to>
    <cdr:sp>
      <cdr:nvSpPr>
        <cdr:cNvPr id="17" name="ZoneTexte 14"/>
        <cdr:cNvSpPr txBox="1">
          <a:spLocks noChangeArrowheads="1"/>
        </cdr:cNvSpPr>
      </cdr:nvSpPr>
      <cdr:spPr>
        <a:xfrm>
          <a:off x="3771900" y="1847850"/>
          <a:ext cx="409575" cy="238125"/>
        </a:xfrm>
        <a:prstGeom prst="rect">
          <a:avLst/>
        </a:prstGeom>
        <a:noFill/>
        <a:ln w="9525" cmpd="sng">
          <a:noFill/>
        </a:ln>
      </cdr:spPr>
      <cdr:txBody>
        <a:bodyPr vertOverflow="clip" wrap="square"/>
        <a:p>
          <a:pPr algn="l">
            <a:defRPr/>
          </a:pPr>
          <a:r>
            <a:rPr lang="en-US" cap="none" sz="900" b="1" i="0" u="none" baseline="0">
              <a:solidFill>
                <a:srgbClr val="000000"/>
              </a:solidFill>
            </a:rPr>
            <a:t>78,9</a:t>
          </a:r>
        </a:p>
      </cdr:txBody>
    </cdr:sp>
  </cdr:relSizeAnchor>
  <cdr:relSizeAnchor xmlns:cdr="http://schemas.openxmlformats.org/drawingml/2006/chartDrawing">
    <cdr:from>
      <cdr:x>0.81625</cdr:x>
      <cdr:y>0.031</cdr:y>
    </cdr:from>
    <cdr:to>
      <cdr:x>0.99025</cdr:x>
      <cdr:y>0.35025</cdr:y>
    </cdr:to>
    <cdr:sp fLocksText="0">
      <cdr:nvSpPr>
        <cdr:cNvPr id="18" name="ZoneTexte 15"/>
        <cdr:cNvSpPr txBox="1">
          <a:spLocks noChangeArrowheads="1"/>
        </cdr:cNvSpPr>
      </cdr:nvSpPr>
      <cdr:spPr>
        <a:xfrm>
          <a:off x="4371975" y="85725"/>
          <a:ext cx="933450" cy="9429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0.721</cdr:x>
      <cdr:y>0.788</cdr:y>
    </cdr:from>
    <cdr:to>
      <cdr:x>0.796</cdr:x>
      <cdr:y>0.8725</cdr:y>
    </cdr:to>
    <cdr:sp>
      <cdr:nvSpPr>
        <cdr:cNvPr id="19" name="ZoneTexte 16"/>
        <cdr:cNvSpPr txBox="1">
          <a:spLocks noChangeArrowheads="1"/>
        </cdr:cNvSpPr>
      </cdr:nvSpPr>
      <cdr:spPr>
        <a:xfrm>
          <a:off x="3857625" y="2333625"/>
          <a:ext cx="400050" cy="247650"/>
        </a:xfrm>
        <a:prstGeom prst="rect">
          <a:avLst/>
        </a:prstGeom>
        <a:noFill/>
        <a:ln w="9525" cmpd="sng">
          <a:noFill/>
        </a:ln>
      </cdr:spPr>
      <cdr:txBody>
        <a:bodyPr vertOverflow="clip" wrap="square"/>
        <a:p>
          <a:pPr algn="l">
            <a:defRPr/>
          </a:pPr>
          <a:r>
            <a:rPr lang="en-US" cap="none" sz="900" b="1" i="0" u="none" baseline="0">
              <a:solidFill>
                <a:srgbClr val="000000"/>
              </a:solidFill>
            </a:rPr>
            <a:t>86,3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142875</xdr:rowOff>
    </xdr:from>
    <xdr:to>
      <xdr:col>16</xdr:col>
      <xdr:colOff>28575</xdr:colOff>
      <xdr:row>21</xdr:row>
      <xdr:rowOff>57150</xdr:rowOff>
    </xdr:to>
    <xdr:graphicFrame>
      <xdr:nvGraphicFramePr>
        <xdr:cNvPr id="1" name="Graphique 1"/>
        <xdr:cNvGraphicFramePr/>
      </xdr:nvGraphicFramePr>
      <xdr:xfrm>
        <a:off x="6743700" y="304800"/>
        <a:ext cx="5362575" cy="2962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36</xdr:row>
      <xdr:rowOff>85725</xdr:rowOff>
    </xdr:from>
    <xdr:to>
      <xdr:col>10</xdr:col>
      <xdr:colOff>180975</xdr:colOff>
      <xdr:row>60</xdr:row>
      <xdr:rowOff>142875</xdr:rowOff>
    </xdr:to>
    <xdr:pic>
      <xdr:nvPicPr>
        <xdr:cNvPr id="1" name="Image 3"/>
        <xdr:cNvPicPr preferRelativeResize="1">
          <a:picLocks noChangeAspect="1"/>
        </xdr:cNvPicPr>
      </xdr:nvPicPr>
      <xdr:blipFill>
        <a:blip r:embed="rId1"/>
        <a:stretch>
          <a:fillRect/>
        </a:stretch>
      </xdr:blipFill>
      <xdr:spPr>
        <a:xfrm>
          <a:off x="4152900" y="7362825"/>
          <a:ext cx="4629150" cy="4629150"/>
        </a:xfrm>
        <a:prstGeom prst="rect">
          <a:avLst/>
        </a:prstGeom>
        <a:noFill/>
        <a:ln w="9525" cmpd="sng">
          <a:noFill/>
        </a:ln>
      </xdr:spPr>
    </xdr:pic>
    <xdr:clientData/>
  </xdr:twoCellAnchor>
  <xdr:twoCellAnchor editAs="oneCell">
    <xdr:from>
      <xdr:col>10</xdr:col>
      <xdr:colOff>657225</xdr:colOff>
      <xdr:row>36</xdr:row>
      <xdr:rowOff>57150</xdr:rowOff>
    </xdr:from>
    <xdr:to>
      <xdr:col>16</xdr:col>
      <xdr:colOff>419100</xdr:colOff>
      <xdr:row>60</xdr:row>
      <xdr:rowOff>133350</xdr:rowOff>
    </xdr:to>
    <xdr:pic>
      <xdr:nvPicPr>
        <xdr:cNvPr id="2" name="Image 4"/>
        <xdr:cNvPicPr preferRelativeResize="1">
          <a:picLocks noChangeAspect="1"/>
        </xdr:cNvPicPr>
      </xdr:nvPicPr>
      <xdr:blipFill>
        <a:blip r:embed="rId2"/>
        <a:stretch>
          <a:fillRect/>
        </a:stretch>
      </xdr:blipFill>
      <xdr:spPr>
        <a:xfrm>
          <a:off x="9258300" y="7334250"/>
          <a:ext cx="4648200" cy="464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xdr:row>
      <xdr:rowOff>133350</xdr:rowOff>
    </xdr:from>
    <xdr:to>
      <xdr:col>14</xdr:col>
      <xdr:colOff>0</xdr:colOff>
      <xdr:row>28</xdr:row>
      <xdr:rowOff>123825</xdr:rowOff>
    </xdr:to>
    <xdr:pic>
      <xdr:nvPicPr>
        <xdr:cNvPr id="1" name="Image 1"/>
        <xdr:cNvPicPr preferRelativeResize="1">
          <a:picLocks noChangeAspect="1"/>
        </xdr:cNvPicPr>
      </xdr:nvPicPr>
      <xdr:blipFill>
        <a:blip r:embed="rId1"/>
        <a:stretch>
          <a:fillRect/>
        </a:stretch>
      </xdr:blipFill>
      <xdr:spPr>
        <a:xfrm>
          <a:off x="5010150" y="295275"/>
          <a:ext cx="6667500" cy="4114800"/>
        </a:xfrm>
        <a:prstGeom prst="rect">
          <a:avLst/>
        </a:prstGeom>
        <a:noFill/>
        <a:ln w="9525" cmpd="sng">
          <a:noFill/>
        </a:ln>
      </xdr:spPr>
    </xdr:pic>
    <xdr:clientData/>
  </xdr:twoCellAnchor>
  <xdr:twoCellAnchor editAs="oneCell">
    <xdr:from>
      <xdr:col>5</xdr:col>
      <xdr:colOff>304800</xdr:colOff>
      <xdr:row>38</xdr:row>
      <xdr:rowOff>133350</xdr:rowOff>
    </xdr:from>
    <xdr:to>
      <xdr:col>13</xdr:col>
      <xdr:colOff>666750</xdr:colOff>
      <xdr:row>65</xdr:row>
      <xdr:rowOff>0</xdr:rowOff>
    </xdr:to>
    <xdr:pic>
      <xdr:nvPicPr>
        <xdr:cNvPr id="2" name="Image 3"/>
        <xdr:cNvPicPr preferRelativeResize="1">
          <a:picLocks noChangeAspect="1"/>
        </xdr:cNvPicPr>
      </xdr:nvPicPr>
      <xdr:blipFill>
        <a:blip r:embed="rId2"/>
        <a:stretch>
          <a:fillRect/>
        </a:stretch>
      </xdr:blipFill>
      <xdr:spPr>
        <a:xfrm>
          <a:off x="5124450" y="5943600"/>
          <a:ext cx="6457950" cy="398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ndiaye\AppData\Local\Temp\&#201;val_num&#233;rique_6e_figur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4"/>
      <sheetName val="Figure 5"/>
      <sheetName val="Figure 6"/>
      <sheetName val="Méthodologie"/>
      <sheetName val="Bibliographie"/>
    </sheetNames>
    <sheetDataSet>
      <sheetData sheetId="2">
        <row r="5">
          <cell r="G5">
            <v>-0.722</v>
          </cell>
        </row>
        <row r="6">
          <cell r="G6">
            <v>-0.833</v>
          </cell>
        </row>
        <row r="7">
          <cell r="G7">
            <v>-0.873</v>
          </cell>
        </row>
        <row r="8">
          <cell r="G8">
            <v>-0.899</v>
          </cell>
        </row>
        <row r="9">
          <cell r="G9">
            <v>-0.938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zoomScalePageLayoutView="0" workbookViewId="0" topLeftCell="A7">
      <selection activeCell="A39" sqref="A39"/>
    </sheetView>
  </sheetViews>
  <sheetFormatPr defaultColWidth="8.8515625" defaultRowHeight="15"/>
  <cols>
    <col min="1" max="1" width="15.00390625" style="6" bestFit="1" customWidth="1"/>
    <col min="2" max="2" width="9.00390625" style="6" bestFit="1" customWidth="1"/>
    <col min="3" max="3" width="22.28125" style="6" bestFit="1" customWidth="1"/>
    <col min="4" max="4" width="29.8515625" style="6" bestFit="1" customWidth="1"/>
    <col min="5" max="5" width="13.57421875" style="6" customWidth="1"/>
    <col min="6" max="7" width="11.8515625" style="6" customWidth="1"/>
    <col min="8" max="8" width="11.140625" style="6" customWidth="1"/>
    <col min="9" max="9" width="9.421875" style="6" bestFit="1" customWidth="1"/>
    <col min="10" max="16384" width="8.8515625" style="6" customWidth="1"/>
  </cols>
  <sheetData>
    <row r="1" s="1" customFormat="1" ht="12.75" thickBot="1">
      <c r="H1" s="2"/>
    </row>
    <row r="2" spans="1:8" ht="24.75" thickTop="1">
      <c r="A2" s="3" t="s">
        <v>0</v>
      </c>
      <c r="B2" s="3" t="s">
        <v>1</v>
      </c>
      <c r="C2" s="3" t="s">
        <v>2</v>
      </c>
      <c r="D2" s="4"/>
      <c r="E2" s="5" t="s">
        <v>3</v>
      </c>
      <c r="F2" s="5" t="s">
        <v>4</v>
      </c>
      <c r="G2" s="5" t="s">
        <v>5</v>
      </c>
      <c r="H2" s="5" t="s">
        <v>6</v>
      </c>
    </row>
    <row r="3" spans="1:9" ht="17.25">
      <c r="A3" s="145" t="s">
        <v>7</v>
      </c>
      <c r="B3" s="145" t="s">
        <v>8</v>
      </c>
      <c r="C3" s="147" t="s">
        <v>9</v>
      </c>
      <c r="D3" s="7" t="s">
        <v>10</v>
      </c>
      <c r="E3" s="129">
        <v>1.08</v>
      </c>
      <c r="F3" s="129">
        <v>9.57</v>
      </c>
      <c r="G3" s="129">
        <v>72.39</v>
      </c>
      <c r="H3" s="129">
        <v>16.96</v>
      </c>
      <c r="I3" s="9">
        <f aca="true" t="shared" si="0" ref="I3:I9">SUM(E3:H3)</f>
        <v>100</v>
      </c>
    </row>
    <row r="4" spans="1:9" ht="15">
      <c r="A4" s="146"/>
      <c r="B4" s="146"/>
      <c r="C4" s="148"/>
      <c r="D4" s="10" t="s">
        <v>11</v>
      </c>
      <c r="E4" s="129">
        <v>5.15</v>
      </c>
      <c r="F4" s="129">
        <v>34.12</v>
      </c>
      <c r="G4" s="129">
        <v>59.91</v>
      </c>
      <c r="H4" s="129">
        <v>0.82</v>
      </c>
      <c r="I4" s="9">
        <f t="shared" si="0"/>
        <v>99.99999999999999</v>
      </c>
    </row>
    <row r="5" spans="1:9" ht="15">
      <c r="A5" s="146"/>
      <c r="B5" s="146"/>
      <c r="C5" s="147" t="s">
        <v>12</v>
      </c>
      <c r="D5" s="7" t="s">
        <v>13</v>
      </c>
      <c r="E5" s="129">
        <v>0.71</v>
      </c>
      <c r="F5" s="129">
        <v>7.07</v>
      </c>
      <c r="G5" s="129">
        <v>69.46</v>
      </c>
      <c r="H5" s="129">
        <v>22.76</v>
      </c>
      <c r="I5" s="9">
        <f t="shared" si="0"/>
        <v>100</v>
      </c>
    </row>
    <row r="6" spans="1:9" ht="15">
      <c r="A6" s="146"/>
      <c r="B6" s="146"/>
      <c r="C6" s="148"/>
      <c r="D6" s="10" t="s">
        <v>14</v>
      </c>
      <c r="E6" s="129">
        <v>1.17</v>
      </c>
      <c r="F6" s="129">
        <v>10.9</v>
      </c>
      <c r="G6" s="129">
        <v>72.43</v>
      </c>
      <c r="H6" s="129">
        <v>15.5</v>
      </c>
      <c r="I6" s="9">
        <f t="shared" si="0"/>
        <v>100</v>
      </c>
    </row>
    <row r="7" spans="1:9" ht="15">
      <c r="A7" s="146"/>
      <c r="B7" s="146"/>
      <c r="C7" s="148"/>
      <c r="D7" s="10" t="s">
        <v>15</v>
      </c>
      <c r="E7" s="129">
        <v>2.91</v>
      </c>
      <c r="F7" s="129">
        <v>18.93</v>
      </c>
      <c r="G7" s="129">
        <v>70.86</v>
      </c>
      <c r="H7" s="129">
        <v>7.3</v>
      </c>
      <c r="I7" s="9">
        <f t="shared" si="0"/>
        <v>100</v>
      </c>
    </row>
    <row r="8" spans="1:9" ht="15">
      <c r="A8" s="146"/>
      <c r="B8" s="146"/>
      <c r="C8" s="149"/>
      <c r="D8" s="12" t="s">
        <v>16</v>
      </c>
      <c r="E8" s="129">
        <v>5.4</v>
      </c>
      <c r="F8" s="129">
        <v>26.06</v>
      </c>
      <c r="G8" s="129">
        <v>64.64</v>
      </c>
      <c r="H8" s="129">
        <v>3.9</v>
      </c>
      <c r="I8" s="9">
        <f t="shared" si="0"/>
        <v>100</v>
      </c>
    </row>
    <row r="9" spans="1:9" ht="15">
      <c r="A9" s="146"/>
      <c r="B9" s="146"/>
      <c r="C9" s="150" t="s">
        <v>17</v>
      </c>
      <c r="D9" s="10" t="s">
        <v>18</v>
      </c>
      <c r="E9" s="129">
        <v>1.14</v>
      </c>
      <c r="F9" s="129">
        <v>9.48</v>
      </c>
      <c r="G9" s="129">
        <v>71.15</v>
      </c>
      <c r="H9" s="129">
        <v>18.23</v>
      </c>
      <c r="I9" s="9">
        <f t="shared" si="0"/>
        <v>100.00000000000001</v>
      </c>
    </row>
    <row r="10" spans="1:9" ht="15">
      <c r="A10" s="146"/>
      <c r="B10" s="146"/>
      <c r="C10" s="148"/>
      <c r="D10" s="124" t="s">
        <v>19</v>
      </c>
      <c r="E10" s="129">
        <v>1.71</v>
      </c>
      <c r="F10" s="129">
        <v>13.74</v>
      </c>
      <c r="G10" s="129">
        <v>71.5</v>
      </c>
      <c r="H10" s="129">
        <v>13.05</v>
      </c>
      <c r="I10" s="9">
        <f>SUM(E10:H10)</f>
        <v>100</v>
      </c>
    </row>
    <row r="11" spans="1:9" ht="15">
      <c r="A11" s="121"/>
      <c r="B11" s="121"/>
      <c r="C11" s="122"/>
      <c r="D11" s="123"/>
      <c r="E11" s="128"/>
      <c r="F11" s="128"/>
      <c r="G11" s="128"/>
      <c r="H11" s="128"/>
      <c r="I11" s="9"/>
    </row>
    <row r="12" spans="1:9" ht="15">
      <c r="A12" s="7"/>
      <c r="B12" s="7"/>
      <c r="C12" s="7"/>
      <c r="D12" s="14" t="s">
        <v>187</v>
      </c>
      <c r="E12" s="129">
        <v>1.8338814876748513</v>
      </c>
      <c r="F12" s="129">
        <v>12.892787423403293</v>
      </c>
      <c r="G12" s="129">
        <v>71.61053788184284</v>
      </c>
      <c r="H12" s="129">
        <v>13.662793207079021</v>
      </c>
      <c r="I12" s="9"/>
    </row>
    <row r="13" spans="1:9" ht="15">
      <c r="A13" s="12"/>
      <c r="B13" s="12"/>
      <c r="C13" s="14" t="s">
        <v>20</v>
      </c>
      <c r="D13" s="14" t="s">
        <v>20</v>
      </c>
      <c r="E13" s="129">
        <v>1.49</v>
      </c>
      <c r="F13" s="129">
        <v>11.76</v>
      </c>
      <c r="G13" s="129">
        <v>71.21</v>
      </c>
      <c r="H13" s="129">
        <v>15.54</v>
      </c>
      <c r="I13" s="9">
        <f>SUM(E13:H13)</f>
        <v>100</v>
      </c>
    </row>
    <row r="14" spans="5:9" ht="12">
      <c r="E14" s="16"/>
      <c r="F14" s="16"/>
      <c r="G14" s="16"/>
      <c r="H14" s="16"/>
      <c r="I14" s="16"/>
    </row>
    <row r="15" spans="1:8" ht="15">
      <c r="A15" s="143" t="s">
        <v>21</v>
      </c>
      <c r="B15" s="144"/>
      <c r="C15" s="144"/>
      <c r="D15" s="144"/>
      <c r="E15" s="144"/>
      <c r="F15" s="17"/>
      <c r="G15" s="18"/>
      <c r="H15" s="17"/>
    </row>
    <row r="16" spans="4:8" ht="12">
      <c r="D16" s="17" t="s">
        <v>22</v>
      </c>
      <c r="E16" s="17"/>
      <c r="F16" s="17"/>
      <c r="G16" s="18"/>
      <c r="H16" s="17"/>
    </row>
    <row r="17" spans="4:8" ht="12">
      <c r="D17" s="17" t="s">
        <v>11</v>
      </c>
      <c r="E17" s="17"/>
      <c r="F17" s="19"/>
      <c r="G17" s="18"/>
      <c r="H17" s="17"/>
    </row>
    <row r="18" spans="4:8" ht="12">
      <c r="D18" s="17" t="s">
        <v>13</v>
      </c>
      <c r="E18" s="17"/>
      <c r="F18" s="19"/>
      <c r="G18" s="18"/>
      <c r="H18" s="17"/>
    </row>
    <row r="19" spans="4:8" ht="12">
      <c r="D19" s="17" t="s">
        <v>23</v>
      </c>
      <c r="E19" s="17"/>
      <c r="F19" s="19"/>
      <c r="G19" s="18"/>
      <c r="H19" s="17"/>
    </row>
    <row r="20" spans="4:8" ht="12">
      <c r="D20" s="17" t="s">
        <v>15</v>
      </c>
      <c r="E20" s="17"/>
      <c r="F20" s="17"/>
      <c r="G20" s="18"/>
      <c r="H20" s="17"/>
    </row>
    <row r="21" spans="4:8" ht="12">
      <c r="D21" s="17" t="s">
        <v>16</v>
      </c>
      <c r="E21" s="17"/>
      <c r="F21" s="17"/>
      <c r="G21" s="18"/>
      <c r="H21" s="17"/>
    </row>
    <row r="22" spans="4:8" ht="12">
      <c r="D22" s="17" t="s">
        <v>24</v>
      </c>
      <c r="E22" s="17"/>
      <c r="F22" s="17"/>
      <c r="G22" s="18"/>
      <c r="H22" s="17"/>
    </row>
    <row r="23" spans="4:8" ht="12">
      <c r="D23" s="17" t="s">
        <v>25</v>
      </c>
      <c r="E23" s="17"/>
      <c r="F23" s="17"/>
      <c r="G23" s="18"/>
      <c r="H23" s="17"/>
    </row>
    <row r="24" spans="4:8" ht="12">
      <c r="D24" s="17" t="s">
        <v>20</v>
      </c>
      <c r="E24" s="17"/>
      <c r="F24" s="17"/>
      <c r="G24" s="18"/>
      <c r="H24" s="17"/>
    </row>
    <row r="25" spans="4:8" ht="12">
      <c r="D25" s="17" t="s">
        <v>22</v>
      </c>
      <c r="E25" s="17"/>
      <c r="F25" s="17"/>
      <c r="G25" s="18"/>
      <c r="H25" s="17"/>
    </row>
    <row r="26" spans="4:8" ht="12">
      <c r="D26" s="17" t="s">
        <v>11</v>
      </c>
      <c r="E26" s="17"/>
      <c r="F26" s="19"/>
      <c r="G26" s="18"/>
      <c r="H26" s="17"/>
    </row>
    <row r="27" spans="4:8" ht="12">
      <c r="D27" s="17" t="s">
        <v>13</v>
      </c>
      <c r="E27" s="17"/>
      <c r="F27" s="20"/>
      <c r="G27" s="18"/>
      <c r="H27" s="17"/>
    </row>
    <row r="28" spans="4:8" ht="12">
      <c r="D28" s="17" t="s">
        <v>23</v>
      </c>
      <c r="E28" s="17"/>
      <c r="F28" s="19"/>
      <c r="G28" s="18"/>
      <c r="H28" s="17"/>
    </row>
    <row r="29" spans="4:8" ht="12">
      <c r="D29" s="17" t="s">
        <v>15</v>
      </c>
      <c r="E29" s="17"/>
      <c r="F29" s="17"/>
      <c r="G29" s="18"/>
      <c r="H29" s="17"/>
    </row>
    <row r="30" spans="4:8" ht="12">
      <c r="D30" s="17" t="s">
        <v>16</v>
      </c>
      <c r="E30" s="17"/>
      <c r="F30" s="17"/>
      <c r="G30" s="18"/>
      <c r="H30" s="17"/>
    </row>
    <row r="31" spans="4:8" ht="12">
      <c r="D31" s="17" t="s">
        <v>24</v>
      </c>
      <c r="E31" s="17"/>
      <c r="F31" s="17"/>
      <c r="G31" s="18"/>
      <c r="H31" s="17"/>
    </row>
    <row r="32" spans="4:8" ht="12">
      <c r="D32" s="17" t="s">
        <v>25</v>
      </c>
      <c r="E32" s="17"/>
      <c r="F32" s="17"/>
      <c r="G32" s="18"/>
      <c r="H32" s="17"/>
    </row>
    <row r="36" ht="12">
      <c r="A36" s="130" t="s">
        <v>151</v>
      </c>
    </row>
    <row r="37" ht="12">
      <c r="A37" s="21" t="s">
        <v>26</v>
      </c>
    </row>
    <row r="38" ht="12">
      <c r="A38" s="125" t="s">
        <v>150</v>
      </c>
    </row>
    <row r="39" ht="15">
      <c r="A39" s="142" t="s">
        <v>196</v>
      </c>
    </row>
  </sheetData>
  <sheetProtection/>
  <mergeCells count="6">
    <mergeCell ref="A15:E15"/>
    <mergeCell ref="A3:A10"/>
    <mergeCell ref="B3:B10"/>
    <mergeCell ref="C3:C4"/>
    <mergeCell ref="C5:C8"/>
    <mergeCell ref="C9:C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A39" sqref="A39"/>
    </sheetView>
  </sheetViews>
  <sheetFormatPr defaultColWidth="8.8515625" defaultRowHeight="15"/>
  <cols>
    <col min="1" max="1" width="15.00390625" style="6" bestFit="1" customWidth="1"/>
    <col min="2" max="2" width="9.00390625" style="6" bestFit="1" customWidth="1"/>
    <col min="3" max="3" width="22.28125" style="6" bestFit="1" customWidth="1"/>
    <col min="4" max="4" width="29.8515625" style="6" bestFit="1" customWidth="1"/>
    <col min="5" max="5" width="11.7109375" style="6" customWidth="1"/>
    <col min="6" max="8" width="13.28125" style="6" customWidth="1"/>
    <col min="9" max="9" width="9.421875" style="6" bestFit="1" customWidth="1"/>
    <col min="10" max="16384" width="8.8515625" style="6" customWidth="1"/>
  </cols>
  <sheetData>
    <row r="1" s="1" customFormat="1" ht="12.75" thickBot="1">
      <c r="H1" s="2"/>
    </row>
    <row r="2" spans="1:9" ht="24.75" thickTop="1">
      <c r="A2" s="3" t="s">
        <v>0</v>
      </c>
      <c r="B2" s="3" t="s">
        <v>1</v>
      </c>
      <c r="C2" s="3" t="s">
        <v>2</v>
      </c>
      <c r="D2" s="3"/>
      <c r="E2" s="5" t="s">
        <v>3</v>
      </c>
      <c r="F2" s="5" t="s">
        <v>4</v>
      </c>
      <c r="G2" s="5" t="s">
        <v>5</v>
      </c>
      <c r="H2" s="5" t="s">
        <v>6</v>
      </c>
      <c r="I2" s="22"/>
    </row>
    <row r="3" spans="1:9" ht="17.25">
      <c r="A3" s="145" t="s">
        <v>27</v>
      </c>
      <c r="B3" s="145" t="s">
        <v>28</v>
      </c>
      <c r="C3" s="147" t="s">
        <v>9</v>
      </c>
      <c r="D3" s="7" t="s">
        <v>10</v>
      </c>
      <c r="E3" s="8">
        <v>1.75</v>
      </c>
      <c r="F3" s="8">
        <v>21.97</v>
      </c>
      <c r="G3" s="8">
        <v>64.06</v>
      </c>
      <c r="H3" s="8">
        <v>12.22</v>
      </c>
      <c r="I3" s="9">
        <f>SUM(E3:H3)</f>
        <v>100</v>
      </c>
    </row>
    <row r="4" spans="1:9" ht="12" customHeight="1">
      <c r="A4" s="148"/>
      <c r="B4" s="148"/>
      <c r="C4" s="148"/>
      <c r="D4" s="10" t="s">
        <v>11</v>
      </c>
      <c r="E4" s="11">
        <v>10.41</v>
      </c>
      <c r="F4" s="11">
        <v>57.44</v>
      </c>
      <c r="G4" s="11">
        <v>31.28</v>
      </c>
      <c r="H4" s="11">
        <v>0.87</v>
      </c>
      <c r="I4" s="9">
        <f>SUM(E4:H4)</f>
        <v>100</v>
      </c>
    </row>
    <row r="5" spans="1:9" ht="12">
      <c r="A5" s="148"/>
      <c r="B5" s="148"/>
      <c r="C5" s="147" t="s">
        <v>12</v>
      </c>
      <c r="D5" s="7" t="s">
        <v>13</v>
      </c>
      <c r="E5" s="8">
        <v>1.07</v>
      </c>
      <c r="F5" s="8">
        <v>16.16</v>
      </c>
      <c r="G5" s="8">
        <v>66.03</v>
      </c>
      <c r="H5" s="8">
        <v>16.74</v>
      </c>
      <c r="I5" s="9">
        <f aca="true" t="shared" si="0" ref="I5:I10">SUM(E5:H5)</f>
        <v>100</v>
      </c>
    </row>
    <row r="6" spans="1:9" ht="12" customHeight="1">
      <c r="A6" s="148"/>
      <c r="B6" s="148"/>
      <c r="C6" s="148"/>
      <c r="D6" s="10" t="s">
        <v>14</v>
      </c>
      <c r="E6" s="11">
        <v>2.01</v>
      </c>
      <c r="F6" s="11">
        <v>23.81</v>
      </c>
      <c r="G6" s="11">
        <v>62.93</v>
      </c>
      <c r="H6" s="11">
        <v>11.25</v>
      </c>
      <c r="I6" s="9">
        <f>SUM(E6:H6)</f>
        <v>100</v>
      </c>
    </row>
    <row r="7" spans="1:9" ht="12" customHeight="1">
      <c r="A7" s="148"/>
      <c r="B7" s="148"/>
      <c r="C7" s="148"/>
      <c r="D7" s="10" t="s">
        <v>15</v>
      </c>
      <c r="E7" s="11">
        <v>5.42</v>
      </c>
      <c r="F7" s="11">
        <v>38.87</v>
      </c>
      <c r="G7" s="11">
        <v>51.05</v>
      </c>
      <c r="H7" s="11">
        <v>4.66</v>
      </c>
      <c r="I7" s="9">
        <f t="shared" si="0"/>
        <v>100</v>
      </c>
    </row>
    <row r="8" spans="1:9" ht="12" customHeight="1">
      <c r="A8" s="148"/>
      <c r="B8" s="148"/>
      <c r="C8" s="149"/>
      <c r="D8" s="12" t="s">
        <v>16</v>
      </c>
      <c r="E8" s="13">
        <v>9.7</v>
      </c>
      <c r="F8" s="13">
        <v>47.44</v>
      </c>
      <c r="G8" s="13">
        <v>40.68</v>
      </c>
      <c r="H8" s="13">
        <v>2.19</v>
      </c>
      <c r="I8" s="9">
        <f t="shared" si="0"/>
        <v>100.00999999999999</v>
      </c>
    </row>
    <row r="9" spans="1:9" ht="12">
      <c r="A9" s="148"/>
      <c r="B9" s="148"/>
      <c r="C9" s="150" t="s">
        <v>17</v>
      </c>
      <c r="D9" s="10" t="s">
        <v>18</v>
      </c>
      <c r="E9" s="11">
        <v>2.11</v>
      </c>
      <c r="F9" s="11">
        <v>26.23</v>
      </c>
      <c r="G9" s="11">
        <v>63.33</v>
      </c>
      <c r="H9" s="11">
        <v>8.33</v>
      </c>
      <c r="I9" s="9">
        <f t="shared" si="0"/>
        <v>100</v>
      </c>
    </row>
    <row r="10" spans="1:9" ht="12" customHeight="1">
      <c r="A10" s="148"/>
      <c r="B10" s="148"/>
      <c r="C10" s="148"/>
      <c r="D10" s="10" t="s">
        <v>19</v>
      </c>
      <c r="E10" s="11">
        <v>2.85</v>
      </c>
      <c r="F10" s="11">
        <v>23.8</v>
      </c>
      <c r="G10" s="11">
        <v>59.3</v>
      </c>
      <c r="H10" s="11">
        <v>14.05</v>
      </c>
      <c r="I10" s="9">
        <f t="shared" si="0"/>
        <v>100</v>
      </c>
    </row>
    <row r="11" spans="1:9" ht="12" customHeight="1">
      <c r="A11" s="122"/>
      <c r="B11" s="122"/>
      <c r="C11" s="122"/>
      <c r="D11" s="124"/>
      <c r="E11" s="127"/>
      <c r="F11" s="127"/>
      <c r="G11" s="127"/>
      <c r="H11" s="127"/>
      <c r="I11" s="9"/>
    </row>
    <row r="12" spans="1:9" ht="15">
      <c r="A12" s="7"/>
      <c r="B12" s="7"/>
      <c r="C12" s="7"/>
      <c r="D12" s="133" t="s">
        <v>186</v>
      </c>
      <c r="E12" s="126">
        <v>2.598330078149174</v>
      </c>
      <c r="F12" s="126">
        <v>24.13886145292608</v>
      </c>
      <c r="G12" s="126">
        <v>61.42396360134762</v>
      </c>
      <c r="H12" s="126">
        <v>11.838844867577128</v>
      </c>
      <c r="I12" s="9"/>
    </row>
    <row r="13" spans="1:9" ht="12">
      <c r="A13" s="12"/>
      <c r="B13" s="12"/>
      <c r="C13" s="14" t="s">
        <v>20</v>
      </c>
      <c r="D13" s="14" t="s">
        <v>20</v>
      </c>
      <c r="E13" s="15">
        <v>2.59</v>
      </c>
      <c r="F13" s="15">
        <v>25.07</v>
      </c>
      <c r="G13" s="15">
        <v>61.12</v>
      </c>
      <c r="H13" s="15">
        <v>11.22</v>
      </c>
      <c r="I13" s="9">
        <f>SUM(E13:H13)</f>
        <v>100</v>
      </c>
    </row>
    <row r="14" spans="5:9" ht="12">
      <c r="E14" s="16"/>
      <c r="F14" s="16"/>
      <c r="G14" s="16"/>
      <c r="H14" s="16"/>
      <c r="I14" s="16"/>
    </row>
    <row r="15" spans="1:9" ht="12">
      <c r="A15" s="1" t="s">
        <v>29</v>
      </c>
      <c r="E15" s="16"/>
      <c r="F15" s="16"/>
      <c r="G15" s="16"/>
      <c r="H15" s="16"/>
      <c r="I15" s="16"/>
    </row>
    <row r="16" spans="5:9" ht="12">
      <c r="E16" s="16"/>
      <c r="F16" s="16"/>
      <c r="G16" s="16"/>
      <c r="H16" s="16"/>
      <c r="I16" s="16"/>
    </row>
    <row r="17" spans="5:9" ht="12">
      <c r="E17" s="16"/>
      <c r="F17" s="16"/>
      <c r="G17" s="16"/>
      <c r="H17" s="16"/>
      <c r="I17" s="16"/>
    </row>
    <row r="18" spans="5:9" ht="12">
      <c r="E18" s="16"/>
      <c r="F18" s="16"/>
      <c r="G18" s="16"/>
      <c r="H18" s="16"/>
      <c r="I18" s="16"/>
    </row>
    <row r="19" spans="5:9" ht="12">
      <c r="E19" s="16"/>
      <c r="F19" s="16"/>
      <c r="G19" s="16"/>
      <c r="H19" s="16"/>
      <c r="I19" s="16"/>
    </row>
    <row r="20" spans="5:9" ht="12">
      <c r="E20" s="16"/>
      <c r="F20" s="16"/>
      <c r="G20" s="16"/>
      <c r="H20" s="16"/>
      <c r="I20" s="16"/>
    </row>
    <row r="21" spans="5:9" ht="12">
      <c r="E21" s="16"/>
      <c r="F21" s="16"/>
      <c r="G21" s="16"/>
      <c r="H21" s="16"/>
      <c r="I21" s="16"/>
    </row>
    <row r="22" spans="5:9" ht="12">
      <c r="E22" s="16"/>
      <c r="F22" s="16"/>
      <c r="G22" s="16"/>
      <c r="H22" s="16"/>
      <c r="I22" s="16"/>
    </row>
    <row r="23" spans="5:9" ht="12">
      <c r="E23" s="16"/>
      <c r="F23" s="16"/>
      <c r="G23" s="16"/>
      <c r="H23" s="16"/>
      <c r="I23" s="16"/>
    </row>
    <row r="24" spans="5:9" ht="12">
      <c r="E24" s="16"/>
      <c r="F24" s="16"/>
      <c r="G24" s="16"/>
      <c r="H24" s="16"/>
      <c r="I24" s="16"/>
    </row>
    <row r="25" spans="4:8" ht="12">
      <c r="D25" s="17" t="s">
        <v>20</v>
      </c>
      <c r="E25" s="17"/>
      <c r="F25" s="17"/>
      <c r="G25" s="18"/>
      <c r="H25" s="17"/>
    </row>
    <row r="26" spans="4:8" ht="12">
      <c r="D26" s="17" t="s">
        <v>22</v>
      </c>
      <c r="E26" s="17"/>
      <c r="F26" s="17"/>
      <c r="G26" s="18"/>
      <c r="H26" s="17"/>
    </row>
    <row r="27" spans="4:8" ht="12">
      <c r="D27" s="17" t="s">
        <v>11</v>
      </c>
      <c r="E27" s="17"/>
      <c r="F27" s="19"/>
      <c r="G27" s="18"/>
      <c r="H27" s="17"/>
    </row>
    <row r="28" spans="4:8" ht="12">
      <c r="D28" s="17" t="s">
        <v>13</v>
      </c>
      <c r="E28" s="17"/>
      <c r="F28" s="19"/>
      <c r="G28" s="18"/>
      <c r="H28" s="17"/>
    </row>
    <row r="29" spans="4:8" ht="12">
      <c r="D29" s="17" t="s">
        <v>23</v>
      </c>
      <c r="E29" s="17"/>
      <c r="F29" s="19"/>
      <c r="G29" s="18"/>
      <c r="H29" s="17"/>
    </row>
    <row r="30" spans="4:8" ht="12">
      <c r="D30" s="17" t="s">
        <v>15</v>
      </c>
      <c r="E30" s="17"/>
      <c r="F30" s="17"/>
      <c r="G30" s="18"/>
      <c r="H30" s="17"/>
    </row>
    <row r="31" spans="4:8" ht="12">
      <c r="D31" s="17" t="s">
        <v>16</v>
      </c>
      <c r="E31" s="17"/>
      <c r="F31" s="17"/>
      <c r="G31" s="18"/>
      <c r="H31" s="17"/>
    </row>
    <row r="32" spans="4:8" ht="12">
      <c r="D32" s="17" t="s">
        <v>24</v>
      </c>
      <c r="E32" s="17"/>
      <c r="F32" s="17"/>
      <c r="G32" s="18"/>
      <c r="H32" s="17"/>
    </row>
    <row r="33" spans="4:8" ht="12">
      <c r="D33" s="17" t="s">
        <v>25</v>
      </c>
      <c r="E33" s="17"/>
      <c r="F33" s="17"/>
      <c r="G33" s="18"/>
      <c r="H33" s="17"/>
    </row>
    <row r="34" spans="4:8" ht="12">
      <c r="D34" s="17" t="s">
        <v>20</v>
      </c>
      <c r="E34" s="17"/>
      <c r="F34" s="17"/>
      <c r="G34" s="18"/>
      <c r="H34" s="17"/>
    </row>
    <row r="35" spans="4:8" ht="12">
      <c r="D35" s="17" t="s">
        <v>22</v>
      </c>
      <c r="E35" s="17"/>
      <c r="F35" s="17"/>
      <c r="G35" s="18"/>
      <c r="H35" s="17"/>
    </row>
    <row r="36" spans="1:8" ht="15">
      <c r="A36" s="153" t="s">
        <v>149</v>
      </c>
      <c r="B36" s="144"/>
      <c r="C36" s="144"/>
      <c r="D36" s="144"/>
      <c r="E36" s="144"/>
      <c r="F36" s="144"/>
      <c r="G36" s="18"/>
      <c r="H36" s="17"/>
    </row>
    <row r="37" spans="1:8" ht="15">
      <c r="A37" s="151" t="s">
        <v>26</v>
      </c>
      <c r="B37" s="144"/>
      <c r="C37" s="144"/>
      <c r="D37" s="144"/>
      <c r="E37" s="144"/>
      <c r="F37" s="144"/>
      <c r="G37" s="18"/>
      <c r="H37" s="17"/>
    </row>
    <row r="38" spans="1:8" ht="15">
      <c r="A38" s="152" t="s">
        <v>150</v>
      </c>
      <c r="B38" s="144"/>
      <c r="C38" s="144"/>
      <c r="D38" s="144"/>
      <c r="E38" s="144"/>
      <c r="F38" s="144"/>
      <c r="G38" s="18"/>
      <c r="H38" s="17"/>
    </row>
    <row r="39" spans="1:8" ht="15">
      <c r="A39" s="142" t="s">
        <v>196</v>
      </c>
      <c r="D39" s="17" t="s">
        <v>15</v>
      </c>
      <c r="E39" s="17"/>
      <c r="F39" s="17"/>
      <c r="G39" s="18"/>
      <c r="H39" s="17"/>
    </row>
    <row r="40" spans="4:8" ht="12">
      <c r="D40" s="17" t="s">
        <v>16</v>
      </c>
      <c r="E40" s="17"/>
      <c r="F40" s="17"/>
      <c r="G40" s="18"/>
      <c r="H40" s="17"/>
    </row>
    <row r="41" spans="4:8" ht="12">
      <c r="D41" s="17" t="s">
        <v>24</v>
      </c>
      <c r="E41" s="17"/>
      <c r="F41" s="17"/>
      <c r="G41" s="18"/>
      <c r="H41" s="17"/>
    </row>
    <row r="42" spans="4:8" ht="12">
      <c r="D42" s="17" t="s">
        <v>25</v>
      </c>
      <c r="E42" s="17"/>
      <c r="F42" s="17"/>
      <c r="G42" s="18"/>
      <c r="H42" s="17"/>
    </row>
  </sheetData>
  <sheetProtection/>
  <mergeCells count="8">
    <mergeCell ref="A37:F37"/>
    <mergeCell ref="A38:F38"/>
    <mergeCell ref="A3:A10"/>
    <mergeCell ref="B3:B10"/>
    <mergeCell ref="C3:C4"/>
    <mergeCell ref="C5:C8"/>
    <mergeCell ref="C9:C10"/>
    <mergeCell ref="A36:F3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36"/>
  <sheetViews>
    <sheetView zoomScalePageLayoutView="0" workbookViewId="0" topLeftCell="A10">
      <selection activeCell="J27" sqref="J27"/>
    </sheetView>
  </sheetViews>
  <sheetFormatPr defaultColWidth="11.421875" defaultRowHeight="15"/>
  <cols>
    <col min="1" max="1" width="17.421875" style="23" customWidth="1"/>
    <col min="2" max="2" width="19.28125" style="23" customWidth="1"/>
    <col min="3" max="3" width="14.8515625" style="24" customWidth="1"/>
    <col min="4" max="4" width="6.421875" style="24" customWidth="1"/>
    <col min="5" max="5" width="7.8515625" style="24" customWidth="1"/>
    <col min="6" max="6" width="10.57421875" style="24" customWidth="1"/>
    <col min="7" max="7" width="11.140625" style="23" customWidth="1"/>
    <col min="8" max="8" width="11.140625" style="24" customWidth="1"/>
    <col min="9" max="9" width="2.421875" style="24" customWidth="1"/>
    <col min="10" max="16384" width="11.421875" style="23" customWidth="1"/>
  </cols>
  <sheetData>
    <row r="1" spans="10:16" ht="12.75" thickBot="1">
      <c r="J1" s="154" t="s">
        <v>30</v>
      </c>
      <c r="K1" s="155"/>
      <c r="L1" s="155"/>
      <c r="M1" s="155"/>
      <c r="N1" s="155"/>
      <c r="O1" s="155"/>
      <c r="P1" s="155"/>
    </row>
    <row r="2" spans="1:16" ht="12.75" thickTop="1">
      <c r="A2" s="25" t="s">
        <v>31</v>
      </c>
      <c r="B2" s="26"/>
      <c r="C2" s="27" t="s">
        <v>7</v>
      </c>
      <c r="D2" s="28" t="s">
        <v>32</v>
      </c>
      <c r="E2" s="28" t="s">
        <v>185</v>
      </c>
      <c r="F2" s="29" t="s">
        <v>32</v>
      </c>
      <c r="G2" s="109"/>
      <c r="J2" s="155"/>
      <c r="K2" s="155"/>
      <c r="L2" s="155"/>
      <c r="M2" s="155"/>
      <c r="N2" s="155"/>
      <c r="O2" s="155"/>
      <c r="P2" s="155"/>
    </row>
    <row r="3" spans="1:8" ht="12">
      <c r="A3" s="30"/>
      <c r="B3" s="31"/>
      <c r="C3" s="131">
        <v>0.7609999999999999</v>
      </c>
      <c r="D3" s="32"/>
      <c r="E3" s="132">
        <v>0.531</v>
      </c>
      <c r="F3" s="33"/>
      <c r="G3" s="138"/>
      <c r="H3" s="139"/>
    </row>
    <row r="4" spans="1:8" ht="12">
      <c r="A4" s="34"/>
      <c r="B4" s="35"/>
      <c r="C4" s="131">
        <v>0.852</v>
      </c>
      <c r="D4" s="37"/>
      <c r="E4" s="132">
        <v>0.687</v>
      </c>
      <c r="F4" s="38"/>
      <c r="G4" s="138"/>
      <c r="H4" s="139"/>
    </row>
    <row r="5" spans="1:8" ht="12">
      <c r="A5" s="34" t="s">
        <v>33</v>
      </c>
      <c r="B5" s="35"/>
      <c r="C5" s="131">
        <v>0.8830000000000001</v>
      </c>
      <c r="D5" s="37"/>
      <c r="E5" s="132">
        <v>0.7480000000000001</v>
      </c>
      <c r="F5" s="38"/>
      <c r="G5" s="138"/>
      <c r="H5" s="139"/>
    </row>
    <row r="6" spans="1:8" ht="12">
      <c r="A6" s="34"/>
      <c r="B6" s="35"/>
      <c r="C6" s="131">
        <v>0.904</v>
      </c>
      <c r="D6" s="37"/>
      <c r="E6" s="132">
        <v>0.7889999999999999</v>
      </c>
      <c r="F6" s="38"/>
      <c r="G6" s="138"/>
      <c r="H6" s="139"/>
    </row>
    <row r="7" spans="1:8" ht="12">
      <c r="A7" s="34"/>
      <c r="B7" s="35"/>
      <c r="C7" s="131">
        <v>0.938</v>
      </c>
      <c r="D7" s="37"/>
      <c r="E7" s="132">
        <v>0.8630000000000001</v>
      </c>
      <c r="F7" s="38"/>
      <c r="G7" s="138"/>
      <c r="H7" s="139"/>
    </row>
    <row r="8" spans="1:7" ht="12">
      <c r="A8" s="34"/>
      <c r="B8" s="35"/>
      <c r="C8" s="36"/>
      <c r="D8" s="37"/>
      <c r="E8" s="37"/>
      <c r="F8" s="38"/>
      <c r="G8" s="110"/>
    </row>
    <row r="9" spans="1:7" ht="12">
      <c r="A9" s="39"/>
      <c r="B9" s="35"/>
      <c r="C9" s="40"/>
      <c r="D9" s="41"/>
      <c r="E9" s="37"/>
      <c r="F9" s="42"/>
      <c r="G9" s="110"/>
    </row>
    <row r="10" spans="2:10" ht="12">
      <c r="B10" s="24"/>
      <c r="J10" s="43"/>
    </row>
    <row r="11" spans="2:10" ht="12">
      <c r="B11" s="24"/>
      <c r="J11" s="43"/>
    </row>
    <row r="12" spans="2:10" ht="12">
      <c r="B12" s="24"/>
      <c r="J12" s="44"/>
    </row>
    <row r="13" ht="12">
      <c r="B13" s="24"/>
    </row>
    <row r="14" ht="12">
      <c r="B14" s="24"/>
    </row>
    <row r="15" spans="3:7" ht="12">
      <c r="C15" s="36"/>
      <c r="E15" s="37"/>
      <c r="F15" s="45" t="s">
        <v>34</v>
      </c>
      <c r="G15" s="45" t="s">
        <v>35</v>
      </c>
    </row>
    <row r="16" spans="2:7" ht="12">
      <c r="B16" s="24"/>
      <c r="C16" s="36"/>
      <c r="E16" s="37"/>
      <c r="F16" s="134">
        <v>0.531</v>
      </c>
      <c r="G16" s="136">
        <v>0.7609999999999999</v>
      </c>
    </row>
    <row r="17" spans="2:7" ht="12">
      <c r="B17" s="114"/>
      <c r="C17" s="36"/>
      <c r="E17" s="37"/>
      <c r="F17" s="134">
        <v>0.687</v>
      </c>
      <c r="G17" s="136">
        <v>0.852</v>
      </c>
    </row>
    <row r="18" spans="2:7" ht="12">
      <c r="B18" s="24"/>
      <c r="C18" s="36"/>
      <c r="E18" s="37"/>
      <c r="F18" s="134">
        <v>0.7480000000000001</v>
      </c>
      <c r="G18" s="136">
        <v>0.8830000000000001</v>
      </c>
    </row>
    <row r="19" spans="2:7" ht="12">
      <c r="B19" s="24"/>
      <c r="C19" s="36"/>
      <c r="E19" s="37"/>
      <c r="F19" s="134">
        <v>0.7889999999999999</v>
      </c>
      <c r="G19" s="136">
        <v>0.904</v>
      </c>
    </row>
    <row r="20" spans="2:7" ht="12">
      <c r="B20" s="24"/>
      <c r="F20" s="135">
        <v>0.8630000000000001</v>
      </c>
      <c r="G20" s="137">
        <v>0.938</v>
      </c>
    </row>
    <row r="21" ht="12">
      <c r="G21" s="46"/>
    </row>
    <row r="23" spans="10:16" ht="12">
      <c r="J23" s="156" t="s">
        <v>36</v>
      </c>
      <c r="K23" s="157"/>
      <c r="L23" s="157"/>
      <c r="M23" s="157"/>
      <c r="N23" s="157"/>
      <c r="O23" s="157"/>
      <c r="P23" s="157"/>
    </row>
    <row r="24" spans="10:16" ht="12">
      <c r="J24" s="157"/>
      <c r="K24" s="157"/>
      <c r="L24" s="157"/>
      <c r="M24" s="157"/>
      <c r="N24" s="157"/>
      <c r="O24" s="157"/>
      <c r="P24" s="157"/>
    </row>
    <row r="25" ht="12">
      <c r="J25" s="21" t="s">
        <v>26</v>
      </c>
    </row>
    <row r="26" ht="12.75" thickBot="1">
      <c r="J26" s="125" t="s">
        <v>191</v>
      </c>
    </row>
    <row r="27" spans="1:10" ht="15.75" thickTop="1">
      <c r="A27" s="158" t="s">
        <v>7</v>
      </c>
      <c r="B27" s="158" t="s">
        <v>37</v>
      </c>
      <c r="C27" s="47" t="s">
        <v>38</v>
      </c>
      <c r="D27" s="48">
        <v>3.4</v>
      </c>
      <c r="E27" s="48">
        <v>20.6</v>
      </c>
      <c r="F27" s="48">
        <v>69.8</v>
      </c>
      <c r="G27" s="111">
        <v>6.3</v>
      </c>
      <c r="H27" s="49">
        <v>99.99997</v>
      </c>
      <c r="J27" s="142" t="s">
        <v>196</v>
      </c>
    </row>
    <row r="28" spans="1:8" ht="12">
      <c r="A28" s="146"/>
      <c r="B28" s="146"/>
      <c r="C28" s="10" t="s">
        <v>39</v>
      </c>
      <c r="D28" s="50">
        <v>1.5</v>
      </c>
      <c r="E28" s="50">
        <v>13.3</v>
      </c>
      <c r="F28" s="50">
        <v>73.9</v>
      </c>
      <c r="G28" s="112">
        <v>11.3</v>
      </c>
      <c r="H28" s="51">
        <v>99.99994</v>
      </c>
    </row>
    <row r="29" spans="1:8" ht="12">
      <c r="A29" s="146"/>
      <c r="B29" s="146"/>
      <c r="C29" s="10" t="s">
        <v>40</v>
      </c>
      <c r="D29" s="50">
        <v>1.1</v>
      </c>
      <c r="E29" s="50">
        <v>10.6</v>
      </c>
      <c r="F29" s="50">
        <v>73.9</v>
      </c>
      <c r="G29" s="112">
        <v>14.4</v>
      </c>
      <c r="H29" s="51">
        <v>100.0001</v>
      </c>
    </row>
    <row r="30" spans="1:11" ht="12">
      <c r="A30" s="146"/>
      <c r="B30" s="146"/>
      <c r="C30" s="10" t="s">
        <v>41</v>
      </c>
      <c r="D30" s="50">
        <v>0.9</v>
      </c>
      <c r="E30" s="50">
        <v>8.7</v>
      </c>
      <c r="F30" s="50">
        <v>72.5</v>
      </c>
      <c r="G30" s="112">
        <v>17.9</v>
      </c>
      <c r="H30" s="51">
        <v>100.00003000000001</v>
      </c>
      <c r="K30" s="46">
        <f>F27+G27</f>
        <v>76.1</v>
      </c>
    </row>
    <row r="31" spans="1:8" ht="12">
      <c r="A31" s="159"/>
      <c r="B31" s="159"/>
      <c r="C31" s="12" t="s">
        <v>42</v>
      </c>
      <c r="D31" s="52">
        <v>0.6</v>
      </c>
      <c r="E31" s="52">
        <v>5.7</v>
      </c>
      <c r="F31" s="52">
        <v>66</v>
      </c>
      <c r="G31" s="113">
        <v>27.8</v>
      </c>
      <c r="H31" s="53">
        <v>99.99991899999999</v>
      </c>
    </row>
    <row r="32" spans="1:11" ht="12">
      <c r="A32" s="146" t="s">
        <v>27</v>
      </c>
      <c r="B32" s="146" t="s">
        <v>37</v>
      </c>
      <c r="C32" s="10" t="s">
        <v>38</v>
      </c>
      <c r="D32" s="50">
        <v>6.2</v>
      </c>
      <c r="E32" s="50">
        <v>40.8</v>
      </c>
      <c r="F32" s="50">
        <v>49.1</v>
      </c>
      <c r="G32" s="112">
        <v>4</v>
      </c>
      <c r="H32" s="51">
        <v>100.00001000000002</v>
      </c>
      <c r="I32" s="23"/>
      <c r="K32" s="46"/>
    </row>
    <row r="33" spans="1:9" ht="12">
      <c r="A33" s="146"/>
      <c r="B33" s="146"/>
      <c r="C33" s="10" t="s">
        <v>39</v>
      </c>
      <c r="D33" s="50">
        <v>2.7</v>
      </c>
      <c r="E33" s="50">
        <v>28.6</v>
      </c>
      <c r="F33" s="50">
        <v>60.7</v>
      </c>
      <c r="G33" s="112">
        <v>8</v>
      </c>
      <c r="H33" s="51">
        <v>99.99996</v>
      </c>
      <c r="I33" s="23"/>
    </row>
    <row r="34" spans="1:9" ht="12">
      <c r="A34" s="146"/>
      <c r="B34" s="146"/>
      <c r="C34" s="10" t="s">
        <v>40</v>
      </c>
      <c r="D34" s="50">
        <v>1.8</v>
      </c>
      <c r="E34" s="50">
        <v>23.4</v>
      </c>
      <c r="F34" s="50">
        <v>64.4</v>
      </c>
      <c r="G34" s="112">
        <v>10.4</v>
      </c>
      <c r="H34" s="51">
        <v>99.99999</v>
      </c>
      <c r="I34" s="23"/>
    </row>
    <row r="35" spans="1:9" ht="12">
      <c r="A35" s="146"/>
      <c r="B35" s="146"/>
      <c r="C35" s="10" t="s">
        <v>41</v>
      </c>
      <c r="D35" s="50">
        <v>1.4</v>
      </c>
      <c r="E35" s="50">
        <v>19.7</v>
      </c>
      <c r="F35" s="50">
        <v>66.1</v>
      </c>
      <c r="G35" s="112">
        <v>12.8</v>
      </c>
      <c r="H35" s="51">
        <v>99.99992999999998</v>
      </c>
      <c r="I35" s="23"/>
    </row>
    <row r="36" spans="1:9" ht="12">
      <c r="A36" s="159"/>
      <c r="B36" s="159"/>
      <c r="C36" s="12" t="s">
        <v>42</v>
      </c>
      <c r="D36" s="52">
        <v>0.8</v>
      </c>
      <c r="E36" s="52">
        <v>12.9</v>
      </c>
      <c r="F36" s="52">
        <v>65.4</v>
      </c>
      <c r="G36" s="113">
        <v>20.9</v>
      </c>
      <c r="H36" s="53">
        <v>100.00006</v>
      </c>
      <c r="I36" s="23"/>
    </row>
  </sheetData>
  <sheetProtection/>
  <mergeCells count="6">
    <mergeCell ref="J1:P2"/>
    <mergeCell ref="J23:P24"/>
    <mergeCell ref="A27:A31"/>
    <mergeCell ref="B27:B31"/>
    <mergeCell ref="A32:A36"/>
    <mergeCell ref="B32:B3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67"/>
  <sheetViews>
    <sheetView zoomScalePageLayoutView="0" workbookViewId="0" topLeftCell="A34">
      <selection activeCell="F67" sqref="F67"/>
    </sheetView>
  </sheetViews>
  <sheetFormatPr defaultColWidth="8.8515625" defaultRowHeight="15"/>
  <cols>
    <col min="1" max="1" width="15.140625" style="55" customWidth="1"/>
    <col min="2" max="2" width="19.00390625" style="0" bestFit="1" customWidth="1"/>
    <col min="3" max="3" width="10.421875" style="0" bestFit="1" customWidth="1"/>
    <col min="4" max="4" width="16.421875" style="0" customWidth="1"/>
    <col min="5" max="5" width="3.00390625" style="0" customWidth="1"/>
    <col min="6" max="6" width="17.00390625" style="0" customWidth="1"/>
    <col min="7" max="10" width="12.00390625" style="0" customWidth="1"/>
    <col min="11" max="11" width="16.421875" style="0" customWidth="1"/>
    <col min="12" max="15" width="12.00390625" style="0" customWidth="1"/>
  </cols>
  <sheetData>
    <row r="1" ht="15.75" thickBot="1">
      <c r="A1" s="54" t="s">
        <v>43</v>
      </c>
    </row>
    <row r="2" spans="6:15" ht="16.5" thickBot="1" thickTop="1">
      <c r="F2" s="160" t="s">
        <v>44</v>
      </c>
      <c r="G2" s="162" t="s">
        <v>7</v>
      </c>
      <c r="H2" s="162"/>
      <c r="I2" s="162"/>
      <c r="J2" s="163"/>
      <c r="K2" s="164" t="s">
        <v>44</v>
      </c>
      <c r="L2" s="166" t="s">
        <v>27</v>
      </c>
      <c r="M2" s="162"/>
      <c r="N2" s="162"/>
      <c r="O2" s="162"/>
    </row>
    <row r="3" spans="1:16" ht="45.75" thickTop="1">
      <c r="A3" s="56" t="s">
        <v>45</v>
      </c>
      <c r="B3" s="56" t="s">
        <v>44</v>
      </c>
      <c r="C3" s="56" t="s">
        <v>46</v>
      </c>
      <c r="D3" s="56" t="s">
        <v>47</v>
      </c>
      <c r="F3" s="161"/>
      <c r="G3" s="57" t="s">
        <v>3</v>
      </c>
      <c r="H3" s="57" t="s">
        <v>4</v>
      </c>
      <c r="I3" s="57" t="s">
        <v>5</v>
      </c>
      <c r="J3" s="58" t="s">
        <v>6</v>
      </c>
      <c r="K3" s="165"/>
      <c r="L3" s="59" t="s">
        <v>3</v>
      </c>
      <c r="M3" s="57" t="s">
        <v>4</v>
      </c>
      <c r="N3" s="57" t="s">
        <v>5</v>
      </c>
      <c r="O3" s="57" t="s">
        <v>6</v>
      </c>
      <c r="P3" s="60"/>
    </row>
    <row r="4" spans="1:15" ht="15">
      <c r="A4" t="s">
        <v>169</v>
      </c>
      <c r="B4" s="7" t="s">
        <v>135</v>
      </c>
      <c r="C4" s="11">
        <v>24.6</v>
      </c>
      <c r="D4" s="11">
        <v>10.200000000000001</v>
      </c>
      <c r="E4" s="6"/>
      <c r="F4" s="7" t="s">
        <v>118</v>
      </c>
      <c r="G4" s="115">
        <v>1.5</v>
      </c>
      <c r="H4" s="115">
        <v>12</v>
      </c>
      <c r="I4" s="115">
        <v>71.6</v>
      </c>
      <c r="J4" s="116">
        <v>14.9</v>
      </c>
      <c r="K4" s="62" t="s">
        <v>118</v>
      </c>
      <c r="L4" s="115">
        <v>2.5</v>
      </c>
      <c r="M4" s="115">
        <v>26.1</v>
      </c>
      <c r="N4" s="115">
        <v>61.3</v>
      </c>
      <c r="O4" s="115">
        <v>10.1</v>
      </c>
    </row>
    <row r="5" spans="1:15" ht="15">
      <c r="A5" t="s">
        <v>163</v>
      </c>
      <c r="B5" s="10" t="s">
        <v>129</v>
      </c>
      <c r="C5" s="11">
        <v>55.8</v>
      </c>
      <c r="D5" s="11">
        <v>30.1</v>
      </c>
      <c r="E5" s="6"/>
      <c r="F5" s="10" t="s">
        <v>119</v>
      </c>
      <c r="G5" s="117">
        <v>1.6</v>
      </c>
      <c r="H5" s="117">
        <v>14.5</v>
      </c>
      <c r="I5" s="117">
        <v>72.6</v>
      </c>
      <c r="J5" s="118">
        <v>11.3</v>
      </c>
      <c r="K5" s="63" t="s">
        <v>119</v>
      </c>
      <c r="L5" s="117">
        <v>2.9</v>
      </c>
      <c r="M5" s="117">
        <v>30.7</v>
      </c>
      <c r="N5" s="117">
        <v>58.5</v>
      </c>
      <c r="O5" s="117">
        <v>7.9</v>
      </c>
    </row>
    <row r="6" spans="1:15" ht="15">
      <c r="A6" t="s">
        <v>162</v>
      </c>
      <c r="B6" s="10" t="s">
        <v>128</v>
      </c>
      <c r="C6" s="11">
        <v>71.2</v>
      </c>
      <c r="D6" s="11">
        <v>49.800000000000004</v>
      </c>
      <c r="E6" s="6"/>
      <c r="F6" s="10" t="s">
        <v>120</v>
      </c>
      <c r="G6" s="117">
        <v>1.1</v>
      </c>
      <c r="H6" s="117">
        <v>11.1</v>
      </c>
      <c r="I6" s="117">
        <v>73.3</v>
      </c>
      <c r="J6" s="118">
        <v>14.4</v>
      </c>
      <c r="K6" s="63" t="s">
        <v>120</v>
      </c>
      <c r="L6" s="117">
        <v>1.6</v>
      </c>
      <c r="M6" s="117">
        <v>22.4</v>
      </c>
      <c r="N6" s="117">
        <v>64.3</v>
      </c>
      <c r="O6" s="117">
        <v>11.7</v>
      </c>
    </row>
    <row r="7" spans="1:15" ht="15">
      <c r="A7" t="s">
        <v>168</v>
      </c>
      <c r="B7" s="10" t="s">
        <v>134</v>
      </c>
      <c r="C7" s="11">
        <v>75.10000000000001</v>
      </c>
      <c r="D7" s="11">
        <v>53.1</v>
      </c>
      <c r="E7" s="6"/>
      <c r="F7" s="64" t="s">
        <v>121</v>
      </c>
      <c r="G7" s="117">
        <v>1.5</v>
      </c>
      <c r="H7" s="117">
        <v>11.6</v>
      </c>
      <c r="I7" s="117">
        <v>69.9</v>
      </c>
      <c r="J7" s="118">
        <v>17</v>
      </c>
      <c r="K7" s="65" t="s">
        <v>121</v>
      </c>
      <c r="L7" s="117">
        <v>2.3</v>
      </c>
      <c r="M7" s="117">
        <v>23</v>
      </c>
      <c r="N7" s="117">
        <v>63.2</v>
      </c>
      <c r="O7" s="117">
        <v>11.6</v>
      </c>
    </row>
    <row r="8" spans="1:15" ht="15">
      <c r="A8" t="s">
        <v>164</v>
      </c>
      <c r="B8" s="10" t="s">
        <v>130</v>
      </c>
      <c r="C8" s="11">
        <v>78.5</v>
      </c>
      <c r="D8" s="11">
        <v>55.6</v>
      </c>
      <c r="E8" s="6"/>
      <c r="F8" s="10" t="s">
        <v>122</v>
      </c>
      <c r="G8" s="117">
        <v>0.9</v>
      </c>
      <c r="H8" s="117">
        <v>11.5</v>
      </c>
      <c r="I8" s="117">
        <v>73.4</v>
      </c>
      <c r="J8" s="118">
        <v>14.2</v>
      </c>
      <c r="K8" s="63" t="s">
        <v>122</v>
      </c>
      <c r="L8" s="117">
        <v>1.8</v>
      </c>
      <c r="M8" s="117">
        <v>24.5</v>
      </c>
      <c r="N8" s="117">
        <v>63.9</v>
      </c>
      <c r="O8" s="117">
        <v>9.7</v>
      </c>
    </row>
    <row r="9" spans="1:15" ht="15">
      <c r="A9" t="s">
        <v>153</v>
      </c>
      <c r="B9" s="10" t="s">
        <v>119</v>
      </c>
      <c r="C9" s="11">
        <v>83.89999999999999</v>
      </c>
      <c r="D9" s="11">
        <v>66.4</v>
      </c>
      <c r="E9" s="6"/>
      <c r="F9" s="10" t="s">
        <v>123</v>
      </c>
      <c r="G9" s="117">
        <v>0.9</v>
      </c>
      <c r="H9" s="117">
        <v>9.3</v>
      </c>
      <c r="I9" s="117">
        <v>72.7</v>
      </c>
      <c r="J9" s="118">
        <v>17</v>
      </c>
      <c r="K9" s="63" t="s">
        <v>123</v>
      </c>
      <c r="L9" s="117">
        <v>1.6</v>
      </c>
      <c r="M9" s="117">
        <v>20.9</v>
      </c>
      <c r="N9" s="117">
        <v>64.6</v>
      </c>
      <c r="O9" s="117">
        <v>12.9</v>
      </c>
    </row>
    <row r="10" spans="1:15" ht="15">
      <c r="A10" t="s">
        <v>159</v>
      </c>
      <c r="B10" s="10" t="s">
        <v>125</v>
      </c>
      <c r="C10" s="11">
        <v>85.5</v>
      </c>
      <c r="D10" s="11">
        <v>65.8</v>
      </c>
      <c r="E10" s="6"/>
      <c r="F10" s="10" t="s">
        <v>124</v>
      </c>
      <c r="G10" s="117">
        <v>2.1</v>
      </c>
      <c r="H10" s="117">
        <v>10.6</v>
      </c>
      <c r="I10" s="117">
        <v>72.2</v>
      </c>
      <c r="J10" s="118">
        <v>15.1</v>
      </c>
      <c r="K10" s="63" t="s">
        <v>124</v>
      </c>
      <c r="L10" s="117">
        <v>4.5</v>
      </c>
      <c r="M10" s="117">
        <v>29</v>
      </c>
      <c r="N10" s="117">
        <v>57.5</v>
      </c>
      <c r="O10" s="117">
        <v>8.9</v>
      </c>
    </row>
    <row r="11" spans="1:15" ht="15">
      <c r="A11" t="s">
        <v>170</v>
      </c>
      <c r="B11" s="10" t="s">
        <v>136</v>
      </c>
      <c r="C11" s="11">
        <v>85.69999999999999</v>
      </c>
      <c r="D11" s="11">
        <v>71.8</v>
      </c>
      <c r="E11" s="6"/>
      <c r="F11" s="10" t="s">
        <v>125</v>
      </c>
      <c r="G11" s="117">
        <v>1.6</v>
      </c>
      <c r="H11" s="117">
        <v>12.9</v>
      </c>
      <c r="I11" s="117">
        <v>72.1</v>
      </c>
      <c r="J11" s="118">
        <v>13.4</v>
      </c>
      <c r="K11" s="63" t="s">
        <v>125</v>
      </c>
      <c r="L11" s="117">
        <v>3.2</v>
      </c>
      <c r="M11" s="117">
        <v>31</v>
      </c>
      <c r="N11" s="117">
        <v>57</v>
      </c>
      <c r="O11" s="117">
        <v>8.8</v>
      </c>
    </row>
    <row r="12" spans="1:15" ht="15">
      <c r="A12" t="s">
        <v>165</v>
      </c>
      <c r="B12" s="10" t="s">
        <v>131</v>
      </c>
      <c r="C12" s="11">
        <v>85.8</v>
      </c>
      <c r="D12" s="11">
        <v>69.1</v>
      </c>
      <c r="E12" s="6"/>
      <c r="F12" s="10" t="s">
        <v>126</v>
      </c>
      <c r="G12" s="117">
        <v>0.9</v>
      </c>
      <c r="H12" s="117">
        <v>9.8</v>
      </c>
      <c r="I12" s="117">
        <v>74.3</v>
      </c>
      <c r="J12" s="118">
        <v>14.9</v>
      </c>
      <c r="K12" s="63" t="s">
        <v>126</v>
      </c>
      <c r="L12" s="117">
        <v>1.7</v>
      </c>
      <c r="M12" s="117">
        <v>22.8</v>
      </c>
      <c r="N12" s="117">
        <v>64.3</v>
      </c>
      <c r="O12" s="117">
        <v>11.1</v>
      </c>
    </row>
    <row r="13" spans="1:15" ht="15">
      <c r="A13" t="s">
        <v>179</v>
      </c>
      <c r="B13" s="10" t="s">
        <v>145</v>
      </c>
      <c r="C13" s="11">
        <v>85.89999999999999</v>
      </c>
      <c r="D13" s="11">
        <v>70</v>
      </c>
      <c r="E13" s="6"/>
      <c r="F13" s="10" t="s">
        <v>127</v>
      </c>
      <c r="G13" s="117">
        <v>1.1</v>
      </c>
      <c r="H13" s="117">
        <v>9.8</v>
      </c>
      <c r="I13" s="117">
        <v>71.5</v>
      </c>
      <c r="J13" s="118">
        <v>17.6</v>
      </c>
      <c r="K13" s="63" t="s">
        <v>127</v>
      </c>
      <c r="L13" s="117">
        <v>1.8</v>
      </c>
      <c r="M13" s="117">
        <v>20.9</v>
      </c>
      <c r="N13" s="117">
        <v>64</v>
      </c>
      <c r="O13" s="117">
        <v>13.4</v>
      </c>
    </row>
    <row r="14" spans="1:15" ht="15">
      <c r="A14" t="s">
        <v>152</v>
      </c>
      <c r="B14" s="10" t="s">
        <v>118</v>
      </c>
      <c r="C14" s="11">
        <v>86.5</v>
      </c>
      <c r="D14" s="11">
        <v>71.39999999999999</v>
      </c>
      <c r="E14" s="6"/>
      <c r="F14" s="10" t="s">
        <v>128</v>
      </c>
      <c r="G14" s="117">
        <v>4</v>
      </c>
      <c r="H14" s="117">
        <v>24.7</v>
      </c>
      <c r="I14" s="117">
        <v>64.2</v>
      </c>
      <c r="J14" s="118">
        <v>7</v>
      </c>
      <c r="K14" s="63" t="s">
        <v>128</v>
      </c>
      <c r="L14" s="117">
        <v>7.4</v>
      </c>
      <c r="M14" s="117">
        <v>42.8</v>
      </c>
      <c r="N14" s="117">
        <v>45.2</v>
      </c>
      <c r="O14" s="117">
        <v>4.6</v>
      </c>
    </row>
    <row r="15" spans="1:15" ht="15">
      <c r="A15" t="s">
        <v>155</v>
      </c>
      <c r="B15" s="64" t="s">
        <v>121</v>
      </c>
      <c r="C15" s="11">
        <v>86.9</v>
      </c>
      <c r="D15" s="11">
        <v>74.8</v>
      </c>
      <c r="E15" s="6"/>
      <c r="F15" s="10" t="s">
        <v>129</v>
      </c>
      <c r="G15" s="117">
        <v>11</v>
      </c>
      <c r="H15" s="117">
        <v>33.2</v>
      </c>
      <c r="I15" s="117">
        <v>51.9</v>
      </c>
      <c r="J15" s="118">
        <v>3.9</v>
      </c>
      <c r="K15" s="63" t="s">
        <v>129</v>
      </c>
      <c r="L15" s="117">
        <v>18.6</v>
      </c>
      <c r="M15" s="117">
        <v>51.3</v>
      </c>
      <c r="N15" s="117">
        <v>27.6</v>
      </c>
      <c r="O15" s="117">
        <v>2.5</v>
      </c>
    </row>
    <row r="16" spans="1:15" ht="15">
      <c r="A16" t="s">
        <v>172</v>
      </c>
      <c r="B16" s="10" t="s">
        <v>138</v>
      </c>
      <c r="C16" s="11">
        <v>87</v>
      </c>
      <c r="D16" s="11">
        <v>76.8</v>
      </c>
      <c r="E16" s="6"/>
      <c r="F16" s="10" t="s">
        <v>130</v>
      </c>
      <c r="G16" s="117">
        <v>2</v>
      </c>
      <c r="H16" s="117">
        <v>19.5</v>
      </c>
      <c r="I16" s="117">
        <v>69.9</v>
      </c>
      <c r="J16" s="118">
        <v>8.6</v>
      </c>
      <c r="K16" s="63" t="s">
        <v>130</v>
      </c>
      <c r="L16" s="117">
        <v>3.9</v>
      </c>
      <c r="M16" s="117">
        <v>40.4</v>
      </c>
      <c r="N16" s="117">
        <v>50.2</v>
      </c>
      <c r="O16" s="117">
        <v>5.4</v>
      </c>
    </row>
    <row r="17" spans="1:15" ht="15">
      <c r="A17" t="s">
        <v>158</v>
      </c>
      <c r="B17" s="10" t="s">
        <v>124</v>
      </c>
      <c r="C17" s="11">
        <v>87.3</v>
      </c>
      <c r="D17" s="11">
        <v>66.4</v>
      </c>
      <c r="E17" s="6"/>
      <c r="F17" s="10" t="s">
        <v>131</v>
      </c>
      <c r="G17" s="117">
        <v>1.2</v>
      </c>
      <c r="H17" s="117">
        <v>13</v>
      </c>
      <c r="I17" s="117">
        <v>73.8</v>
      </c>
      <c r="J17" s="118">
        <v>12</v>
      </c>
      <c r="K17" s="63" t="s">
        <v>131</v>
      </c>
      <c r="L17" s="117">
        <v>2.5</v>
      </c>
      <c r="M17" s="117">
        <v>28.4</v>
      </c>
      <c r="N17" s="117">
        <v>59.8</v>
      </c>
      <c r="O17" s="117">
        <v>9.3</v>
      </c>
    </row>
    <row r="18" spans="1:15" ht="15">
      <c r="A18" t="s">
        <v>177</v>
      </c>
      <c r="B18" s="10" t="s">
        <v>143</v>
      </c>
      <c r="C18" s="11">
        <v>87.3</v>
      </c>
      <c r="D18" s="11">
        <v>72.4</v>
      </c>
      <c r="E18" s="6"/>
      <c r="F18" s="10" t="s">
        <v>132</v>
      </c>
      <c r="G18" s="117">
        <v>1</v>
      </c>
      <c r="H18" s="117">
        <v>10.1</v>
      </c>
      <c r="I18" s="117">
        <v>72.5</v>
      </c>
      <c r="J18" s="118">
        <v>16.3</v>
      </c>
      <c r="K18" s="63" t="s">
        <v>132</v>
      </c>
      <c r="L18" s="117">
        <v>1.8</v>
      </c>
      <c r="M18" s="117">
        <v>23</v>
      </c>
      <c r="N18" s="117">
        <v>64.1</v>
      </c>
      <c r="O18" s="117">
        <v>11.1</v>
      </c>
    </row>
    <row r="19" spans="1:15" ht="15">
      <c r="A19" t="s">
        <v>180</v>
      </c>
      <c r="B19" s="10" t="s">
        <v>146</v>
      </c>
      <c r="C19" s="11">
        <v>87.6</v>
      </c>
      <c r="D19" s="11">
        <v>74</v>
      </c>
      <c r="E19" s="6"/>
      <c r="F19" s="10" t="s">
        <v>133</v>
      </c>
      <c r="G19" s="117">
        <v>1.2</v>
      </c>
      <c r="H19" s="117">
        <v>10.6</v>
      </c>
      <c r="I19" s="117">
        <v>71.1</v>
      </c>
      <c r="J19" s="118">
        <v>17</v>
      </c>
      <c r="K19" s="63" t="s">
        <v>133</v>
      </c>
      <c r="L19" s="117">
        <v>1.9</v>
      </c>
      <c r="M19" s="117">
        <v>22.2</v>
      </c>
      <c r="N19" s="117">
        <v>63.3</v>
      </c>
      <c r="O19" s="117">
        <v>12.6</v>
      </c>
    </row>
    <row r="20" spans="1:15" ht="15">
      <c r="A20" t="s">
        <v>156</v>
      </c>
      <c r="B20" s="10" t="s">
        <v>122</v>
      </c>
      <c r="C20" s="11">
        <v>87.60000000000001</v>
      </c>
      <c r="D20" s="11">
        <v>73.6</v>
      </c>
      <c r="E20" s="6"/>
      <c r="F20" s="10" t="s">
        <v>134</v>
      </c>
      <c r="G20" s="117">
        <v>3.4</v>
      </c>
      <c r="H20" s="117">
        <v>21.5</v>
      </c>
      <c r="I20" s="117">
        <v>66.9</v>
      </c>
      <c r="J20" s="118">
        <v>8.2</v>
      </c>
      <c r="K20" s="63" t="s">
        <v>134</v>
      </c>
      <c r="L20" s="117">
        <v>6</v>
      </c>
      <c r="M20" s="117">
        <v>40.9</v>
      </c>
      <c r="N20" s="117">
        <v>47.9</v>
      </c>
      <c r="O20" s="117">
        <v>5.2</v>
      </c>
    </row>
    <row r="21" spans="1:15" ht="15">
      <c r="A21" t="s">
        <v>176</v>
      </c>
      <c r="B21" s="10" t="s">
        <v>142</v>
      </c>
      <c r="C21" s="11">
        <v>87.7</v>
      </c>
      <c r="D21" s="11">
        <v>73.2</v>
      </c>
      <c r="E21" s="6"/>
      <c r="F21" s="10" t="s">
        <v>135</v>
      </c>
      <c r="G21" s="117">
        <v>25.1</v>
      </c>
      <c r="H21" s="117">
        <v>50.3</v>
      </c>
      <c r="I21" s="117">
        <v>24.1</v>
      </c>
      <c r="J21" s="118">
        <v>0.5</v>
      </c>
      <c r="K21" s="63" t="s">
        <v>135</v>
      </c>
      <c r="L21" s="117">
        <v>39.3</v>
      </c>
      <c r="M21" s="117">
        <v>50.6</v>
      </c>
      <c r="N21" s="117">
        <v>9.8</v>
      </c>
      <c r="O21" s="117">
        <v>0.4</v>
      </c>
    </row>
    <row r="22" spans="1:15" ht="15">
      <c r="A22" t="s">
        <v>154</v>
      </c>
      <c r="B22" s="10" t="s">
        <v>120</v>
      </c>
      <c r="C22" s="11">
        <v>87.7</v>
      </c>
      <c r="D22" s="11">
        <v>76</v>
      </c>
      <c r="E22" s="6"/>
      <c r="F22" s="10" t="s">
        <v>136</v>
      </c>
      <c r="G22" s="117">
        <v>1.8</v>
      </c>
      <c r="H22" s="117">
        <v>12.5</v>
      </c>
      <c r="I22" s="117">
        <v>72.1</v>
      </c>
      <c r="J22" s="118">
        <v>13.6</v>
      </c>
      <c r="K22" s="63" t="s">
        <v>136</v>
      </c>
      <c r="L22" s="117">
        <v>2.7</v>
      </c>
      <c r="M22" s="117">
        <v>25.5</v>
      </c>
      <c r="N22" s="117">
        <v>61.9</v>
      </c>
      <c r="O22" s="117">
        <v>9.9</v>
      </c>
    </row>
    <row r="23" spans="1:15" ht="15">
      <c r="A23" t="s">
        <v>181</v>
      </c>
      <c r="B23" s="10" t="s">
        <v>147</v>
      </c>
      <c r="C23" s="11">
        <v>87.7</v>
      </c>
      <c r="D23" s="11">
        <v>76.3</v>
      </c>
      <c r="E23" s="6"/>
      <c r="F23" s="10" t="s">
        <v>137</v>
      </c>
      <c r="G23" s="117">
        <v>1</v>
      </c>
      <c r="H23" s="117">
        <v>10</v>
      </c>
      <c r="I23" s="117">
        <v>73.6</v>
      </c>
      <c r="J23" s="118">
        <v>15.4</v>
      </c>
      <c r="K23" s="63" t="s">
        <v>137</v>
      </c>
      <c r="L23" s="117">
        <v>2</v>
      </c>
      <c r="M23" s="117">
        <v>23</v>
      </c>
      <c r="N23" s="117">
        <v>63.3</v>
      </c>
      <c r="O23" s="117">
        <v>11.7</v>
      </c>
    </row>
    <row r="24" spans="1:15" ht="15">
      <c r="A24" t="s">
        <v>167</v>
      </c>
      <c r="B24" s="10" t="s">
        <v>133</v>
      </c>
      <c r="C24" s="11">
        <v>88.1</v>
      </c>
      <c r="D24" s="11">
        <v>75.89999999999999</v>
      </c>
      <c r="E24" s="6"/>
      <c r="F24" s="10" t="s">
        <v>138</v>
      </c>
      <c r="G24" s="117">
        <v>1.4</v>
      </c>
      <c r="H24" s="117">
        <v>11.6</v>
      </c>
      <c r="I24" s="117">
        <v>71.5</v>
      </c>
      <c r="J24" s="118">
        <v>15.5</v>
      </c>
      <c r="K24" s="63" t="s">
        <v>138</v>
      </c>
      <c r="L24" s="117">
        <v>1.9</v>
      </c>
      <c r="M24" s="117">
        <v>21.4</v>
      </c>
      <c r="N24" s="117">
        <v>65.1</v>
      </c>
      <c r="O24" s="117">
        <v>11.7</v>
      </c>
    </row>
    <row r="25" spans="1:15" ht="15">
      <c r="A25" t="s">
        <v>182</v>
      </c>
      <c r="B25" s="10" t="s">
        <v>148</v>
      </c>
      <c r="C25" s="11">
        <v>88.5</v>
      </c>
      <c r="D25" s="11">
        <v>73.3</v>
      </c>
      <c r="E25" s="6"/>
      <c r="F25" s="10" t="s">
        <v>139</v>
      </c>
      <c r="G25" s="117">
        <v>1.1</v>
      </c>
      <c r="H25" s="117">
        <v>10.4</v>
      </c>
      <c r="I25" s="117">
        <v>72.3</v>
      </c>
      <c r="J25" s="118">
        <v>16.2</v>
      </c>
      <c r="K25" s="63" t="s">
        <v>139</v>
      </c>
      <c r="L25" s="117">
        <v>2.3</v>
      </c>
      <c r="M25" s="117">
        <v>23.2</v>
      </c>
      <c r="N25" s="117">
        <v>63</v>
      </c>
      <c r="O25" s="117">
        <v>11.5</v>
      </c>
    </row>
    <row r="26" spans="1:15" ht="15">
      <c r="A26" t="s">
        <v>173</v>
      </c>
      <c r="B26" s="10" t="s">
        <v>139</v>
      </c>
      <c r="C26" s="11">
        <v>88.5</v>
      </c>
      <c r="D26" s="11">
        <v>74.5</v>
      </c>
      <c r="E26" s="6"/>
      <c r="F26" s="10" t="s">
        <v>140</v>
      </c>
      <c r="G26" s="117">
        <v>0.9</v>
      </c>
      <c r="H26" s="117">
        <v>10.2</v>
      </c>
      <c r="I26" s="117">
        <v>74.2</v>
      </c>
      <c r="J26" s="118">
        <v>14.7</v>
      </c>
      <c r="K26" s="63" t="s">
        <v>140</v>
      </c>
      <c r="L26" s="117">
        <v>1.7</v>
      </c>
      <c r="M26" s="117">
        <v>24</v>
      </c>
      <c r="N26" s="117">
        <v>64.2</v>
      </c>
      <c r="O26" s="117">
        <v>10.1</v>
      </c>
    </row>
    <row r="27" spans="1:15" ht="15">
      <c r="A27" t="s">
        <v>166</v>
      </c>
      <c r="B27" s="10" t="s">
        <v>132</v>
      </c>
      <c r="C27" s="11">
        <v>88.8</v>
      </c>
      <c r="D27" s="11">
        <v>75.19999999999999</v>
      </c>
      <c r="E27" s="6"/>
      <c r="F27" s="10" t="s">
        <v>141</v>
      </c>
      <c r="G27" s="117">
        <v>1</v>
      </c>
      <c r="H27" s="117">
        <v>7.4</v>
      </c>
      <c r="I27" s="117">
        <v>62.3</v>
      </c>
      <c r="J27" s="118">
        <v>29.3</v>
      </c>
      <c r="K27" s="63" t="s">
        <v>141</v>
      </c>
      <c r="L27" s="117">
        <v>1.8</v>
      </c>
      <c r="M27" s="117">
        <v>18.6</v>
      </c>
      <c r="N27" s="117">
        <v>58.3</v>
      </c>
      <c r="O27" s="117">
        <v>21.3</v>
      </c>
    </row>
    <row r="28" spans="1:15" ht="15">
      <c r="A28" t="s">
        <v>174</v>
      </c>
      <c r="B28" s="10" t="s">
        <v>140</v>
      </c>
      <c r="C28" s="11">
        <v>88.9</v>
      </c>
      <c r="D28" s="11">
        <v>74.3</v>
      </c>
      <c r="E28" s="6"/>
      <c r="F28" s="10" t="s">
        <v>142</v>
      </c>
      <c r="G28" s="117">
        <v>1</v>
      </c>
      <c r="H28" s="117">
        <v>11.3</v>
      </c>
      <c r="I28" s="117">
        <v>73.2</v>
      </c>
      <c r="J28" s="118">
        <v>14.5</v>
      </c>
      <c r="K28" s="63" t="s">
        <v>142</v>
      </c>
      <c r="L28" s="117">
        <v>2.2</v>
      </c>
      <c r="M28" s="117">
        <v>24.6</v>
      </c>
      <c r="N28" s="117">
        <v>63.6</v>
      </c>
      <c r="O28" s="117">
        <v>9.6</v>
      </c>
    </row>
    <row r="29" spans="1:15" ht="15">
      <c r="A29" t="s">
        <v>171</v>
      </c>
      <c r="B29" s="10" t="s">
        <v>137</v>
      </c>
      <c r="C29" s="11">
        <v>89</v>
      </c>
      <c r="D29" s="11">
        <v>75</v>
      </c>
      <c r="E29" s="6"/>
      <c r="F29" s="10" t="s">
        <v>143</v>
      </c>
      <c r="G29" s="117">
        <v>1.2</v>
      </c>
      <c r="H29" s="117">
        <v>11.5</v>
      </c>
      <c r="I29" s="117">
        <v>73.2</v>
      </c>
      <c r="J29" s="118">
        <v>14.1</v>
      </c>
      <c r="K29" s="63" t="s">
        <v>143</v>
      </c>
      <c r="L29" s="117">
        <v>2</v>
      </c>
      <c r="M29" s="117">
        <v>25.7</v>
      </c>
      <c r="N29" s="117">
        <v>61.2</v>
      </c>
      <c r="O29" s="117">
        <v>11.2</v>
      </c>
    </row>
    <row r="30" spans="1:15" ht="15">
      <c r="A30" t="s">
        <v>161</v>
      </c>
      <c r="B30" s="10" t="s">
        <v>127</v>
      </c>
      <c r="C30" s="11">
        <v>89.1</v>
      </c>
      <c r="D30" s="11">
        <v>77.4</v>
      </c>
      <c r="E30" s="6"/>
      <c r="F30" s="10" t="s">
        <v>144</v>
      </c>
      <c r="G30" s="117">
        <v>0.7</v>
      </c>
      <c r="H30" s="117">
        <v>8.5</v>
      </c>
      <c r="I30" s="117">
        <v>72.4</v>
      </c>
      <c r="J30" s="118">
        <v>18.4</v>
      </c>
      <c r="K30" s="63" t="s">
        <v>144</v>
      </c>
      <c r="L30" s="117">
        <v>1.3</v>
      </c>
      <c r="M30" s="117">
        <v>19.6</v>
      </c>
      <c r="N30" s="117">
        <v>66.7</v>
      </c>
      <c r="O30" s="117">
        <v>12.4</v>
      </c>
    </row>
    <row r="31" spans="1:15" ht="15">
      <c r="A31" t="s">
        <v>160</v>
      </c>
      <c r="B31" s="10" t="s">
        <v>126</v>
      </c>
      <c r="C31" s="11">
        <v>89.2</v>
      </c>
      <c r="D31" s="11">
        <v>75.39999999999999</v>
      </c>
      <c r="E31" s="6"/>
      <c r="F31" s="10" t="s">
        <v>145</v>
      </c>
      <c r="G31" s="117">
        <v>1.4</v>
      </c>
      <c r="H31" s="117">
        <v>12.6</v>
      </c>
      <c r="I31" s="117">
        <v>72.8</v>
      </c>
      <c r="J31" s="118">
        <v>13.1</v>
      </c>
      <c r="K31" s="63" t="s">
        <v>145</v>
      </c>
      <c r="L31" s="117">
        <v>2.4</v>
      </c>
      <c r="M31" s="117">
        <v>27.6</v>
      </c>
      <c r="N31" s="117">
        <v>61</v>
      </c>
      <c r="O31" s="117">
        <v>9</v>
      </c>
    </row>
    <row r="32" spans="1:15" ht="15">
      <c r="A32" t="s">
        <v>157</v>
      </c>
      <c r="B32" s="10" t="s">
        <v>123</v>
      </c>
      <c r="C32" s="11">
        <v>89.7</v>
      </c>
      <c r="D32" s="11">
        <v>77.5</v>
      </c>
      <c r="E32" s="6"/>
      <c r="F32" s="10" t="s">
        <v>146</v>
      </c>
      <c r="G32" s="117">
        <v>1.1</v>
      </c>
      <c r="H32" s="117">
        <v>11.3</v>
      </c>
      <c r="I32" s="117">
        <v>72.8</v>
      </c>
      <c r="J32" s="118">
        <v>14.8</v>
      </c>
      <c r="K32" s="63" t="s">
        <v>146</v>
      </c>
      <c r="L32" s="117">
        <v>2.2</v>
      </c>
      <c r="M32" s="117">
        <v>23.7</v>
      </c>
      <c r="N32" s="117">
        <v>62.6</v>
      </c>
      <c r="O32" s="117">
        <v>11.4</v>
      </c>
    </row>
    <row r="33" spans="1:15" ht="15">
      <c r="A33" t="s">
        <v>178</v>
      </c>
      <c r="B33" s="10" t="s">
        <v>144</v>
      </c>
      <c r="C33" s="11">
        <v>90.80000000000001</v>
      </c>
      <c r="D33" s="11">
        <v>79.10000000000001</v>
      </c>
      <c r="E33" s="6"/>
      <c r="F33" s="10" t="s">
        <v>147</v>
      </c>
      <c r="G33" s="117">
        <v>1.4</v>
      </c>
      <c r="H33" s="117">
        <v>10.9</v>
      </c>
      <c r="I33" s="117">
        <v>69.7</v>
      </c>
      <c r="J33" s="118">
        <v>18</v>
      </c>
      <c r="K33" s="63" t="s">
        <v>147</v>
      </c>
      <c r="L33" s="117">
        <v>2</v>
      </c>
      <c r="M33" s="117">
        <v>21.7</v>
      </c>
      <c r="N33" s="117">
        <v>62.9</v>
      </c>
      <c r="O33" s="117">
        <v>13.4</v>
      </c>
    </row>
    <row r="34" spans="1:15" ht="15">
      <c r="A34" t="s">
        <v>175</v>
      </c>
      <c r="B34" s="12" t="s">
        <v>141</v>
      </c>
      <c r="C34" s="11">
        <v>91.6</v>
      </c>
      <c r="D34" s="11">
        <v>79.6</v>
      </c>
      <c r="E34" s="6"/>
      <c r="F34" s="12" t="s">
        <v>148</v>
      </c>
      <c r="G34" s="119">
        <v>1.3</v>
      </c>
      <c r="H34" s="119">
        <v>10.3</v>
      </c>
      <c r="I34" s="119">
        <v>69.2</v>
      </c>
      <c r="J34" s="120">
        <v>19.3</v>
      </c>
      <c r="K34" s="67" t="s">
        <v>148</v>
      </c>
      <c r="L34" s="119">
        <v>2.4</v>
      </c>
      <c r="M34" s="119">
        <v>24.3</v>
      </c>
      <c r="N34" s="119">
        <v>58.9</v>
      </c>
      <c r="O34" s="119">
        <v>14.4</v>
      </c>
    </row>
    <row r="35" ht="15">
      <c r="F35" s="68" t="s">
        <v>79</v>
      </c>
    </row>
    <row r="36" spans="6:15" ht="15">
      <c r="F36" s="167" t="s">
        <v>7</v>
      </c>
      <c r="G36" s="168"/>
      <c r="H36" s="168"/>
      <c r="I36" s="168"/>
      <c r="J36" s="168"/>
      <c r="K36" s="169" t="s">
        <v>27</v>
      </c>
      <c r="L36" s="168"/>
      <c r="M36" s="168"/>
      <c r="N36" s="168"/>
      <c r="O36" s="168"/>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5" ht="15">
      <c r="F65" s="21" t="s">
        <v>26</v>
      </c>
    </row>
    <row r="66" ht="15">
      <c r="F66" s="125" t="s">
        <v>188</v>
      </c>
    </row>
    <row r="67" ht="15">
      <c r="F67" s="142" t="s">
        <v>196</v>
      </c>
    </row>
  </sheetData>
  <sheetProtection/>
  <mergeCells count="6">
    <mergeCell ref="F2:F3"/>
    <mergeCell ref="G2:J2"/>
    <mergeCell ref="K2:K3"/>
    <mergeCell ref="L2:O2"/>
    <mergeCell ref="F36:J36"/>
    <mergeCell ref="K36:O3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L39"/>
  <sheetViews>
    <sheetView zoomScalePageLayoutView="0" workbookViewId="0" topLeftCell="A1">
      <selection activeCell="A39" sqref="A39"/>
    </sheetView>
  </sheetViews>
  <sheetFormatPr defaultColWidth="11.421875" defaultRowHeight="15"/>
  <cols>
    <col min="1" max="1" width="15.7109375" style="70" customWidth="1"/>
    <col min="2" max="10" width="15.140625" style="70" customWidth="1"/>
    <col min="11" max="11" width="14.7109375" style="70" customWidth="1"/>
    <col min="12" max="16384" width="11.421875" style="70" customWidth="1"/>
  </cols>
  <sheetData>
    <row r="1" ht="12.75" thickBot="1">
      <c r="A1" s="69" t="s">
        <v>80</v>
      </c>
    </row>
    <row r="2" spans="1:10" s="77" customFormat="1" ht="72.75" thickTop="1">
      <c r="A2" s="71" t="s">
        <v>81</v>
      </c>
      <c r="B2" s="72" t="s">
        <v>33</v>
      </c>
      <c r="C2" s="73" t="s">
        <v>82</v>
      </c>
      <c r="D2" s="74" t="s">
        <v>83</v>
      </c>
      <c r="E2" s="74" t="s">
        <v>84</v>
      </c>
      <c r="F2" s="75" t="s">
        <v>85</v>
      </c>
      <c r="G2" s="76" t="s">
        <v>86</v>
      </c>
      <c r="H2" s="74" t="s">
        <v>87</v>
      </c>
      <c r="I2" s="74" t="s">
        <v>88</v>
      </c>
      <c r="J2" s="74" t="s">
        <v>89</v>
      </c>
    </row>
    <row r="3" spans="1:12" ht="12">
      <c r="A3" s="7" t="s">
        <v>118</v>
      </c>
      <c r="B3" s="78">
        <v>103</v>
      </c>
      <c r="C3" s="79">
        <v>253</v>
      </c>
      <c r="D3" s="80">
        <v>231.74759232224153</v>
      </c>
      <c r="E3" s="80">
        <v>272.06146721370186</v>
      </c>
      <c r="F3" s="81">
        <v>40.31387489146033</v>
      </c>
      <c r="G3" s="82">
        <v>247</v>
      </c>
      <c r="H3" s="80">
        <v>224.50239153999155</v>
      </c>
      <c r="I3" s="80">
        <v>267.72611162637986</v>
      </c>
      <c r="J3" s="80">
        <v>43.22372008638831</v>
      </c>
      <c r="K3" s="83"/>
      <c r="L3" s="83"/>
    </row>
    <row r="4" spans="1:12" ht="12">
      <c r="A4" s="84" t="s">
        <v>119</v>
      </c>
      <c r="B4" s="85">
        <v>97</v>
      </c>
      <c r="C4" s="86">
        <v>246</v>
      </c>
      <c r="D4" s="87">
        <v>232.3785422959181</v>
      </c>
      <c r="E4" s="87">
        <v>271.8566290846685</v>
      </c>
      <c r="F4" s="88">
        <v>39.4780867887504</v>
      </c>
      <c r="G4" s="89">
        <v>241</v>
      </c>
      <c r="H4" s="87">
        <v>227.7290023033661</v>
      </c>
      <c r="I4" s="87">
        <v>263.2418537431696</v>
      </c>
      <c r="J4" s="87">
        <v>35.51285143980351</v>
      </c>
      <c r="K4" s="83"/>
      <c r="L4" s="83"/>
    </row>
    <row r="5" spans="1:12" ht="12">
      <c r="A5" s="10" t="s">
        <v>120</v>
      </c>
      <c r="B5" s="90">
        <v>102</v>
      </c>
      <c r="C5" s="91">
        <v>253</v>
      </c>
      <c r="D5" s="50">
        <v>235.13093394576288</v>
      </c>
      <c r="E5" s="50">
        <v>272.5715220328442</v>
      </c>
      <c r="F5" s="92">
        <v>37.44058808708132</v>
      </c>
      <c r="G5" s="93">
        <v>253</v>
      </c>
      <c r="H5" s="50">
        <v>234.5441958954667</v>
      </c>
      <c r="I5" s="50">
        <v>269.0214353515786</v>
      </c>
      <c r="J5" s="50">
        <v>34.4772394561119</v>
      </c>
      <c r="K5" s="83"/>
      <c r="L5" s="83"/>
    </row>
    <row r="6" spans="1:12" ht="12">
      <c r="A6" s="10" t="s">
        <v>121</v>
      </c>
      <c r="B6" s="90">
        <v>107</v>
      </c>
      <c r="C6" s="91">
        <v>256</v>
      </c>
      <c r="D6" s="50">
        <v>236.28278176020706</v>
      </c>
      <c r="E6" s="50">
        <v>274.309271492163</v>
      </c>
      <c r="F6" s="92">
        <v>38.02648973195596</v>
      </c>
      <c r="G6" s="93">
        <v>251</v>
      </c>
      <c r="H6" s="50">
        <v>231.90429560869381</v>
      </c>
      <c r="I6" s="50">
        <v>269.52919595108193</v>
      </c>
      <c r="J6" s="50">
        <v>37.624900342388116</v>
      </c>
      <c r="K6" s="83"/>
      <c r="L6" s="83"/>
    </row>
    <row r="7" spans="1:12" ht="12">
      <c r="A7" s="10" t="s">
        <v>122</v>
      </c>
      <c r="B7" s="90">
        <v>103</v>
      </c>
      <c r="C7" s="91">
        <v>253</v>
      </c>
      <c r="D7" s="50">
        <v>240.05690964097636</v>
      </c>
      <c r="E7" s="50">
        <v>274.5986476318923</v>
      </c>
      <c r="F7" s="92">
        <v>34.54173799091592</v>
      </c>
      <c r="G7" s="93">
        <v>249</v>
      </c>
      <c r="H7" s="50">
        <v>235.14574461979618</v>
      </c>
      <c r="I7" s="50">
        <v>266.8136411001068</v>
      </c>
      <c r="J7" s="50">
        <v>31.667896480310617</v>
      </c>
      <c r="K7" s="83"/>
      <c r="L7" s="83"/>
    </row>
    <row r="8" spans="1:12" ht="12">
      <c r="A8" s="10" t="s">
        <v>123</v>
      </c>
      <c r="B8" s="90">
        <v>104</v>
      </c>
      <c r="C8" s="91">
        <v>258</v>
      </c>
      <c r="D8" s="50">
        <v>234.03546922683307</v>
      </c>
      <c r="E8" s="50">
        <v>278.0251905640966</v>
      </c>
      <c r="F8" s="92">
        <v>43.98972133726352</v>
      </c>
      <c r="G8" s="93">
        <v>255</v>
      </c>
      <c r="H8" s="50">
        <v>229.31604542440704</v>
      </c>
      <c r="I8" s="50">
        <v>270.1451895605291</v>
      </c>
      <c r="J8" s="50">
        <v>40.82914413612207</v>
      </c>
      <c r="K8" s="83"/>
      <c r="L8" s="83"/>
    </row>
    <row r="9" spans="1:12" ht="12">
      <c r="A9" s="10" t="s">
        <v>124</v>
      </c>
      <c r="B9" s="90">
        <v>101</v>
      </c>
      <c r="C9" s="91">
        <v>254</v>
      </c>
      <c r="D9" s="50">
        <v>232.39638669852098</v>
      </c>
      <c r="E9" s="50">
        <v>289.7064114407881</v>
      </c>
      <c r="F9" s="92">
        <v>57.3100247422671</v>
      </c>
      <c r="G9" s="93">
        <v>241</v>
      </c>
      <c r="H9" s="50">
        <v>217.90216917694323</v>
      </c>
      <c r="I9" s="50">
        <v>275.30501840176976</v>
      </c>
      <c r="J9" s="50">
        <v>57.402849224826525</v>
      </c>
      <c r="K9" s="83"/>
      <c r="L9" s="83"/>
    </row>
    <row r="10" spans="1:12" ht="12">
      <c r="A10" s="10" t="s">
        <v>125</v>
      </c>
      <c r="B10" s="90">
        <v>101</v>
      </c>
      <c r="C10" s="91">
        <v>250</v>
      </c>
      <c r="D10" s="50">
        <v>232.75354116085802</v>
      </c>
      <c r="E10" s="50">
        <v>275.0787588002705</v>
      </c>
      <c r="F10" s="92">
        <v>42.3252176394125</v>
      </c>
      <c r="G10" s="93">
        <v>241</v>
      </c>
      <c r="H10" s="50">
        <v>223.41556052120563</v>
      </c>
      <c r="I10" s="50">
        <v>268.6396117350166</v>
      </c>
      <c r="J10" s="50">
        <v>45.22405121381098</v>
      </c>
      <c r="K10" s="83"/>
      <c r="L10" s="83"/>
    </row>
    <row r="11" spans="1:12" ht="12">
      <c r="A11" s="10" t="s">
        <v>126</v>
      </c>
      <c r="B11" s="90">
        <v>102</v>
      </c>
      <c r="C11" s="91">
        <v>255</v>
      </c>
      <c r="D11" s="50">
        <v>241.67193184127404</v>
      </c>
      <c r="E11" s="50">
        <v>272.1431658885739</v>
      </c>
      <c r="F11" s="92">
        <v>30.471234047299845</v>
      </c>
      <c r="G11" s="93">
        <v>252</v>
      </c>
      <c r="H11" s="50">
        <v>236.44382276376055</v>
      </c>
      <c r="I11" s="50">
        <v>269.09508615720245</v>
      </c>
      <c r="J11" s="50">
        <v>32.651263393441894</v>
      </c>
      <c r="K11" s="83"/>
      <c r="L11" s="83"/>
    </row>
    <row r="12" spans="1:12" s="77" customFormat="1" ht="12">
      <c r="A12" s="10" t="s">
        <v>127</v>
      </c>
      <c r="B12" s="90">
        <v>108</v>
      </c>
      <c r="C12" s="91">
        <v>259</v>
      </c>
      <c r="D12" s="50">
        <v>238.32576636332666</v>
      </c>
      <c r="E12" s="50">
        <v>275.10626820364314</v>
      </c>
      <c r="F12" s="92">
        <v>36.780501840316475</v>
      </c>
      <c r="G12" s="93">
        <v>255</v>
      </c>
      <c r="H12" s="50">
        <v>231.97123894160404</v>
      </c>
      <c r="I12" s="50">
        <v>271.9309185681284</v>
      </c>
      <c r="J12" s="50">
        <v>39.95967962652435</v>
      </c>
      <c r="K12" s="94"/>
      <c r="L12" s="94"/>
    </row>
    <row r="13" spans="1:12" s="77" customFormat="1" ht="12">
      <c r="A13" s="10" t="s">
        <v>128</v>
      </c>
      <c r="B13" s="90">
        <v>88</v>
      </c>
      <c r="C13" s="91">
        <v>229</v>
      </c>
      <c r="D13" s="50">
        <v>222.38309050425826</v>
      </c>
      <c r="E13" s="50">
        <v>264.1734085336846</v>
      </c>
      <c r="F13" s="92">
        <v>41.790318029426345</v>
      </c>
      <c r="G13" s="93">
        <v>222</v>
      </c>
      <c r="H13" s="50">
        <v>215.62027151703714</v>
      </c>
      <c r="I13" s="50">
        <v>259.24600922844996</v>
      </c>
      <c r="J13" s="50">
        <v>43.625737711412825</v>
      </c>
      <c r="K13" s="94"/>
      <c r="L13" s="94"/>
    </row>
    <row r="14" spans="1:12" s="77" customFormat="1" ht="12">
      <c r="A14" s="10" t="s">
        <v>129</v>
      </c>
      <c r="B14" s="90">
        <v>77</v>
      </c>
      <c r="C14" s="91">
        <v>211</v>
      </c>
      <c r="D14" s="50">
        <v>203.35956299116555</v>
      </c>
      <c r="E14" s="50" t="s">
        <v>90</v>
      </c>
      <c r="F14" s="92" t="s">
        <v>90</v>
      </c>
      <c r="G14" s="93">
        <v>201</v>
      </c>
      <c r="H14" s="50">
        <v>193.65187055543748</v>
      </c>
      <c r="I14" s="50" t="s">
        <v>90</v>
      </c>
      <c r="J14" s="50" t="s">
        <v>90</v>
      </c>
      <c r="K14" s="94"/>
      <c r="L14" s="94"/>
    </row>
    <row r="15" spans="1:12" s="77" customFormat="1" ht="12">
      <c r="A15" s="10" t="s">
        <v>130</v>
      </c>
      <c r="B15" s="90">
        <v>83</v>
      </c>
      <c r="C15" s="91">
        <v>237</v>
      </c>
      <c r="D15" s="50">
        <v>230.73308673945246</v>
      </c>
      <c r="E15" s="50">
        <v>277.9887116781004</v>
      </c>
      <c r="F15" s="92">
        <v>47.25562493864794</v>
      </c>
      <c r="G15" s="93">
        <v>230</v>
      </c>
      <c r="H15" s="50">
        <v>224.28927266739407</v>
      </c>
      <c r="I15" s="50">
        <v>268.330844921989</v>
      </c>
      <c r="J15" s="50">
        <v>44.04157225459494</v>
      </c>
      <c r="K15" s="94"/>
      <c r="L15" s="94"/>
    </row>
    <row r="16" spans="1:12" s="77" customFormat="1" ht="12">
      <c r="A16" s="10" t="s">
        <v>131</v>
      </c>
      <c r="B16" s="90">
        <v>96</v>
      </c>
      <c r="C16" s="91">
        <v>248</v>
      </c>
      <c r="D16" s="50">
        <v>235.355031915037</v>
      </c>
      <c r="E16" s="50">
        <v>273.22934464667753</v>
      </c>
      <c r="F16" s="92">
        <v>37.87431273164054</v>
      </c>
      <c r="G16" s="93">
        <v>245</v>
      </c>
      <c r="H16" s="50">
        <v>231.1941314796564</v>
      </c>
      <c r="I16" s="50">
        <v>271.77748647473095</v>
      </c>
      <c r="J16" s="50">
        <v>40.58335499507456</v>
      </c>
      <c r="K16" s="94"/>
      <c r="L16" s="94"/>
    </row>
    <row r="17" spans="1:12" s="77" customFormat="1" ht="12">
      <c r="A17" s="10" t="s">
        <v>132</v>
      </c>
      <c r="B17" s="90">
        <v>103</v>
      </c>
      <c r="C17" s="91">
        <v>257</v>
      </c>
      <c r="D17" s="50">
        <v>241.71263517595816</v>
      </c>
      <c r="E17" s="50">
        <v>275.0934064196015</v>
      </c>
      <c r="F17" s="92">
        <v>33.38077124364332</v>
      </c>
      <c r="G17" s="93">
        <v>252</v>
      </c>
      <c r="H17" s="50">
        <v>234.86605274811737</v>
      </c>
      <c r="I17" s="50">
        <v>266.34693703791413</v>
      </c>
      <c r="J17" s="50">
        <v>31.480884289796762</v>
      </c>
      <c r="K17" s="94"/>
      <c r="L17" s="94"/>
    </row>
    <row r="18" spans="1:12" s="77" customFormat="1" ht="12">
      <c r="A18" s="84" t="s">
        <v>133</v>
      </c>
      <c r="B18" s="85">
        <v>108</v>
      </c>
      <c r="C18" s="86">
        <v>257</v>
      </c>
      <c r="D18" s="87">
        <v>233.43736575963302</v>
      </c>
      <c r="E18" s="87">
        <v>274.23081780217257</v>
      </c>
      <c r="F18" s="88">
        <v>40.79345204253954</v>
      </c>
      <c r="G18" s="89">
        <v>254</v>
      </c>
      <c r="H18" s="87">
        <v>230.23389113218633</v>
      </c>
      <c r="I18" s="87">
        <v>269.51443354336766</v>
      </c>
      <c r="J18" s="87">
        <v>39.28054241118133</v>
      </c>
      <c r="K18" s="94"/>
      <c r="L18" s="94"/>
    </row>
    <row r="19" spans="1:12" s="77" customFormat="1" ht="12">
      <c r="A19" s="10" t="s">
        <v>134</v>
      </c>
      <c r="B19" s="90">
        <v>92</v>
      </c>
      <c r="C19" s="91">
        <v>235</v>
      </c>
      <c r="D19" s="50">
        <v>226.5948125674774</v>
      </c>
      <c r="E19" s="50">
        <v>250.46556516185336</v>
      </c>
      <c r="F19" s="92">
        <v>23.870752594375972</v>
      </c>
      <c r="G19" s="93">
        <v>226</v>
      </c>
      <c r="H19" s="50">
        <v>216.82249481889843</v>
      </c>
      <c r="I19" s="50">
        <v>255.1949644580118</v>
      </c>
      <c r="J19" s="50">
        <v>38.372469639113376</v>
      </c>
      <c r="K19" s="94"/>
      <c r="L19" s="94"/>
    </row>
    <row r="20" spans="1:12" s="77" customFormat="1" ht="12">
      <c r="A20" s="10" t="s">
        <v>135</v>
      </c>
      <c r="B20" s="90">
        <v>68</v>
      </c>
      <c r="C20" s="91">
        <v>182</v>
      </c>
      <c r="D20" s="50">
        <v>181.56981691458896</v>
      </c>
      <c r="E20" s="50" t="s">
        <v>90</v>
      </c>
      <c r="F20" s="50" t="s">
        <v>90</v>
      </c>
      <c r="G20" s="93">
        <v>174</v>
      </c>
      <c r="H20" s="50">
        <v>173.9945024054069</v>
      </c>
      <c r="I20" s="50" t="s">
        <v>90</v>
      </c>
      <c r="J20" s="50" t="s">
        <v>90</v>
      </c>
      <c r="K20" s="94"/>
      <c r="L20" s="94"/>
    </row>
    <row r="21" spans="1:12" s="77" customFormat="1" ht="12">
      <c r="A21" s="84" t="s">
        <v>136</v>
      </c>
      <c r="B21" s="85">
        <v>102</v>
      </c>
      <c r="C21" s="86">
        <v>250</v>
      </c>
      <c r="D21" s="87">
        <v>233.3427240018419</v>
      </c>
      <c r="E21" s="87">
        <v>271.06626804604696</v>
      </c>
      <c r="F21" s="88">
        <v>37.723544044205056</v>
      </c>
      <c r="G21" s="89">
        <v>247</v>
      </c>
      <c r="H21" s="87">
        <v>228.33061595206345</v>
      </c>
      <c r="I21" s="87">
        <v>267.96905819733036</v>
      </c>
      <c r="J21" s="87">
        <v>39.6384422452669</v>
      </c>
      <c r="K21" s="94"/>
      <c r="L21" s="94"/>
    </row>
    <row r="22" spans="1:12" s="77" customFormat="1" ht="12">
      <c r="A22" s="84" t="s">
        <v>137</v>
      </c>
      <c r="B22" s="85">
        <v>100</v>
      </c>
      <c r="C22" s="86">
        <v>255</v>
      </c>
      <c r="D22" s="87">
        <v>240.54945891483843</v>
      </c>
      <c r="E22" s="87">
        <v>284.53546490156754</v>
      </c>
      <c r="F22" s="88">
        <v>43.98600598672911</v>
      </c>
      <c r="G22" s="89">
        <v>252</v>
      </c>
      <c r="H22" s="87">
        <v>236.69865829488424</v>
      </c>
      <c r="I22" s="87">
        <v>276.47300917943625</v>
      </c>
      <c r="J22" s="87">
        <v>39.77435088455201</v>
      </c>
      <c r="K22" s="94"/>
      <c r="L22" s="94"/>
    </row>
    <row r="23" spans="1:12" ht="12">
      <c r="A23" s="84" t="s">
        <v>138</v>
      </c>
      <c r="B23" s="85">
        <v>107</v>
      </c>
      <c r="C23" s="86">
        <v>254</v>
      </c>
      <c r="D23" s="87">
        <v>233.35533799550856</v>
      </c>
      <c r="E23" s="87">
        <v>270.27652855356575</v>
      </c>
      <c r="F23" s="88">
        <v>36.92119055805719</v>
      </c>
      <c r="G23" s="89">
        <v>253</v>
      </c>
      <c r="H23" s="87">
        <v>228.69115238461774</v>
      </c>
      <c r="I23" s="87">
        <v>268.0043397649674</v>
      </c>
      <c r="J23" s="87">
        <v>39.31318738034969</v>
      </c>
      <c r="K23" s="83"/>
      <c r="L23" s="83"/>
    </row>
    <row r="24" spans="1:12" ht="12">
      <c r="A24" s="10" t="s">
        <v>139</v>
      </c>
      <c r="B24" s="90">
        <v>106</v>
      </c>
      <c r="C24" s="91">
        <v>256</v>
      </c>
      <c r="D24" s="50">
        <v>236.9878996670943</v>
      </c>
      <c r="E24" s="50">
        <v>277.0179702843215</v>
      </c>
      <c r="F24" s="92">
        <v>40.03007061722721</v>
      </c>
      <c r="G24" s="93">
        <v>251</v>
      </c>
      <c r="H24" s="50">
        <v>226.39909452266397</v>
      </c>
      <c r="I24" s="50">
        <v>272.6040800488405</v>
      </c>
      <c r="J24" s="50">
        <v>46.20498552617653</v>
      </c>
      <c r="K24" s="83"/>
      <c r="L24" s="83"/>
    </row>
    <row r="25" spans="1:12" ht="12">
      <c r="A25" s="84" t="s">
        <v>140</v>
      </c>
      <c r="B25" s="85">
        <v>103</v>
      </c>
      <c r="C25" s="86">
        <v>255</v>
      </c>
      <c r="D25" s="87">
        <v>239.2421658172774</v>
      </c>
      <c r="E25" s="87">
        <v>273.84113230062036</v>
      </c>
      <c r="F25" s="88">
        <v>34.59896648334296</v>
      </c>
      <c r="G25" s="89">
        <v>250</v>
      </c>
      <c r="H25" s="87">
        <v>233.39917454799325</v>
      </c>
      <c r="I25" s="87">
        <v>268.5865608673881</v>
      </c>
      <c r="J25" s="87">
        <v>35.18738631939482</v>
      </c>
      <c r="K25" s="83"/>
      <c r="L25" s="83"/>
    </row>
    <row r="26" spans="1:12" ht="12">
      <c r="A26" s="10" t="s">
        <v>141</v>
      </c>
      <c r="B26" s="90">
        <v>123</v>
      </c>
      <c r="C26" s="91">
        <v>275</v>
      </c>
      <c r="D26" s="50">
        <v>239.04872308804704</v>
      </c>
      <c r="E26" s="50">
        <v>288.93896092863895</v>
      </c>
      <c r="F26" s="92">
        <v>49.89023784059191</v>
      </c>
      <c r="G26" s="93">
        <v>266</v>
      </c>
      <c r="H26" s="50">
        <v>228.2455638400949</v>
      </c>
      <c r="I26" s="50">
        <v>281.1885959591569</v>
      </c>
      <c r="J26" s="50">
        <v>52.943032119061996</v>
      </c>
      <c r="K26" s="83"/>
      <c r="L26" s="83"/>
    </row>
    <row r="27" spans="1:12" ht="12">
      <c r="A27" s="84" t="s">
        <v>142</v>
      </c>
      <c r="B27" s="85">
        <v>104</v>
      </c>
      <c r="C27" s="86">
        <v>253</v>
      </c>
      <c r="D27" s="87">
        <v>232.64080630558672</v>
      </c>
      <c r="E27" s="87">
        <v>269.92327999213717</v>
      </c>
      <c r="F27" s="88">
        <v>37.282473686550446</v>
      </c>
      <c r="G27" s="89">
        <v>248</v>
      </c>
      <c r="H27" s="87">
        <v>226.21308143425975</v>
      </c>
      <c r="I27" s="87">
        <v>262.95932475444346</v>
      </c>
      <c r="J27" s="87">
        <v>36.74624332018371</v>
      </c>
      <c r="K27" s="83"/>
      <c r="L27" s="83"/>
    </row>
    <row r="28" spans="1:12" ht="12">
      <c r="A28" s="84" t="s">
        <v>143</v>
      </c>
      <c r="B28" s="85">
        <v>98</v>
      </c>
      <c r="C28" s="86">
        <v>252</v>
      </c>
      <c r="D28" s="87">
        <v>237.75300187496074</v>
      </c>
      <c r="E28" s="87">
        <v>284.1771083436381</v>
      </c>
      <c r="F28" s="88">
        <v>46.424106468677365</v>
      </c>
      <c r="G28" s="89">
        <v>249</v>
      </c>
      <c r="H28" s="87">
        <v>233.44110707671697</v>
      </c>
      <c r="I28" s="87">
        <v>276.9329353095339</v>
      </c>
      <c r="J28" s="87">
        <v>43.491828232816914</v>
      </c>
      <c r="K28" s="83"/>
      <c r="L28" s="83"/>
    </row>
    <row r="29" spans="1:12" ht="12">
      <c r="A29" s="84" t="s">
        <v>144</v>
      </c>
      <c r="B29" s="85">
        <v>108</v>
      </c>
      <c r="C29" s="86">
        <v>261</v>
      </c>
      <c r="D29" s="87">
        <v>237.73552102633414</v>
      </c>
      <c r="E29" s="87">
        <v>275.07849896733825</v>
      </c>
      <c r="F29" s="88">
        <v>37.34297794100411</v>
      </c>
      <c r="G29" s="89">
        <v>256</v>
      </c>
      <c r="H29" s="87">
        <v>233.86655913479927</v>
      </c>
      <c r="I29" s="87">
        <v>267.909688760253</v>
      </c>
      <c r="J29" s="87">
        <v>34.04312962545373</v>
      </c>
      <c r="K29" s="83"/>
      <c r="L29" s="83"/>
    </row>
    <row r="30" spans="1:12" ht="12">
      <c r="A30" s="10" t="s">
        <v>145</v>
      </c>
      <c r="B30" s="90">
        <v>101</v>
      </c>
      <c r="C30" s="91">
        <v>250</v>
      </c>
      <c r="D30" s="50">
        <v>232.12939129645238</v>
      </c>
      <c r="E30" s="50">
        <v>271.28405666988573</v>
      </c>
      <c r="F30" s="92">
        <v>39.154665373433346</v>
      </c>
      <c r="G30" s="93">
        <v>245</v>
      </c>
      <c r="H30" s="50">
        <v>227.30484816977446</v>
      </c>
      <c r="I30" s="50">
        <v>263.6867748724204</v>
      </c>
      <c r="J30" s="50">
        <v>36.381926702645956</v>
      </c>
      <c r="K30" s="83"/>
      <c r="L30" s="83"/>
    </row>
    <row r="31" spans="1:12" ht="12">
      <c r="A31" s="84" t="s">
        <v>146</v>
      </c>
      <c r="B31" s="85">
        <v>103</v>
      </c>
      <c r="C31" s="86">
        <v>253</v>
      </c>
      <c r="D31" s="87">
        <v>232.4850233973716</v>
      </c>
      <c r="E31" s="87">
        <v>274.36603389866576</v>
      </c>
      <c r="F31" s="88">
        <v>41.881010501294156</v>
      </c>
      <c r="G31" s="89">
        <v>250</v>
      </c>
      <c r="H31" s="87">
        <v>227.90364032674017</v>
      </c>
      <c r="I31" s="87">
        <v>270.47316399630773</v>
      </c>
      <c r="J31" s="87">
        <v>42.56952366956756</v>
      </c>
      <c r="K31" s="83"/>
      <c r="L31" s="83"/>
    </row>
    <row r="32" spans="1:12" ht="12">
      <c r="A32" s="84" t="s">
        <v>147</v>
      </c>
      <c r="B32" s="85">
        <v>109</v>
      </c>
      <c r="C32" s="86">
        <v>257</v>
      </c>
      <c r="D32" s="87">
        <v>229.45967284016194</v>
      </c>
      <c r="E32" s="87">
        <v>272.66451438073346</v>
      </c>
      <c r="F32" s="88">
        <v>43.20484154057152</v>
      </c>
      <c r="G32" s="89">
        <v>254</v>
      </c>
      <c r="H32" s="87">
        <v>226.09503932634445</v>
      </c>
      <c r="I32" s="87">
        <v>270.5838730954562</v>
      </c>
      <c r="J32" s="87">
        <v>44.48883376911178</v>
      </c>
      <c r="K32" s="83"/>
      <c r="L32" s="83"/>
    </row>
    <row r="33" spans="1:12" ht="12">
      <c r="A33" s="10" t="s">
        <v>148</v>
      </c>
      <c r="B33" s="90">
        <v>115</v>
      </c>
      <c r="C33" s="91">
        <v>260</v>
      </c>
      <c r="D33" s="50">
        <v>232.82532197176474</v>
      </c>
      <c r="E33" s="50">
        <v>276.74251665985565</v>
      </c>
      <c r="F33" s="92">
        <v>43.917194688090916</v>
      </c>
      <c r="G33" s="93">
        <v>253</v>
      </c>
      <c r="H33" s="50">
        <v>222.92370086748468</v>
      </c>
      <c r="I33" s="50">
        <v>271.76883470517697</v>
      </c>
      <c r="J33" s="50">
        <v>48.84513383769229</v>
      </c>
      <c r="K33" s="83"/>
      <c r="L33" s="83"/>
    </row>
    <row r="34" spans="1:12" s="77" customFormat="1" ht="12">
      <c r="A34" s="95" t="s">
        <v>91</v>
      </c>
      <c r="B34" s="96">
        <v>104</v>
      </c>
      <c r="C34" s="97">
        <v>254</v>
      </c>
      <c r="D34" s="98">
        <v>231.70967134373447</v>
      </c>
      <c r="E34" s="98">
        <v>275.64657180249884</v>
      </c>
      <c r="F34" s="99">
        <v>43.93690045876437</v>
      </c>
      <c r="G34" s="100">
        <v>249</v>
      </c>
      <c r="H34" s="98">
        <v>225.38128184051084</v>
      </c>
      <c r="I34" s="98">
        <v>270.69891942217606</v>
      </c>
      <c r="J34" s="98">
        <v>45.317637581665224</v>
      </c>
      <c r="K34" s="94"/>
      <c r="L34" s="94"/>
    </row>
    <row r="35" spans="1:12" ht="42.75" customHeight="1">
      <c r="A35" s="170" t="s">
        <v>190</v>
      </c>
      <c r="B35" s="170"/>
      <c r="C35" s="170"/>
      <c r="D35" s="170"/>
      <c r="E35" s="170"/>
      <c r="F35" s="170"/>
      <c r="G35" s="170"/>
      <c r="H35" s="170"/>
      <c r="I35" s="170"/>
      <c r="J35" s="170"/>
      <c r="K35" s="83"/>
      <c r="L35" s="83"/>
    </row>
    <row r="36" spans="1:12" ht="15">
      <c r="A36" s="171" t="s">
        <v>92</v>
      </c>
      <c r="B36" s="172"/>
      <c r="C36" s="172"/>
      <c r="D36" s="172"/>
      <c r="E36" s="172"/>
      <c r="F36" s="172"/>
      <c r="G36" s="172"/>
      <c r="H36" s="172"/>
      <c r="I36" s="172"/>
      <c r="J36" s="172"/>
      <c r="K36" s="83"/>
      <c r="L36" s="83"/>
    </row>
    <row r="37" ht="12">
      <c r="A37" s="21" t="s">
        <v>26</v>
      </c>
    </row>
    <row r="38" ht="12">
      <c r="A38" s="125" t="s">
        <v>188</v>
      </c>
    </row>
    <row r="39" ht="15">
      <c r="A39" s="142" t="s">
        <v>196</v>
      </c>
    </row>
  </sheetData>
  <sheetProtection/>
  <mergeCells count="2">
    <mergeCell ref="A35:J35"/>
    <mergeCell ref="A36:J3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65"/>
  <sheetViews>
    <sheetView zoomScalePageLayoutView="0" workbookViewId="0" topLeftCell="A31">
      <selection activeCell="F38" sqref="F38"/>
    </sheetView>
  </sheetViews>
  <sheetFormatPr defaultColWidth="11.421875" defaultRowHeight="15"/>
  <cols>
    <col min="1" max="1" width="15.421875" style="6" customWidth="1"/>
    <col min="2" max="2" width="13.8515625" style="6" customWidth="1"/>
    <col min="3" max="3" width="12.00390625" style="6" bestFit="1" customWidth="1"/>
    <col min="4" max="4" width="19.00390625" style="6" bestFit="1" customWidth="1"/>
    <col min="5" max="5" width="12.00390625" style="16" bestFit="1" customWidth="1"/>
    <col min="6" max="16384" width="11.421875" style="6" customWidth="1"/>
  </cols>
  <sheetData>
    <row r="1" ht="12.75" thickBot="1">
      <c r="F1" s="1" t="s">
        <v>192</v>
      </c>
    </row>
    <row r="2" spans="1:5" ht="12.75" thickTop="1">
      <c r="A2" s="3" t="s">
        <v>93</v>
      </c>
      <c r="B2" s="3" t="s">
        <v>94</v>
      </c>
      <c r="C2" s="3" t="s">
        <v>95</v>
      </c>
      <c r="D2" s="3" t="s">
        <v>96</v>
      </c>
      <c r="E2" s="101" t="s">
        <v>97</v>
      </c>
    </row>
    <row r="3" spans="1:7" ht="12">
      <c r="A3" s="61">
        <v>1</v>
      </c>
      <c r="B3" s="175" t="s">
        <v>7</v>
      </c>
      <c r="C3" s="79">
        <v>275</v>
      </c>
      <c r="D3" s="10" t="s">
        <v>49</v>
      </c>
      <c r="E3" s="81">
        <v>49.89023784059191</v>
      </c>
      <c r="G3" s="102"/>
    </row>
    <row r="4" spans="1:7" ht="12" customHeight="1">
      <c r="A4" s="61">
        <v>2</v>
      </c>
      <c r="B4" s="176"/>
      <c r="C4" s="91">
        <v>253</v>
      </c>
      <c r="D4" s="10" t="s">
        <v>51</v>
      </c>
      <c r="E4" s="92">
        <v>40.31387489146033</v>
      </c>
      <c r="G4" s="102"/>
    </row>
    <row r="5" spans="1:7" ht="12" customHeight="1">
      <c r="A5" s="61">
        <v>3</v>
      </c>
      <c r="B5" s="176"/>
      <c r="C5" s="91">
        <v>253</v>
      </c>
      <c r="D5" s="10" t="s">
        <v>53</v>
      </c>
      <c r="E5" s="92">
        <v>37.44058808708132</v>
      </c>
      <c r="G5" s="102"/>
    </row>
    <row r="6" spans="1:7" ht="12" customHeight="1">
      <c r="A6" s="61">
        <v>4</v>
      </c>
      <c r="B6" s="176"/>
      <c r="C6" s="91">
        <v>256</v>
      </c>
      <c r="D6" s="10" t="s">
        <v>55</v>
      </c>
      <c r="E6" s="92">
        <v>38.02648973195596</v>
      </c>
      <c r="G6" s="102"/>
    </row>
    <row r="7" spans="1:7" ht="12" customHeight="1">
      <c r="A7" s="61">
        <v>5</v>
      </c>
      <c r="B7" s="176"/>
      <c r="C7" s="91">
        <v>253</v>
      </c>
      <c r="D7" s="10" t="s">
        <v>57</v>
      </c>
      <c r="E7" s="92">
        <v>34.54173799091592</v>
      </c>
      <c r="G7" s="102"/>
    </row>
    <row r="8" spans="1:7" ht="12" customHeight="1">
      <c r="A8" s="61">
        <v>6</v>
      </c>
      <c r="B8" s="176"/>
      <c r="C8" s="91">
        <v>258</v>
      </c>
      <c r="D8" s="10" t="s">
        <v>59</v>
      </c>
      <c r="E8" s="92">
        <v>43.98972133726352</v>
      </c>
      <c r="G8" s="102"/>
    </row>
    <row r="9" spans="1:7" ht="12" customHeight="1">
      <c r="A9" s="61">
        <v>7</v>
      </c>
      <c r="B9" s="176"/>
      <c r="C9" s="91">
        <v>255</v>
      </c>
      <c r="D9" s="10" t="s">
        <v>61</v>
      </c>
      <c r="E9" s="92">
        <v>30.471234047299845</v>
      </c>
      <c r="G9" s="102"/>
    </row>
    <row r="10" spans="1:7" ht="12" customHeight="1">
      <c r="A10" s="61">
        <v>8</v>
      </c>
      <c r="B10" s="176"/>
      <c r="C10" s="91">
        <v>259</v>
      </c>
      <c r="D10" s="10" t="s">
        <v>63</v>
      </c>
      <c r="E10" s="92">
        <v>36.780501840316475</v>
      </c>
      <c r="G10" s="102"/>
    </row>
    <row r="11" spans="1:7" ht="12" customHeight="1">
      <c r="A11" s="61">
        <v>9</v>
      </c>
      <c r="B11" s="176"/>
      <c r="C11" s="91">
        <v>248</v>
      </c>
      <c r="D11" s="10" t="s">
        <v>65</v>
      </c>
      <c r="E11" s="92">
        <v>37.87431273164054</v>
      </c>
      <c r="G11" s="102"/>
    </row>
    <row r="12" spans="1:7" ht="12" customHeight="1">
      <c r="A12" s="61">
        <v>10</v>
      </c>
      <c r="B12" s="176"/>
      <c r="C12" s="86">
        <v>257</v>
      </c>
      <c r="D12" s="10" t="s">
        <v>67</v>
      </c>
      <c r="E12" s="88">
        <v>40.79345204253954</v>
      </c>
      <c r="G12" s="102"/>
    </row>
    <row r="13" spans="1:7" ht="12" customHeight="1">
      <c r="A13" s="61">
        <v>11</v>
      </c>
      <c r="B13" s="176"/>
      <c r="C13" s="86">
        <v>250</v>
      </c>
      <c r="D13" s="10" t="s">
        <v>66</v>
      </c>
      <c r="E13" s="88">
        <v>37.723544044205056</v>
      </c>
      <c r="G13" s="102"/>
    </row>
    <row r="14" spans="1:7" ht="12" customHeight="1">
      <c r="A14" s="61">
        <v>12</v>
      </c>
      <c r="B14" s="176"/>
      <c r="C14" s="86">
        <v>255</v>
      </c>
      <c r="D14" s="10" t="s">
        <v>69</v>
      </c>
      <c r="E14" s="88">
        <v>43.98600598672911</v>
      </c>
      <c r="G14" s="102"/>
    </row>
    <row r="15" spans="1:7" ht="12" customHeight="1">
      <c r="A15" s="61">
        <v>13</v>
      </c>
      <c r="B15" s="176"/>
      <c r="C15" s="86">
        <v>253</v>
      </c>
      <c r="D15" s="10" t="s">
        <v>70</v>
      </c>
      <c r="E15" s="88">
        <v>37.282473686550446</v>
      </c>
      <c r="G15" s="102"/>
    </row>
    <row r="16" spans="1:7" ht="12" customHeight="1">
      <c r="A16" s="61">
        <v>14</v>
      </c>
      <c r="B16" s="176"/>
      <c r="C16" s="86">
        <v>261</v>
      </c>
      <c r="D16" s="10" t="s">
        <v>71</v>
      </c>
      <c r="E16" s="88">
        <v>37.34297794100411</v>
      </c>
      <c r="G16" s="102"/>
    </row>
    <row r="17" spans="1:7" ht="12" customHeight="1">
      <c r="A17" s="61">
        <v>15</v>
      </c>
      <c r="B17" s="176"/>
      <c r="C17" s="86">
        <v>253</v>
      </c>
      <c r="D17" s="10" t="s">
        <v>72</v>
      </c>
      <c r="E17" s="88">
        <v>41.881010501294156</v>
      </c>
      <c r="G17" s="102"/>
    </row>
    <row r="18" spans="1:7" ht="12" customHeight="1">
      <c r="A18" s="61">
        <v>16</v>
      </c>
      <c r="B18" s="176"/>
      <c r="C18" s="86">
        <v>257</v>
      </c>
      <c r="D18" s="10" t="s">
        <v>74</v>
      </c>
      <c r="E18" s="88">
        <v>43.20484154057152</v>
      </c>
      <c r="G18" s="102"/>
    </row>
    <row r="19" spans="1:7" ht="12" customHeight="1">
      <c r="A19" s="61">
        <v>17</v>
      </c>
      <c r="B19" s="176"/>
      <c r="C19" s="86">
        <v>254</v>
      </c>
      <c r="D19" s="10" t="s">
        <v>75</v>
      </c>
      <c r="E19" s="88">
        <v>36.92119055805719</v>
      </c>
      <c r="G19" s="102"/>
    </row>
    <row r="20" spans="1:7" ht="12" customHeight="1">
      <c r="A20" s="61">
        <v>18</v>
      </c>
      <c r="B20" s="176"/>
      <c r="C20" s="86">
        <v>255</v>
      </c>
      <c r="D20" s="10" t="s">
        <v>73</v>
      </c>
      <c r="E20" s="87">
        <v>34.59896648334296</v>
      </c>
      <c r="G20" s="102"/>
    </row>
    <row r="21" spans="1:7" ht="12" customHeight="1">
      <c r="A21" s="61">
        <v>19</v>
      </c>
      <c r="B21" s="176"/>
      <c r="C21" s="86">
        <v>252</v>
      </c>
      <c r="D21" s="10" t="s">
        <v>68</v>
      </c>
      <c r="E21" s="88">
        <v>46.424106468677365</v>
      </c>
      <c r="G21" s="102"/>
    </row>
    <row r="22" spans="1:7" ht="12" customHeight="1">
      <c r="A22" s="61">
        <v>20</v>
      </c>
      <c r="B22" s="176"/>
      <c r="C22" s="86">
        <v>246</v>
      </c>
      <c r="D22" s="10" t="s">
        <v>60</v>
      </c>
      <c r="E22" s="88">
        <v>39.4780867887504</v>
      </c>
      <c r="G22" s="102"/>
    </row>
    <row r="23" spans="1:7" ht="12" customHeight="1">
      <c r="A23" s="61">
        <v>21</v>
      </c>
      <c r="B23" s="176"/>
      <c r="C23" s="91">
        <v>250</v>
      </c>
      <c r="D23" s="10" t="s">
        <v>64</v>
      </c>
      <c r="E23" s="92">
        <v>39.154665373433346</v>
      </c>
      <c r="G23" s="102"/>
    </row>
    <row r="24" spans="1:7" ht="12" customHeight="1">
      <c r="A24" s="61">
        <v>22</v>
      </c>
      <c r="B24" s="176"/>
      <c r="C24" s="91">
        <v>257</v>
      </c>
      <c r="D24" s="10" t="s">
        <v>78</v>
      </c>
      <c r="E24" s="92">
        <v>33.38077124364332</v>
      </c>
      <c r="G24" s="102"/>
    </row>
    <row r="25" spans="1:7" ht="12" customHeight="1">
      <c r="A25" s="61">
        <v>23</v>
      </c>
      <c r="B25" s="176"/>
      <c r="C25" s="91">
        <v>256</v>
      </c>
      <c r="D25" s="10" t="s">
        <v>77</v>
      </c>
      <c r="E25" s="92">
        <v>40.03007061722721</v>
      </c>
      <c r="G25" s="102"/>
    </row>
    <row r="26" spans="1:7" ht="12" customHeight="1">
      <c r="A26" s="61">
        <v>24</v>
      </c>
      <c r="B26" s="176"/>
      <c r="C26" s="91">
        <v>250</v>
      </c>
      <c r="D26" s="10" t="s">
        <v>58</v>
      </c>
      <c r="E26" s="92">
        <v>42.3252176394125</v>
      </c>
      <c r="G26" s="102"/>
    </row>
    <row r="27" spans="1:7" ht="12" customHeight="1">
      <c r="A27" s="61">
        <v>25</v>
      </c>
      <c r="B27" s="176"/>
      <c r="C27" s="91">
        <v>260</v>
      </c>
      <c r="D27" s="10" t="s">
        <v>76</v>
      </c>
      <c r="E27" s="92">
        <v>43.917194688090916</v>
      </c>
      <c r="G27" s="102"/>
    </row>
    <row r="28" spans="1:7" ht="12" customHeight="1">
      <c r="A28" s="61">
        <v>27</v>
      </c>
      <c r="B28" s="176"/>
      <c r="C28" s="91">
        <v>254</v>
      </c>
      <c r="D28" s="10" t="s">
        <v>62</v>
      </c>
      <c r="E28" s="92">
        <v>57.3100247422671</v>
      </c>
      <c r="G28" s="102"/>
    </row>
    <row r="29" spans="1:7" ht="12" customHeight="1">
      <c r="A29" s="61">
        <v>28</v>
      </c>
      <c r="B29" s="176"/>
      <c r="C29" s="91">
        <v>237</v>
      </c>
      <c r="D29" s="10" t="s">
        <v>56</v>
      </c>
      <c r="E29" s="92">
        <v>47.25562493864794</v>
      </c>
      <c r="G29" s="102"/>
    </row>
    <row r="30" spans="1:7" ht="12" customHeight="1">
      <c r="A30" s="61">
        <v>31</v>
      </c>
      <c r="B30" s="176"/>
      <c r="C30" s="91">
        <v>235</v>
      </c>
      <c r="D30" s="10" t="s">
        <v>54</v>
      </c>
      <c r="E30" s="92">
        <v>23.870752594375972</v>
      </c>
      <c r="G30" s="102"/>
    </row>
    <row r="31" spans="1:7" ht="12" customHeight="1">
      <c r="A31" s="61">
        <v>32</v>
      </c>
      <c r="B31" s="176"/>
      <c r="C31" s="91">
        <v>229</v>
      </c>
      <c r="D31" s="10" t="s">
        <v>52</v>
      </c>
      <c r="E31" s="92">
        <v>41.790318029426345</v>
      </c>
      <c r="G31" s="102"/>
    </row>
    <row r="32" spans="1:7" ht="12" customHeight="1">
      <c r="A32" s="61">
        <v>33</v>
      </c>
      <c r="B32" s="176"/>
      <c r="C32" s="91">
        <v>211</v>
      </c>
      <c r="D32" s="10" t="s">
        <v>50</v>
      </c>
      <c r="E32" s="92" t="s">
        <v>90</v>
      </c>
      <c r="G32" s="102"/>
    </row>
    <row r="33" spans="1:5" ht="12" customHeight="1">
      <c r="A33" s="66">
        <v>43</v>
      </c>
      <c r="B33" s="177"/>
      <c r="C33" s="91">
        <v>182</v>
      </c>
      <c r="D33" s="12" t="s">
        <v>48</v>
      </c>
      <c r="E33" s="92" t="s">
        <v>90</v>
      </c>
    </row>
    <row r="34" spans="1:16" ht="12">
      <c r="A34" s="103">
        <v>1</v>
      </c>
      <c r="B34" s="175" t="s">
        <v>27</v>
      </c>
      <c r="C34" s="82">
        <v>266</v>
      </c>
      <c r="D34" s="7" t="s">
        <v>49</v>
      </c>
      <c r="E34" s="80">
        <v>52.943032119061996</v>
      </c>
      <c r="F34" s="173" t="s">
        <v>98</v>
      </c>
      <c r="G34" s="155"/>
      <c r="H34" s="155"/>
      <c r="I34" s="155"/>
      <c r="J34" s="155"/>
      <c r="K34" s="155"/>
      <c r="L34" s="155"/>
      <c r="M34" s="155"/>
      <c r="N34" s="155"/>
      <c r="O34" s="155"/>
      <c r="P34" s="155"/>
    </row>
    <row r="35" spans="1:16" ht="12" customHeight="1">
      <c r="A35" s="61">
        <v>2</v>
      </c>
      <c r="B35" s="176"/>
      <c r="C35" s="93">
        <v>247</v>
      </c>
      <c r="D35" s="10" t="s">
        <v>51</v>
      </c>
      <c r="E35" s="50">
        <v>43.22372008638831</v>
      </c>
      <c r="F35" s="174"/>
      <c r="G35" s="155"/>
      <c r="H35" s="155"/>
      <c r="I35" s="155"/>
      <c r="J35" s="155"/>
      <c r="K35" s="155"/>
      <c r="L35" s="155"/>
      <c r="M35" s="155"/>
      <c r="N35" s="155"/>
      <c r="O35" s="155"/>
      <c r="P35" s="155"/>
    </row>
    <row r="36" spans="1:6" ht="12" customHeight="1">
      <c r="A36" s="61">
        <v>3</v>
      </c>
      <c r="B36" s="176"/>
      <c r="C36" s="93">
        <v>253</v>
      </c>
      <c r="D36" s="10" t="s">
        <v>53</v>
      </c>
      <c r="E36" s="50">
        <v>34.4772394561119</v>
      </c>
      <c r="F36" s="21" t="s">
        <v>99</v>
      </c>
    </row>
    <row r="37" spans="1:6" ht="12" customHeight="1">
      <c r="A37" s="61">
        <v>4</v>
      </c>
      <c r="B37" s="176"/>
      <c r="C37" s="93">
        <v>251</v>
      </c>
      <c r="D37" s="10" t="s">
        <v>55</v>
      </c>
      <c r="E37" s="50">
        <v>37.624900342388116</v>
      </c>
      <c r="F37" s="125" t="s">
        <v>189</v>
      </c>
    </row>
    <row r="38" spans="1:6" ht="12" customHeight="1">
      <c r="A38" s="61">
        <v>5</v>
      </c>
      <c r="B38" s="176"/>
      <c r="C38" s="93">
        <v>249</v>
      </c>
      <c r="D38" s="10" t="s">
        <v>57</v>
      </c>
      <c r="E38" s="50">
        <v>31.667896480310617</v>
      </c>
      <c r="F38" s="142" t="s">
        <v>196</v>
      </c>
    </row>
    <row r="39" spans="1:5" ht="12" customHeight="1">
      <c r="A39" s="61">
        <v>6</v>
      </c>
      <c r="B39" s="176"/>
      <c r="C39" s="93">
        <v>255</v>
      </c>
      <c r="D39" s="10" t="s">
        <v>59</v>
      </c>
      <c r="E39" s="50">
        <v>40.82914413612207</v>
      </c>
    </row>
    <row r="40" spans="1:5" ht="12" customHeight="1">
      <c r="A40" s="61">
        <v>7</v>
      </c>
      <c r="B40" s="176"/>
      <c r="C40" s="93">
        <v>252</v>
      </c>
      <c r="D40" s="10" t="s">
        <v>61</v>
      </c>
      <c r="E40" s="50">
        <v>32.651263393441894</v>
      </c>
    </row>
    <row r="41" spans="1:5" ht="12" customHeight="1">
      <c r="A41" s="61">
        <v>8</v>
      </c>
      <c r="B41" s="176"/>
      <c r="C41" s="93">
        <v>255</v>
      </c>
      <c r="D41" s="10" t="s">
        <v>63</v>
      </c>
      <c r="E41" s="50">
        <v>39.95967962652435</v>
      </c>
    </row>
    <row r="42" spans="1:5" ht="12" customHeight="1">
      <c r="A42" s="61">
        <v>9</v>
      </c>
      <c r="B42" s="176"/>
      <c r="C42" s="93">
        <v>245</v>
      </c>
      <c r="D42" s="10" t="s">
        <v>65</v>
      </c>
      <c r="E42" s="50">
        <v>40.58335499507456</v>
      </c>
    </row>
    <row r="43" spans="1:5" ht="12" customHeight="1">
      <c r="A43" s="61">
        <v>10</v>
      </c>
      <c r="B43" s="176"/>
      <c r="C43" s="89">
        <v>254</v>
      </c>
      <c r="D43" s="10" t="s">
        <v>67</v>
      </c>
      <c r="E43" s="87">
        <v>39.28054241118133</v>
      </c>
    </row>
    <row r="44" spans="1:5" ht="12" customHeight="1">
      <c r="A44" s="61">
        <v>11</v>
      </c>
      <c r="B44" s="176"/>
      <c r="C44" s="89">
        <v>247</v>
      </c>
      <c r="D44" s="10" t="s">
        <v>66</v>
      </c>
      <c r="E44" s="87">
        <v>39.6384422452669</v>
      </c>
    </row>
    <row r="45" spans="1:5" ht="12" customHeight="1">
      <c r="A45" s="61">
        <v>12</v>
      </c>
      <c r="B45" s="176"/>
      <c r="C45" s="89">
        <v>252</v>
      </c>
      <c r="D45" s="10" t="s">
        <v>69</v>
      </c>
      <c r="E45" s="87">
        <v>39.77435088455201</v>
      </c>
    </row>
    <row r="46" spans="1:5" ht="12" customHeight="1">
      <c r="A46" s="61">
        <v>13</v>
      </c>
      <c r="B46" s="176"/>
      <c r="C46" s="89">
        <v>248</v>
      </c>
      <c r="D46" s="10" t="s">
        <v>70</v>
      </c>
      <c r="E46" s="87">
        <v>36.74624332018371</v>
      </c>
    </row>
    <row r="47" spans="1:5" ht="12" customHeight="1">
      <c r="A47" s="61">
        <v>14</v>
      </c>
      <c r="B47" s="176"/>
      <c r="C47" s="89">
        <v>256</v>
      </c>
      <c r="D47" s="10" t="s">
        <v>71</v>
      </c>
      <c r="E47" s="87">
        <v>34.04312962545373</v>
      </c>
    </row>
    <row r="48" spans="1:5" ht="12" customHeight="1">
      <c r="A48" s="61">
        <v>15</v>
      </c>
      <c r="B48" s="176"/>
      <c r="C48" s="89">
        <v>250</v>
      </c>
      <c r="D48" s="10" t="s">
        <v>72</v>
      </c>
      <c r="E48" s="87">
        <v>42.56952366956756</v>
      </c>
    </row>
    <row r="49" spans="1:5" ht="12" customHeight="1">
      <c r="A49" s="61">
        <v>16</v>
      </c>
      <c r="B49" s="176"/>
      <c r="C49" s="89">
        <v>254</v>
      </c>
      <c r="D49" s="10" t="s">
        <v>74</v>
      </c>
      <c r="E49" s="87">
        <v>44.48883376911178</v>
      </c>
    </row>
    <row r="50" spans="1:5" ht="12" customHeight="1">
      <c r="A50" s="61">
        <v>17</v>
      </c>
      <c r="B50" s="176"/>
      <c r="C50" s="89">
        <v>253</v>
      </c>
      <c r="D50" s="10" t="s">
        <v>75</v>
      </c>
      <c r="E50" s="87">
        <v>39.31318738034969</v>
      </c>
    </row>
    <row r="51" spans="1:5" ht="12" customHeight="1">
      <c r="A51" s="61">
        <v>18</v>
      </c>
      <c r="B51" s="176"/>
      <c r="C51" s="89">
        <v>250</v>
      </c>
      <c r="D51" s="10" t="s">
        <v>73</v>
      </c>
      <c r="E51" s="87">
        <v>35.18738631939482</v>
      </c>
    </row>
    <row r="52" spans="1:5" ht="12" customHeight="1">
      <c r="A52" s="61">
        <v>19</v>
      </c>
      <c r="B52" s="176"/>
      <c r="C52" s="89">
        <v>249</v>
      </c>
      <c r="D52" s="10" t="s">
        <v>68</v>
      </c>
      <c r="E52" s="87">
        <v>43.491828232816914</v>
      </c>
    </row>
    <row r="53" spans="1:5" ht="12" customHeight="1">
      <c r="A53" s="61">
        <v>20</v>
      </c>
      <c r="B53" s="176"/>
      <c r="C53" s="89">
        <v>241</v>
      </c>
      <c r="D53" s="10" t="s">
        <v>60</v>
      </c>
      <c r="E53" s="87">
        <v>35.51285143980351</v>
      </c>
    </row>
    <row r="54" spans="1:5" ht="12" customHeight="1">
      <c r="A54" s="61">
        <v>21</v>
      </c>
      <c r="B54" s="176"/>
      <c r="C54" s="93">
        <v>245</v>
      </c>
      <c r="D54" s="10" t="s">
        <v>64</v>
      </c>
      <c r="E54" s="50">
        <v>36.381926702645956</v>
      </c>
    </row>
    <row r="55" spans="1:5" ht="12" customHeight="1">
      <c r="A55" s="61">
        <v>22</v>
      </c>
      <c r="B55" s="176"/>
      <c r="C55" s="93">
        <v>252</v>
      </c>
      <c r="D55" s="10" t="s">
        <v>78</v>
      </c>
      <c r="E55" s="50">
        <v>31.480884289796762</v>
      </c>
    </row>
    <row r="56" spans="1:5" ht="12" customHeight="1">
      <c r="A56" s="61">
        <v>23</v>
      </c>
      <c r="B56" s="176"/>
      <c r="C56" s="93">
        <v>251</v>
      </c>
      <c r="D56" s="10" t="s">
        <v>77</v>
      </c>
      <c r="E56" s="50">
        <v>46.20498552617653</v>
      </c>
    </row>
    <row r="57" spans="1:5" ht="12" customHeight="1">
      <c r="A57" s="61">
        <v>24</v>
      </c>
      <c r="B57" s="176"/>
      <c r="C57" s="93">
        <v>241</v>
      </c>
      <c r="D57" s="10" t="s">
        <v>58</v>
      </c>
      <c r="E57" s="50">
        <v>45.22405121381098</v>
      </c>
    </row>
    <row r="58" spans="1:5" ht="12" customHeight="1">
      <c r="A58" s="61">
        <v>25</v>
      </c>
      <c r="B58" s="176"/>
      <c r="C58" s="93">
        <v>253</v>
      </c>
      <c r="D58" s="10" t="s">
        <v>76</v>
      </c>
      <c r="E58" s="50">
        <v>48.84513383769229</v>
      </c>
    </row>
    <row r="59" spans="1:5" ht="12" customHeight="1">
      <c r="A59" s="61">
        <v>27</v>
      </c>
      <c r="B59" s="176"/>
      <c r="C59" s="93">
        <v>241</v>
      </c>
      <c r="D59" s="10" t="s">
        <v>62</v>
      </c>
      <c r="E59" s="50">
        <v>57.402849224826525</v>
      </c>
    </row>
    <row r="60" spans="1:5" ht="12" customHeight="1">
      <c r="A60" s="61">
        <v>28</v>
      </c>
      <c r="B60" s="176"/>
      <c r="C60" s="93">
        <v>230</v>
      </c>
      <c r="D60" s="10" t="s">
        <v>56</v>
      </c>
      <c r="E60" s="50">
        <v>44.04157225459494</v>
      </c>
    </row>
    <row r="61" spans="1:5" ht="12" customHeight="1">
      <c r="A61" s="61">
        <v>31</v>
      </c>
      <c r="B61" s="176"/>
      <c r="C61" s="93">
        <v>226</v>
      </c>
      <c r="D61" s="10" t="s">
        <v>54</v>
      </c>
      <c r="E61" s="50">
        <v>38.372469639113376</v>
      </c>
    </row>
    <row r="62" spans="1:5" ht="12" customHeight="1">
      <c r="A62" s="61">
        <v>32</v>
      </c>
      <c r="B62" s="176"/>
      <c r="C62" s="93">
        <v>222</v>
      </c>
      <c r="D62" s="10" t="s">
        <v>52</v>
      </c>
      <c r="E62" s="50">
        <v>43.625737711412825</v>
      </c>
    </row>
    <row r="63" spans="1:5" ht="12" customHeight="1">
      <c r="A63" s="61">
        <v>33</v>
      </c>
      <c r="B63" s="176"/>
      <c r="C63" s="93">
        <v>201</v>
      </c>
      <c r="D63" s="10" t="s">
        <v>50</v>
      </c>
      <c r="E63" s="50" t="s">
        <v>90</v>
      </c>
    </row>
    <row r="64" spans="1:5" ht="12" customHeight="1">
      <c r="A64" s="66">
        <v>43</v>
      </c>
      <c r="B64" s="177"/>
      <c r="C64" s="93">
        <v>174</v>
      </c>
      <c r="D64" s="12" t="s">
        <v>48</v>
      </c>
      <c r="E64" s="50" t="s">
        <v>90</v>
      </c>
    </row>
    <row r="65" spans="3:5" ht="12">
      <c r="C65" s="104"/>
      <c r="E65" s="6"/>
    </row>
  </sheetData>
  <sheetProtection/>
  <mergeCells count="3">
    <mergeCell ref="F34:P35"/>
    <mergeCell ref="B3:B33"/>
    <mergeCell ref="B34:B6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26"/>
  <sheetViews>
    <sheetView tabSelected="1" zoomScalePageLayoutView="0" workbookViewId="0" topLeftCell="A17">
      <selection activeCell="A26" sqref="A26"/>
    </sheetView>
  </sheetViews>
  <sheetFormatPr defaultColWidth="11.421875" defaultRowHeight="15"/>
  <cols>
    <col min="1" max="1" width="113.421875" style="0" customWidth="1"/>
  </cols>
  <sheetData>
    <row r="1" ht="15.75">
      <c r="A1" s="105" t="s">
        <v>100</v>
      </c>
    </row>
    <row r="2" ht="15">
      <c r="A2" s="106"/>
    </row>
    <row r="3" ht="15.75">
      <c r="A3" s="105" t="s">
        <v>101</v>
      </c>
    </row>
    <row r="4" ht="60">
      <c r="A4" s="106" t="s">
        <v>102</v>
      </c>
    </row>
    <row r="5" ht="15.75">
      <c r="A5" s="105"/>
    </row>
    <row r="6" ht="15.75">
      <c r="A6" s="105" t="s">
        <v>103</v>
      </c>
    </row>
    <row r="7" ht="75">
      <c r="A7" s="106" t="s">
        <v>104</v>
      </c>
    </row>
    <row r="8" ht="15">
      <c r="A8" s="106"/>
    </row>
    <row r="9" ht="45">
      <c r="A9" s="106" t="s">
        <v>105</v>
      </c>
    </row>
    <row r="10" ht="45">
      <c r="A10" s="106" t="s">
        <v>106</v>
      </c>
    </row>
    <row r="11" ht="75">
      <c r="A11" s="106" t="s">
        <v>107</v>
      </c>
    </row>
    <row r="12" ht="45.75">
      <c r="A12" s="140" t="s">
        <v>183</v>
      </c>
    </row>
    <row r="13" ht="75">
      <c r="A13" s="106" t="s">
        <v>108</v>
      </c>
    </row>
    <row r="14" ht="15">
      <c r="A14" s="106"/>
    </row>
    <row r="15" ht="45">
      <c r="A15" s="106" t="s">
        <v>184</v>
      </c>
    </row>
    <row r="16" ht="30">
      <c r="A16" s="106" t="s">
        <v>109</v>
      </c>
    </row>
    <row r="17" ht="15.75">
      <c r="A17" s="105"/>
    </row>
    <row r="18" ht="15.75">
      <c r="A18" s="105" t="s">
        <v>110</v>
      </c>
    </row>
    <row r="19" ht="60">
      <c r="A19" s="106" t="s">
        <v>111</v>
      </c>
    </row>
    <row r="20" ht="45">
      <c r="A20" s="106" t="s">
        <v>112</v>
      </c>
    </row>
    <row r="21" ht="60">
      <c r="A21" s="106" t="s">
        <v>113</v>
      </c>
    </row>
    <row r="22" ht="15">
      <c r="A22" s="107"/>
    </row>
    <row r="23" ht="15.75">
      <c r="A23" s="141" t="s">
        <v>193</v>
      </c>
    </row>
    <row r="24" ht="195.75">
      <c r="A24" s="140" t="s">
        <v>194</v>
      </c>
    </row>
    <row r="26" ht="15">
      <c r="A26" s="142" t="s">
        <v>196</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6"/>
  <sheetViews>
    <sheetView zoomScalePageLayoutView="0" workbookViewId="0" topLeftCell="A1">
      <selection activeCell="A16" sqref="A16"/>
    </sheetView>
  </sheetViews>
  <sheetFormatPr defaultColWidth="11.421875" defaultRowHeight="15"/>
  <cols>
    <col min="1" max="16384" width="11.421875" style="108" customWidth="1"/>
  </cols>
  <sheetData>
    <row r="1" spans="1:7" ht="15.75">
      <c r="A1" s="178" t="s">
        <v>114</v>
      </c>
      <c r="B1" s="179"/>
      <c r="C1" s="179"/>
      <c r="D1" s="179"/>
      <c r="E1" s="179"/>
      <c r="F1" s="179"/>
      <c r="G1" s="179"/>
    </row>
    <row r="2" spans="1:7" ht="15">
      <c r="A2" s="180" t="s">
        <v>115</v>
      </c>
      <c r="B2" s="181"/>
      <c r="C2" s="181"/>
      <c r="D2" s="181"/>
      <c r="E2" s="181"/>
      <c r="F2" s="181"/>
      <c r="G2" s="181"/>
    </row>
    <row r="3" spans="1:7" ht="15">
      <c r="A3" s="181"/>
      <c r="B3" s="181"/>
      <c r="C3" s="181"/>
      <c r="D3" s="181"/>
      <c r="E3" s="181"/>
      <c r="F3" s="181"/>
      <c r="G3" s="181"/>
    </row>
    <row r="4" spans="1:7" ht="15">
      <c r="A4" s="181"/>
      <c r="B4" s="181"/>
      <c r="C4" s="181"/>
      <c r="D4" s="181"/>
      <c r="E4" s="181"/>
      <c r="F4" s="181"/>
      <c r="G4" s="181"/>
    </row>
    <row r="5" spans="1:7" ht="15">
      <c r="A5" s="180" t="s">
        <v>116</v>
      </c>
      <c r="B5" s="181"/>
      <c r="C5" s="181"/>
      <c r="D5" s="181"/>
      <c r="E5" s="181"/>
      <c r="F5" s="181"/>
      <c r="G5" s="181"/>
    </row>
    <row r="6" spans="1:7" ht="15">
      <c r="A6" s="181"/>
      <c r="B6" s="181"/>
      <c r="C6" s="181"/>
      <c r="D6" s="181"/>
      <c r="E6" s="181"/>
      <c r="F6" s="181"/>
      <c r="G6" s="181"/>
    </row>
    <row r="7" spans="1:7" ht="15">
      <c r="A7" s="180" t="s">
        <v>117</v>
      </c>
      <c r="B7" s="181"/>
      <c r="C7" s="181"/>
      <c r="D7" s="181"/>
      <c r="E7" s="181"/>
      <c r="F7" s="181"/>
      <c r="G7" s="181"/>
    </row>
    <row r="8" spans="1:7" ht="15">
      <c r="A8" s="181"/>
      <c r="B8" s="181"/>
      <c r="C8" s="181"/>
      <c r="D8" s="181"/>
      <c r="E8" s="181"/>
      <c r="F8" s="181"/>
      <c r="G8" s="181"/>
    </row>
    <row r="9" spans="1:7" ht="15">
      <c r="A9" s="181"/>
      <c r="B9" s="181"/>
      <c r="C9" s="181"/>
      <c r="D9" s="181"/>
      <c r="E9" s="181"/>
      <c r="F9" s="181"/>
      <c r="G9" s="181"/>
    </row>
    <row r="10" spans="1:7" ht="15">
      <c r="A10" s="155"/>
      <c r="B10" s="155"/>
      <c r="C10" s="155"/>
      <c r="D10" s="155"/>
      <c r="E10" s="155"/>
      <c r="F10" s="155"/>
      <c r="G10" s="155"/>
    </row>
    <row r="11" spans="1:7" ht="15">
      <c r="A11" s="180" t="s">
        <v>195</v>
      </c>
      <c r="B11" s="181"/>
      <c r="C11" s="181"/>
      <c r="D11" s="181"/>
      <c r="E11" s="181"/>
      <c r="F11" s="181"/>
      <c r="G11" s="181"/>
    </row>
    <row r="12" spans="1:7" ht="15">
      <c r="A12" s="181"/>
      <c r="B12" s="181"/>
      <c r="C12" s="181"/>
      <c r="D12" s="181"/>
      <c r="E12" s="181"/>
      <c r="F12" s="181"/>
      <c r="G12" s="181"/>
    </row>
    <row r="13" spans="1:7" ht="15">
      <c r="A13" s="181"/>
      <c r="B13" s="181"/>
      <c r="C13" s="181"/>
      <c r="D13" s="181"/>
      <c r="E13" s="181"/>
      <c r="F13" s="181"/>
      <c r="G13" s="181"/>
    </row>
    <row r="14" spans="1:7" ht="42.75" customHeight="1">
      <c r="A14" s="155"/>
      <c r="B14" s="155"/>
      <c r="C14" s="155"/>
      <c r="D14" s="155"/>
      <c r="E14" s="155"/>
      <c r="F14" s="155"/>
      <c r="G14" s="155"/>
    </row>
    <row r="16" ht="15.75">
      <c r="A16" s="142" t="s">
        <v>196</v>
      </c>
    </row>
  </sheetData>
  <sheetProtection/>
  <mergeCells count="5">
    <mergeCell ref="A1:G1"/>
    <mergeCell ref="A2:G4"/>
    <mergeCell ref="A5:G6"/>
    <mergeCell ref="A7:G10"/>
    <mergeCell ref="A11: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810 000 élèves évalués en début de sixième sur support numérique</dc:title>
  <dc:subject/>
  <dc:creator>Ministère de l'Éducation nationale;MEN;direction de l'évaluation, de la prospective et de la performance</dc:creator>
  <cp:keywords/>
  <dc:description/>
  <cp:lastModifiedBy>Administration centrale</cp:lastModifiedBy>
  <dcterms:created xsi:type="dcterms:W3CDTF">2018-08-17T12:55:43Z</dcterms:created>
  <dcterms:modified xsi:type="dcterms:W3CDTF">2019-06-25T09:19:53Z</dcterms:modified>
  <cp:category/>
  <cp:version/>
  <cp:contentType/>
  <cp:contentStatus/>
</cp:coreProperties>
</file>