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300" windowWidth="12390" windowHeight="11760"/>
  </bookViews>
  <sheets>
    <sheet name="2.9 Notice" sheetId="9" r:id="rId1"/>
    <sheet name="2.9 Tableau 1" sheetId="7" r:id="rId2"/>
    <sheet name="2.9 Tableau 2" sheetId="4" r:id="rId3"/>
    <sheet name="2.9 Tableau 3" sheetId="6" r:id="rId4"/>
    <sheet name="2.9 Tableau 4" sheetId="8"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'2.9 Tableau 1'!$A$1:$G$11</definedName>
  </definedNames>
  <calcPr calcId="162913"/>
</workbook>
</file>

<file path=xl/calcChain.xml><?xml version="1.0" encoding="utf-8"?>
<calcChain xmlns="http://schemas.openxmlformats.org/spreadsheetml/2006/main">
  <c r="H22" i="6" l="1"/>
  <c r="G22" i="6"/>
  <c r="F22" i="6"/>
  <c r="F23" i="6"/>
  <c r="H21" i="6"/>
  <c r="G21" i="6"/>
  <c r="F21" i="6"/>
  <c r="H20" i="6"/>
  <c r="H23" i="6"/>
  <c r="G20" i="6"/>
  <c r="G23" i="6"/>
  <c r="F20" i="6"/>
  <c r="G18" i="6"/>
  <c r="H18" i="6"/>
  <c r="F18" i="6"/>
  <c r="G14" i="6"/>
  <c r="H14" i="6"/>
  <c r="F14" i="6"/>
  <c r="H10" i="6"/>
  <c r="G10" i="6"/>
  <c r="F10" i="6"/>
  <c r="D21" i="6"/>
  <c r="E21" i="6"/>
  <c r="C21" i="6"/>
  <c r="D22" i="6"/>
  <c r="E22" i="6"/>
  <c r="E23" i="6"/>
  <c r="C22" i="6"/>
  <c r="D20" i="6"/>
  <c r="D23" i="6"/>
  <c r="E20" i="6"/>
  <c r="C20" i="6"/>
  <c r="C23" i="6"/>
  <c r="E18" i="6"/>
  <c r="D18" i="6"/>
  <c r="C18" i="6"/>
  <c r="E14" i="6"/>
  <c r="D14" i="6"/>
  <c r="C14" i="6"/>
  <c r="D10" i="6"/>
  <c r="E10" i="6"/>
  <c r="C10" i="6"/>
</calcChain>
</file>

<file path=xl/sharedStrings.xml><?xml version="1.0" encoding="utf-8"?>
<sst xmlns="http://schemas.openxmlformats.org/spreadsheetml/2006/main" count="127" uniqueCount="95">
  <si>
    <t>Sous contrat</t>
  </si>
  <si>
    <t>Hors contrat</t>
  </si>
  <si>
    <t xml:space="preserve"> Total Privé</t>
  </si>
  <si>
    <t>Seconde</t>
  </si>
  <si>
    <t>Première</t>
  </si>
  <si>
    <t>Terminale</t>
  </si>
  <si>
    <t>Total Privé</t>
  </si>
  <si>
    <t>Total second degré</t>
  </si>
  <si>
    <t>Total premier degré</t>
  </si>
  <si>
    <t>Sixième</t>
  </si>
  <si>
    <t>Cinquième</t>
  </si>
  <si>
    <t>Quatrième</t>
  </si>
  <si>
    <t>Troisième</t>
  </si>
  <si>
    <t>Total sixième à troisième</t>
  </si>
  <si>
    <t>Autres formations pro de niveau IV et V</t>
  </si>
  <si>
    <t xml:space="preserve">RERS 2.9 L'enseignement privé sous contrat et hors contrat </t>
  </si>
  <si>
    <t xml:space="preserve">Non compris post bac </t>
  </si>
  <si>
    <t xml:space="preserve">Y compris post bac </t>
  </si>
  <si>
    <t>Type d'établissement</t>
  </si>
  <si>
    <t>Contrat de l'établissement</t>
  </si>
  <si>
    <t>Nombre d'établissements</t>
  </si>
  <si>
    <t>Nombre de classes</t>
  </si>
  <si>
    <t>Effectifs d'élèves</t>
  </si>
  <si>
    <t>Collèges</t>
  </si>
  <si>
    <t>Privé sous contrat</t>
  </si>
  <si>
    <t>dont avec classes HC</t>
  </si>
  <si>
    <t>Privé hors contrat</t>
  </si>
  <si>
    <t>Total</t>
  </si>
  <si>
    <t>LP</t>
  </si>
  <si>
    <t>LEGT (y c. LPO)</t>
  </si>
  <si>
    <t>Tous types</t>
  </si>
  <si>
    <t>Ensemble</t>
  </si>
  <si>
    <t>Contrat de l'école</t>
  </si>
  <si>
    <t>Nombre d'écoles</t>
  </si>
  <si>
    <t>Type de formation</t>
  </si>
  <si>
    <t xml:space="preserve">Total CAP </t>
  </si>
  <si>
    <t>Seconde professionnelle</t>
  </si>
  <si>
    <t>Total baccalauréat professionnel</t>
  </si>
  <si>
    <t>Formations post baccalauréat</t>
  </si>
  <si>
    <t xml:space="preserve">Ensemble </t>
  </si>
  <si>
    <t>Part du sous contrat (%)</t>
  </si>
  <si>
    <t>Hors contrat (HC)</t>
  </si>
  <si>
    <t>Préélémentaire</t>
  </si>
  <si>
    <t>Sous contrat (1)</t>
  </si>
  <si>
    <t>dont classes hors contrat</t>
  </si>
  <si>
    <r>
      <t>2</t>
    </r>
    <r>
      <rPr>
        <vertAlign val="superscript"/>
        <sz val="8"/>
        <rFont val="Arial"/>
        <family val="2"/>
      </rPr>
      <t>e</t>
    </r>
    <r>
      <rPr>
        <sz val="8"/>
        <rFont val="Arial"/>
        <family val="2"/>
      </rPr>
      <t xml:space="preserve"> année de CAP en 2 ans</t>
    </r>
  </si>
  <si>
    <r>
      <t>1</t>
    </r>
    <r>
      <rPr>
        <vertAlign val="superscript"/>
        <sz val="8"/>
        <rFont val="Arial"/>
        <family val="2"/>
      </rPr>
      <t>re</t>
    </r>
    <r>
      <rPr>
        <sz val="8"/>
        <rFont val="Arial"/>
        <family val="2"/>
      </rPr>
      <t xml:space="preserve"> année de CAP en 2 ans</t>
    </r>
  </si>
  <si>
    <r>
      <t>Première professionnelle et 1</t>
    </r>
    <r>
      <rPr>
        <vertAlign val="superscript"/>
        <sz val="8"/>
        <rFont val="Arial"/>
        <family val="2"/>
      </rPr>
      <t>re</t>
    </r>
    <r>
      <rPr>
        <sz val="8"/>
        <rFont val="Arial"/>
        <family val="2"/>
      </rPr>
      <t xml:space="preserve"> année BMA</t>
    </r>
  </si>
  <si>
    <r>
      <t>Terminale professionnelle et 2</t>
    </r>
    <r>
      <rPr>
        <vertAlign val="superscript"/>
        <sz val="8"/>
        <rFont val="Arial"/>
        <family val="2"/>
      </rPr>
      <t>e</t>
    </r>
    <r>
      <rPr>
        <sz val="8"/>
        <rFont val="Arial"/>
        <family val="2"/>
      </rPr>
      <t xml:space="preserve"> année BMA</t>
    </r>
  </si>
  <si>
    <t>Établissements  hors contrat</t>
  </si>
  <si>
    <t>Élémentaire</t>
  </si>
  <si>
    <t>Segpa</t>
  </si>
  <si>
    <t>EREA</t>
  </si>
  <si>
    <t>Établissements sous contrat (1)</t>
  </si>
  <si>
    <t>CAP en 1 an</t>
  </si>
  <si>
    <t>Formations en collège</t>
  </si>
  <si>
    <t>Total formations en collège</t>
  </si>
  <si>
    <t>Formations professionnelles en lycée</t>
  </si>
  <si>
    <t>Total formations professionnelles en lycée</t>
  </si>
  <si>
    <t>Formations générales et technologiques en lycée</t>
  </si>
  <si>
    <t>Total formations GT en lycée</t>
  </si>
  <si>
    <t>© DEPP</t>
  </si>
  <si>
    <t>ULIS</t>
  </si>
  <si>
    <t>[1] Le premier degré privé selon le contrat d'école souscrit à la rentrée 2019</t>
  </si>
  <si>
    <t>[2] Nombre d'élèves dans le premier degré privé selon le contrat d'école souscrit à la rentrée 2019</t>
  </si>
  <si>
    <r>
      <rPr>
        <b/>
        <sz val="8"/>
        <rFont val="Arial"/>
        <family val="2"/>
      </rPr>
      <t>1.</t>
    </r>
    <r>
      <rPr>
        <sz val="8"/>
        <rFont val="Arial"/>
        <family val="2"/>
      </rPr>
      <t xml:space="preserve"> Y compris les 5 723 élèves dans les classes hors contrat (3 177 en préélémentaire et 2 546 en élémentaire). </t>
    </r>
  </si>
  <si>
    <t>[3] Le second degré privé selon le contrat d'établissement souscrit  à la rentrée 2019</t>
  </si>
  <si>
    <t>Lecture : parmi les 1 658 collèges privés sous contrat, 12 ont néanmoins des classes hors contrat ; ces classes sont au nombre de 25 et scolarisent 446 élèves.</t>
  </si>
  <si>
    <t>[4] Nombre d'élèves du second degré privé selon le contrat d'établissement souscrit à la rentrée 2019</t>
  </si>
  <si>
    <r>
      <rPr>
        <b/>
        <sz val="8"/>
        <rFont val="Arial"/>
        <family val="2"/>
      </rPr>
      <t xml:space="preserve">1. </t>
    </r>
    <r>
      <rPr>
        <sz val="8"/>
        <rFont val="Arial"/>
        <family val="2"/>
      </rPr>
      <t>Y compris 1 544 élèves dans les classes hors contrat (443 dans les formations en collège, 404 dans les formations professionnelles en lycée, 299 dans les formations générales et technologiques en lycée, 398 dans les formations post-bac).</t>
    </r>
  </si>
  <si>
    <t>Autres (y.c. dispo. relais)</t>
  </si>
  <si>
    <t>► Champ : France métropolitaine + DROM, écoles privées sous et hors contrat.</t>
  </si>
  <si>
    <t>► Champ : France métropolitaine + DROM, établissements privés sous et hors contrat.</t>
  </si>
  <si>
    <t>Source : MENJS-MESRI-DEPP / Enquête dans les écoles publiques et privées de l’enseignement préélémentaire et élémentaire.</t>
  </si>
  <si>
    <t>Source : MENJS-MESRI-DEPP / Système d’information Scolarité et enquête n° 16 auprès des établissements privés hors contrat.</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</si>
  <si>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</si>
  <si>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</si>
  <si>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</si>
  <si>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</si>
  <si>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2.09 L’enseignement privé sous contrat et hors contrat</t>
  </si>
  <si>
    <t>Sommaire</t>
  </si>
  <si>
    <t>Précisions</t>
  </si>
  <si>
    <r>
      <t>École ou établissement privé</t>
    </r>
    <r>
      <rPr>
        <sz val="8"/>
        <color indexed="8"/>
        <rFont val="Arial"/>
        <family val="2"/>
      </rPr>
      <t xml:space="preserve"> - Voir « Glossaire ».</t>
    </r>
  </si>
  <si>
    <t>Source</t>
  </si>
  <si>
    <t>MENJS-MESRI-DEPP</t>
  </si>
  <si>
    <t>- Enquête dans les écoles publiques et privées de l’enseignement préélémentaire et élémentaire.</t>
  </si>
  <si>
    <t>- Système d’information Scolarité et enquêtes n° 16, 17 et 18 auprès des établissements privés hors contrat.</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</si>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</sst>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3" formatCode="_-* #,##0.00\ _F_-;\-* #,##0.00\ _F_-;_-* &quot;-&quot;??\ _F_-;_-@_-"/>
    <numFmt numFmtId="175" formatCode="0.0"/>
    <numFmt numFmtId="184" formatCode="_-* #,##0\ _F_-;\-* #,##0\ _F_-;_-* &quot;-&quot;??\ _F_-;_-@_-"/>
    <numFmt numFmtId="187" formatCode="_-* #,##0.00\ [$€]_-;\-* #,##0.00\ [$€]_-;_-* &quot;-&quot;??\ [$€]_-;_-@_-"/>
    <numFmt numFmtId="193" formatCode="0.0%"/>
    <numFmt numFmtId="217" formatCode="_(* #,##0.00_);_(* \(#,##0.00\);_(* &quot;-&quot;??_);_(@_)"/>
    <numFmt numFmtId="218" formatCode="_(* #,##0_);_(* \(#,##0\);_(* &quot;-&quot;??_);_(@_)"/>
    <numFmt numFmtId="220" formatCode="_(* #,##0_);_(* \(#,##0\);_(* &quot;-&quot;_);_(@_)"/>
    <numFmt numFmtId="221" formatCode="_(&quot;$&quot;* #,##0_);_(&quot;$&quot;* \(#,##0\);_(&quot;$&quot;* &quot;-&quot;_);_(@_)"/>
    <numFmt numFmtId="222" formatCode="_(&quot;$&quot;* #,##0.00_);_(&quot;$&quot;* \(#,##0.00\);_(&quot;$&quot;* &quot;-&quot;??_);_(@_)"/>
  </numFmts>
  <fonts count="63">
    <font>
      <sz val="10"/>
      <name val="Arial"/>
    </font>
    <font>
      <sz val="10"/>
      <name val="Arial"/>
    </font>
    <font>
      <b/>
      <sz val="10"/>
      <name val="MS Sans Serif"/>
      <family val="2"/>
    </font>
    <font>
      <b/>
      <sz val="10"/>
      <name val="Arial"/>
      <family val="2"/>
    </font>
    <font>
      <b/>
      <sz val="9"/>
      <name val="Arial"/>
      <family val="2"/>
    </font>
    <font>
      <b/>
      <sz val="10"/>
      <color indexed="10"/>
      <name val="Arial"/>
      <family val="2"/>
    </font>
    <font>
      <sz val="8"/>
      <name val="Arial"/>
      <family val="2"/>
    </font>
    <font>
      <b/>
      <sz val="8"/>
      <name val="Arial"/>
      <family val="2"/>
    </font>
    <font>
      <sz val="8"/>
      <name val="Arial"/>
      <family val="2"/>
    </font>
    <font>
      <i/>
      <sz val="8"/>
      <name val="Arial"/>
      <family val="2"/>
    </font>
    <font>
      <b/>
      <sz val="8"/>
      <color indexed="9"/>
      <name val="Arial"/>
      <family val="2"/>
    </font>
    <font>
      <b/>
      <sz val="8"/>
      <color indexed="12"/>
      <name val="Arial"/>
      <family val="2"/>
    </font>
    <font>
      <b/>
      <sz val="11"/>
      <name val="Arial"/>
      <family val="2"/>
    </font>
    <font>
      <sz val="10"/>
      <name val="MS Sans Serif"/>
      <family val="2"/>
    </font>
    <font>
      <sz val="8"/>
      <name val="MS Sans Serif"/>
      <family val="2"/>
    </font>
    <font>
      <vertAlign val="superscript"/>
      <sz val="8"/>
      <name val="Arial"/>
      <family val="2"/>
    </font>
    <font>
      <sz val="10"/>
      <name val="Arial"/>
      <family val="2"/>
    </font>
    <font>
      <u/>
      <sz val="10"/>
      <color indexed="12"/>
      <name val="Arial"/>
      <family val="2"/>
    </font>
    <font>
      <i/>
      <sz val="9"/>
      <color indexed="63"/>
      <name val="Univers 57 Condensed"/>
      <family val="1"/>
      <charset val="204"/>
    </font>
    <font>
      <b/>
      <i/>
      <sz val="9"/>
      <name val="Times New Roman"/>
      <family val="1"/>
    </font>
    <font>
      <sz val="9"/>
      <name val="Arial"/>
      <family val="2"/>
    </font>
    <font>
      <b/>
      <sz val="18"/>
      <color indexed="56"/>
      <name val="Cambria"/>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sz val="10"/>
      <color theme="3" tint="-0.249977111117893"/>
      <name val="Arial"/>
      <family val="2"/>
    </font>
    <font>
      <sz val="9"/>
      <color rgb="FF333333"/>
      <name val="Arial"/>
      <family val="2"/>
    </font>
    <font>
      <b/>
      <sz val="8"/>
      <color rgb="FFFFFFFF"/>
      <name val="Arial"/>
      <family val="2"/>
    </font>
    <font>
      <b/>
      <sz val="12"/>
      <color rgb="FF000000"/>
      <name val="Arial"/>
      <family val="2"/>
    </font>
    <font>
      <b/>
      <sz val="10"/>
      <color rgb="FF0000FF"/>
      <name val="Arial"/>
      <family val="2"/>
    </font>
    <font>
      <b/>
      <sz val="8"/>
      <color rgb="FF000065"/>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
      <patternFill patternType="solid">
        <fgColor rgb="FFFFFFFF"/>
        <bgColor rgb="FFFFFFFF"/>
      </patternFill>
    </fill>
    <fill>
      <patternFill patternType="solid">
        <fgColor rgb="FFCCFFFF"/>
        <bgColor rgb="FF000000"/>
      </patternFill>
    </fill>
    <fill>
      <patternFill patternType="solid">
        <fgColor rgb="FF0000FF"/>
        <bgColor rgb="FF000000"/>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
      <left/>
      <right/>
      <top style="thin">
        <color indexed="12"/>
      </top>
      <bottom style="thin">
        <color indexed="12"/>
      </bottom>
      <diagonal/>
    </border>
    <border>
      <left style="thin">
        <color indexed="9"/>
      </left>
      <right style="thin">
        <color indexed="9"/>
      </right>
      <top style="thin">
        <color indexed="12"/>
      </top>
      <bottom style="thin">
        <color indexed="12"/>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rgb="FFEBEBEB"/>
      </left>
      <right style="thin">
        <color rgb="FFEBEBEB"/>
      </right>
      <top style="thin">
        <color rgb="FFEBEBEB"/>
      </top>
      <bottom style="thin">
        <color rgb="FFEBEBEB"/>
      </bottom>
      <diagonal/>
    </border>
    <border>
      <left style="thin">
        <color rgb="FFFFFFFF"/>
      </left>
      <right style="thin">
        <color rgb="FFFFFFFF"/>
      </right>
      <top/>
      <bottom style="thin">
        <color rgb="FF0000FF"/>
      </bottom>
      <diagonal/>
    </border>
    <border>
      <left style="hair">
        <color theme="0"/>
      </left>
      <right style="hair">
        <color theme="0"/>
      </right>
      <top/>
      <bottom/>
      <diagonal/>
    </border>
    <border>
      <left style="hair">
        <color theme="0"/>
      </left>
      <right/>
      <top/>
      <bottom/>
      <diagonal/>
    </border>
  </borders>
  <cellStyleXfs count="8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3" borderId="0" applyNumberFormat="0" applyBorder="0" applyAlignment="0" applyProtection="0"/>
    <xf numFmtId="0" fontId="6" fillId="16" borderId="1"/>
    <xf numFmtId="0" fontId="26" fillId="17" borderId="2" applyNumberFormat="0" applyAlignment="0" applyProtection="0"/>
    <xf numFmtId="0" fontId="6" fillId="0" borderId="3"/>
    <xf numFmtId="0" fontId="27" fillId="18" borderId="5" applyNumberFormat="0" applyAlignment="0" applyProtection="0"/>
    <xf numFmtId="0" fontId="28" fillId="19" borderId="0">
      <alignment horizontal="center"/>
    </xf>
    <xf numFmtId="0" fontId="29" fillId="19" borderId="0">
      <alignment horizontal="center" vertical="center"/>
    </xf>
    <xf numFmtId="0" fontId="16" fillId="20" borderId="0">
      <alignment horizontal="center" wrapText="1"/>
    </xf>
    <xf numFmtId="0" fontId="11" fillId="19" borderId="0">
      <alignment horizontal="center"/>
    </xf>
    <xf numFmtId="220" fontId="30" fillId="0" borderId="0" applyFont="0" applyFill="0" applyBorder="0" applyAlignment="0" applyProtection="0"/>
    <xf numFmtId="217" fontId="16" fillId="0" borderId="0" applyFont="0" applyFill="0" applyBorder="0" applyAlignment="0" applyProtection="0"/>
    <xf numFmtId="217" fontId="30" fillId="0" borderId="0" applyFont="0" applyFill="0" applyBorder="0" applyAlignment="0" applyProtection="0"/>
    <xf numFmtId="221" fontId="30" fillId="0" borderId="0" applyFont="0" applyFill="0" applyBorder="0" applyAlignment="0" applyProtection="0"/>
    <xf numFmtId="222" fontId="30" fillId="0" borderId="0" applyFont="0" applyFill="0" applyBorder="0" applyAlignment="0" applyProtection="0"/>
    <xf numFmtId="0" fontId="31" fillId="21" borderId="1" applyBorder="0">
      <protection locked="0"/>
    </xf>
    <xf numFmtId="187" fontId="1" fillId="0" borderId="0" applyFont="0" applyFill="0" applyBorder="0" applyAlignment="0" applyProtection="0"/>
    <xf numFmtId="0" fontId="32" fillId="0" borderId="0" applyNumberFormat="0" applyFill="0" applyBorder="0" applyAlignment="0" applyProtection="0"/>
    <xf numFmtId="0" fontId="22"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3" fillId="20" borderId="0">
      <alignment horizontal="center"/>
    </xf>
    <xf numFmtId="0" fontId="6" fillId="19" borderId="9">
      <alignment wrapText="1"/>
    </xf>
    <xf numFmtId="0" fontId="41" fillId="19" borderId="10"/>
    <xf numFmtId="0" fontId="41" fillId="19" borderId="11"/>
    <xf numFmtId="0" fontId="6" fillId="19" borderId="12">
      <alignment horizontal="center" wrapText="1"/>
    </xf>
    <xf numFmtId="0" fontId="17" fillId="0" borderId="0" applyNumberFormat="0" applyFill="0" applyBorder="0" applyAlignment="0" applyProtection="0">
      <alignment vertical="top"/>
      <protection locked="0"/>
    </xf>
    <xf numFmtId="0" fontId="53" fillId="0" borderId="0" applyNumberFormat="0" applyFill="0" applyBorder="0" applyAlignment="0" applyProtection="0"/>
    <xf numFmtId="0" fontId="54" fillId="0" borderId="0" applyNumberFormat="0" applyFill="0" applyBorder="0" applyAlignment="0" applyProtection="0"/>
    <xf numFmtId="0" fontId="42" fillId="0" borderId="4" applyNumberFormat="0" applyFill="0" applyAlignment="0" applyProtection="0"/>
    <xf numFmtId="0" fontId="16" fillId="0" borderId="0" applyFont="0" applyFill="0" applyBorder="0" applyAlignment="0" applyProtection="0"/>
    <xf numFmtId="173" fontId="1" fillId="0" borderId="0" applyFont="0" applyFill="0" applyBorder="0" applyAlignment="0" applyProtection="0"/>
    <xf numFmtId="0" fontId="43" fillId="23" borderId="0" applyNumberFormat="0" applyBorder="0" applyAlignment="0" applyProtection="0"/>
    <xf numFmtId="0" fontId="44" fillId="0" borderId="0"/>
    <xf numFmtId="0" fontId="52" fillId="0" borderId="0"/>
    <xf numFmtId="0" fontId="16" fillId="0" borderId="0"/>
    <xf numFmtId="0" fontId="23" fillId="0" borderId="0"/>
    <xf numFmtId="0" fontId="16" fillId="0" borderId="0"/>
    <xf numFmtId="0" fontId="16" fillId="0" borderId="0"/>
    <xf numFmtId="0" fontId="23" fillId="0" borderId="0"/>
    <xf numFmtId="0" fontId="52" fillId="0" borderId="0"/>
    <xf numFmtId="0" fontId="13" fillId="0" borderId="0"/>
    <xf numFmtId="0" fontId="45" fillId="17" borderId="13" applyNumberFormat="0" applyAlignment="0" applyProtection="0"/>
    <xf numFmtId="9" fontId="16" fillId="0" borderId="0" applyFont="0" applyFill="0" applyBorder="0" applyAlignment="0" applyProtection="0"/>
    <xf numFmtId="9" fontId="16" fillId="0" borderId="0" applyNumberFormat="0" applyFont="0" applyFill="0" applyBorder="0" applyAlignment="0" applyProtection="0"/>
    <xf numFmtId="9" fontId="1" fillId="0" borderId="0" applyFont="0" applyFill="0" applyBorder="0" applyAlignment="0" applyProtection="0"/>
    <xf numFmtId="9" fontId="16" fillId="0" borderId="0" applyNumberFormat="0" applyFont="0" applyFill="0" applyBorder="0" applyAlignment="0" applyProtection="0"/>
    <xf numFmtId="0" fontId="6" fillId="19" borderId="3"/>
    <xf numFmtId="0" fontId="29"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8" fillId="19" borderId="0">
      <alignment horizontal="center"/>
    </xf>
    <xf numFmtId="0" fontId="21" fillId="0" borderId="0" applyNumberFormat="0" applyFill="0" applyBorder="0" applyAlignment="0" applyProtection="0"/>
    <xf numFmtId="0" fontId="7" fillId="19" borderId="0"/>
    <xf numFmtId="0" fontId="50" fillId="0" borderId="0" applyNumberFormat="0" applyFill="0" applyBorder="0" applyAlignment="0" applyProtection="0"/>
  </cellStyleXfs>
  <cellXfs count="181">
    <xf numFmtId="0" fontId="0" fillId="0" borderId="0" xfId="0"/>
    <xf numFmtId="0" fontId="0" fillId="0" borderId="0" xfId="0" applyAlignment="1">
      <alignment horizontal="right"/>
    </xf>
    <xf numFmtId="0" fontId="5" fillId="0" borderId="0" xfId="0" applyFont="1"/>
    <xf numFmtId="0" fontId="5" fillId="0" borderId="0" xfId="0" applyFont="1" applyAlignment="1">
      <alignment horizontal="left"/>
    </xf>
    <xf numFmtId="0" fontId="6" fillId="0" borderId="0" xfId="0" applyFont="1"/>
    <xf numFmtId="0" fontId="3" fillId="0" borderId="0" xfId="0" applyFont="1"/>
    <xf numFmtId="0" fontId="3" fillId="0" borderId="0" xfId="0" quotePrefix="1" applyFont="1"/>
    <xf numFmtId="0" fontId="8" fillId="0" borderId="0" xfId="0" applyFont="1" applyAlignment="1">
      <alignment horizontal="left"/>
    </xf>
    <xf numFmtId="0" fontId="8" fillId="0" borderId="0" xfId="0" applyFont="1" applyAlignment="1">
      <alignment horizontal="centerContinuous"/>
    </xf>
    <xf numFmtId="0" fontId="8" fillId="0" borderId="0" xfId="0" applyFont="1"/>
    <xf numFmtId="0" fontId="8" fillId="0" borderId="0" xfId="0" applyFont="1" applyBorder="1"/>
    <xf numFmtId="0" fontId="8" fillId="0" borderId="0" xfId="0" applyFont="1" applyAlignment="1">
      <alignment horizontal="right"/>
    </xf>
    <xf numFmtId="0" fontId="3" fillId="0" borderId="0" xfId="0" applyFont="1" applyAlignment="1">
      <alignment horizontal="right"/>
    </xf>
    <xf numFmtId="175" fontId="2" fillId="0" borderId="0" xfId="0" applyNumberFormat="1" applyFont="1" applyBorder="1" applyAlignment="1">
      <alignment horizontal="right"/>
    </xf>
    <xf numFmtId="0" fontId="10" fillId="25" borderId="0" xfId="0" applyFont="1" applyFill="1" applyBorder="1" applyAlignment="1">
      <alignment horizontal="left"/>
    </xf>
    <xf numFmtId="0" fontId="10" fillId="25" borderId="0" xfId="0" applyFont="1" applyFill="1" applyBorder="1" applyAlignment="1"/>
    <xf numFmtId="0" fontId="7" fillId="0" borderId="0" xfId="0" applyFont="1" applyAlignment="1">
      <alignment vertical="center" wrapText="1"/>
    </xf>
    <xf numFmtId="0" fontId="10" fillId="25" borderId="0" xfId="0" applyFont="1" applyFill="1" applyBorder="1" applyAlignment="1">
      <alignment horizontal="left" vertical="center"/>
    </xf>
    <xf numFmtId="0" fontId="8" fillId="0" borderId="0" xfId="0" applyFont="1" applyBorder="1" applyAlignment="1"/>
    <xf numFmtId="0" fontId="11" fillId="0" borderId="0" xfId="0" applyFont="1" applyBorder="1" applyAlignment="1"/>
    <xf numFmtId="0" fontId="8" fillId="0" borderId="0" xfId="0" quotePrefix="1" applyFont="1" applyBorder="1" applyAlignment="1"/>
    <xf numFmtId="0" fontId="0" fillId="0" borderId="0" xfId="0" applyAlignment="1">
      <alignment vertical="center" wrapText="1"/>
    </xf>
    <xf numFmtId="3" fontId="7" fillId="0" borderId="0" xfId="66" applyNumberFormat="1" applyFont="1" applyBorder="1" applyAlignment="1">
      <alignment horizontal="right"/>
    </xf>
    <xf numFmtId="0" fontId="8" fillId="0" borderId="0" xfId="66" applyFont="1" applyAlignment="1">
      <alignment horizontal="right"/>
    </xf>
    <xf numFmtId="0" fontId="8" fillId="0" borderId="0" xfId="66" applyFont="1"/>
    <xf numFmtId="0" fontId="10" fillId="25" borderId="0" xfId="66" applyFont="1" applyFill="1" applyBorder="1" applyAlignment="1">
      <alignment vertical="center" wrapText="1"/>
    </xf>
    <xf numFmtId="0" fontId="8" fillId="0" borderId="0" xfId="66" applyFont="1" applyBorder="1" applyAlignment="1"/>
    <xf numFmtId="3" fontId="8" fillId="0" borderId="16" xfId="66" applyNumberFormat="1" applyFont="1" applyBorder="1" applyAlignment="1">
      <alignment horizontal="right"/>
    </xf>
    <xf numFmtId="0" fontId="9" fillId="0" borderId="0" xfId="66" applyFont="1" applyBorder="1" applyAlignment="1">
      <alignment horizontal="left" indent="1"/>
    </xf>
    <xf numFmtId="3" fontId="9" fillId="0" borderId="16" xfId="66" applyNumberFormat="1" applyFont="1" applyBorder="1" applyAlignment="1">
      <alignment horizontal="right"/>
    </xf>
    <xf numFmtId="0" fontId="8" fillId="0" borderId="0" xfId="66" applyFont="1" applyBorder="1" applyAlignment="1">
      <alignment horizontal="left"/>
    </xf>
    <xf numFmtId="0" fontId="11" fillId="0" borderId="0" xfId="66" applyFont="1" applyFill="1" applyBorder="1" applyAlignment="1">
      <alignment horizontal="left"/>
    </xf>
    <xf numFmtId="3" fontId="11" fillId="0" borderId="16" xfId="66" applyNumberFormat="1" applyFont="1" applyFill="1" applyBorder="1" applyAlignment="1">
      <alignment horizontal="right"/>
    </xf>
    <xf numFmtId="0" fontId="8" fillId="0" borderId="17" xfId="66" applyFont="1" applyBorder="1" applyAlignment="1"/>
    <xf numFmtId="3" fontId="8" fillId="0" borderId="18" xfId="66" applyNumberFormat="1" applyFont="1" applyBorder="1" applyAlignment="1">
      <alignment horizontal="right"/>
    </xf>
    <xf numFmtId="0" fontId="11" fillId="0" borderId="19" xfId="66" applyFont="1" applyFill="1" applyBorder="1" applyAlignment="1">
      <alignment horizontal="left"/>
    </xf>
    <xf numFmtId="3" fontId="11" fillId="0" borderId="20" xfId="66" applyNumberFormat="1" applyFont="1" applyFill="1" applyBorder="1" applyAlignment="1">
      <alignment horizontal="right"/>
    </xf>
    <xf numFmtId="0" fontId="11" fillId="0" borderId="21" xfId="66" applyFont="1" applyFill="1" applyBorder="1" applyAlignment="1">
      <alignment horizontal="left"/>
    </xf>
    <xf numFmtId="3" fontId="11" fillId="0" borderId="22" xfId="66" applyNumberFormat="1" applyFont="1" applyFill="1" applyBorder="1" applyAlignment="1">
      <alignment horizontal="right"/>
    </xf>
    <xf numFmtId="3" fontId="10" fillId="25" borderId="16" xfId="66" applyNumberFormat="1" applyFont="1" applyFill="1" applyBorder="1" applyAlignment="1">
      <alignment horizontal="right"/>
    </xf>
    <xf numFmtId="0" fontId="8" fillId="0" borderId="0" xfId="66" applyFont="1" applyAlignment="1">
      <alignment horizontal="left"/>
    </xf>
    <xf numFmtId="3" fontId="8" fillId="0" borderId="0" xfId="66" applyNumberFormat="1" applyFont="1" applyAlignment="1">
      <alignment horizontal="right"/>
    </xf>
    <xf numFmtId="0" fontId="8" fillId="0" borderId="0" xfId="66" applyFont="1" applyBorder="1" applyAlignment="1">
      <alignment horizontal="right" vertical="top"/>
    </xf>
    <xf numFmtId="0" fontId="8" fillId="0" borderId="0" xfId="66" applyFont="1" applyAlignment="1">
      <alignment vertical="top"/>
    </xf>
    <xf numFmtId="0" fontId="10" fillId="25" borderId="0" xfId="66" applyFont="1" applyFill="1" applyBorder="1" applyAlignment="1">
      <alignment horizontal="left" vertical="center" wrapText="1"/>
    </xf>
    <xf numFmtId="0" fontId="8" fillId="0" borderId="0" xfId="66" applyFont="1" applyBorder="1" applyAlignment="1">
      <alignment horizontal="left" vertical="center"/>
    </xf>
    <xf numFmtId="0" fontId="10" fillId="25" borderId="0" xfId="66" applyFont="1" applyFill="1" applyBorder="1" applyAlignment="1">
      <alignment horizontal="left"/>
    </xf>
    <xf numFmtId="3" fontId="10" fillId="25" borderId="0" xfId="66" applyNumberFormat="1" applyFont="1" applyFill="1" applyBorder="1" applyAlignment="1">
      <alignment horizontal="right"/>
    </xf>
    <xf numFmtId="0" fontId="7" fillId="26" borderId="19" xfId="66" applyFont="1" applyFill="1" applyBorder="1" applyAlignment="1">
      <alignment horizontal="left"/>
    </xf>
    <xf numFmtId="3" fontId="9" fillId="0" borderId="0" xfId="66" applyNumberFormat="1" applyFont="1" applyBorder="1" applyAlignment="1">
      <alignment horizontal="right"/>
    </xf>
    <xf numFmtId="0" fontId="9" fillId="0" borderId="0" xfId="66" applyFont="1" applyBorder="1" applyAlignment="1">
      <alignment horizontal="right" vertical="center"/>
    </xf>
    <xf numFmtId="193" fontId="8" fillId="0" borderId="0" xfId="70" applyNumberFormat="1" applyFont="1"/>
    <xf numFmtId="9" fontId="8" fillId="0" borderId="0" xfId="70" applyNumberFormat="1" applyFont="1"/>
    <xf numFmtId="9" fontId="0" fillId="0" borderId="0" xfId="70" applyFont="1" applyAlignment="1">
      <alignment horizontal="right"/>
    </xf>
    <xf numFmtId="3" fontId="8" fillId="0" borderId="0" xfId="66" applyNumberFormat="1" applyFont="1"/>
    <xf numFmtId="0" fontId="10" fillId="25" borderId="0" xfId="0" applyFont="1" applyFill="1" applyBorder="1" applyAlignment="1">
      <alignment horizontal="right" vertical="top" wrapText="1"/>
    </xf>
    <xf numFmtId="0" fontId="6" fillId="0" borderId="21" xfId="66" applyFont="1" applyFill="1" applyBorder="1" applyAlignment="1"/>
    <xf numFmtId="0" fontId="10" fillId="25" borderId="0" xfId="0" applyFont="1" applyFill="1" applyBorder="1" applyAlignment="1">
      <alignment horizontal="right" vertical="top"/>
    </xf>
    <xf numFmtId="0" fontId="6" fillId="0" borderId="0" xfId="0" applyFont="1" applyBorder="1" applyAlignment="1"/>
    <xf numFmtId="0" fontId="10" fillId="25" borderId="0" xfId="0" applyFont="1" applyFill="1" applyBorder="1" applyAlignment="1">
      <alignment horizontal="left" vertical="top"/>
    </xf>
    <xf numFmtId="0" fontId="6" fillId="0" borderId="0" xfId="0" quotePrefix="1" applyFont="1" applyBorder="1" applyAlignment="1"/>
    <xf numFmtId="3" fontId="0" fillId="0" borderId="0" xfId="0" applyNumberFormat="1"/>
    <xf numFmtId="0" fontId="6" fillId="0" borderId="0" xfId="0" applyFont="1" applyFill="1" applyAlignment="1">
      <alignment horizontal="left" vertical="center"/>
    </xf>
    <xf numFmtId="3" fontId="8" fillId="0" borderId="0" xfId="0" applyNumberFormat="1" applyFont="1"/>
    <xf numFmtId="0" fontId="8" fillId="0" borderId="0" xfId="66" applyFont="1" applyBorder="1" applyAlignment="1">
      <alignment horizontal="left" vertical="center" wrapText="1"/>
    </xf>
    <xf numFmtId="0" fontId="9" fillId="0" borderId="0" xfId="0" applyFont="1" applyAlignment="1">
      <alignment horizontal="left"/>
    </xf>
    <xf numFmtId="0" fontId="6" fillId="0" borderId="0" xfId="0" applyFont="1" applyFill="1" applyAlignment="1">
      <alignment horizontal="left"/>
    </xf>
    <xf numFmtId="0" fontId="19" fillId="0" borderId="0" xfId="0" applyFont="1" applyFill="1" applyAlignment="1">
      <alignment horizontal="left" vertical="top"/>
    </xf>
    <xf numFmtId="0" fontId="0" fillId="0" borderId="0" xfId="0" applyAlignment="1">
      <alignment wrapText="1"/>
    </xf>
    <xf numFmtId="193" fontId="8" fillId="0" borderId="0" xfId="0" applyNumberFormat="1" applyFont="1"/>
    <xf numFmtId="0" fontId="16" fillId="0" borderId="0" xfId="0" applyFont="1"/>
    <xf numFmtId="49" fontId="0" fillId="0" borderId="0" xfId="0" applyNumberFormat="1"/>
    <xf numFmtId="1" fontId="0" fillId="0" borderId="0" xfId="0" applyNumberFormat="1"/>
    <xf numFmtId="184" fontId="10" fillId="25" borderId="0" xfId="56" applyNumberFormat="1" applyFont="1" applyFill="1" applyBorder="1" applyAlignment="1">
      <alignment horizontal="right" vertical="center"/>
    </xf>
    <xf numFmtId="184" fontId="55" fillId="0" borderId="0" xfId="56" applyNumberFormat="1" applyFont="1"/>
    <xf numFmtId="184" fontId="11" fillId="0" borderId="20" xfId="56" applyNumberFormat="1" applyFont="1" applyFill="1" applyBorder="1" applyAlignment="1">
      <alignment horizontal="right"/>
    </xf>
    <xf numFmtId="3" fontId="16" fillId="0" borderId="0" xfId="0" applyNumberFormat="1" applyFont="1"/>
    <xf numFmtId="184" fontId="6" fillId="0" borderId="0" xfId="0" applyNumberFormat="1" applyFont="1"/>
    <xf numFmtId="49" fontId="3" fillId="0" borderId="0" xfId="0" applyNumberFormat="1" applyFont="1"/>
    <xf numFmtId="1" fontId="3" fillId="0" borderId="0" xfId="0" applyNumberFormat="1" applyFont="1"/>
    <xf numFmtId="49" fontId="8" fillId="0" borderId="0" xfId="0" applyNumberFormat="1" applyFont="1"/>
    <xf numFmtId="1" fontId="8" fillId="0" borderId="0" xfId="0" applyNumberFormat="1" applyFont="1"/>
    <xf numFmtId="49" fontId="8" fillId="0" borderId="0" xfId="0" applyNumberFormat="1" applyFont="1" applyBorder="1"/>
    <xf numFmtId="1" fontId="8" fillId="0" borderId="0" xfId="0" applyNumberFormat="1" applyFont="1" applyBorder="1"/>
    <xf numFmtId="1" fontId="56" fillId="0" borderId="0" xfId="0" applyNumberFormat="1" applyFont="1"/>
    <xf numFmtId="184" fontId="8" fillId="0" borderId="0" xfId="0" applyNumberFormat="1" applyFont="1"/>
    <xf numFmtId="0" fontId="6" fillId="0" borderId="0" xfId="66" applyFont="1" applyBorder="1" applyAlignment="1">
      <alignment horizontal="right" vertical="center" wrapText="1"/>
    </xf>
    <xf numFmtId="0" fontId="6" fillId="0" borderId="0" xfId="0" applyFont="1" applyAlignment="1">
      <alignment horizontal="right"/>
    </xf>
    <xf numFmtId="218" fontId="8" fillId="0" borderId="0" xfId="66" applyNumberFormat="1" applyFont="1" applyBorder="1" applyAlignment="1">
      <alignment horizontal="right"/>
    </xf>
    <xf numFmtId="175" fontId="6" fillId="0" borderId="0" xfId="70" applyNumberFormat="1" applyFont="1"/>
    <xf numFmtId="175" fontId="6" fillId="0" borderId="0" xfId="0" applyNumberFormat="1" applyFont="1"/>
    <xf numFmtId="175" fontId="10" fillId="25" borderId="0" xfId="0" applyNumberFormat="1" applyFont="1" applyFill="1" applyBorder="1" applyAlignment="1">
      <alignment horizontal="right"/>
    </xf>
    <xf numFmtId="175" fontId="10" fillId="25" borderId="0" xfId="70" applyNumberFormat="1" applyFont="1" applyFill="1" applyBorder="1" applyAlignment="1">
      <alignment horizontal="right" vertical="center"/>
    </xf>
    <xf numFmtId="175" fontId="11" fillId="0" borderId="20" xfId="70" applyNumberFormat="1" applyFont="1" applyFill="1" applyBorder="1" applyAlignment="1">
      <alignment horizontal="right"/>
    </xf>
    <xf numFmtId="218" fontId="9" fillId="0" borderId="0" xfId="66" applyNumberFormat="1" applyFont="1" applyBorder="1" applyAlignment="1">
      <alignment horizontal="right"/>
    </xf>
    <xf numFmtId="0" fontId="57" fillId="27" borderId="28" xfId="0" applyFont="1" applyFill="1" applyBorder="1" applyAlignment="1">
      <alignment horizontal="right"/>
    </xf>
    <xf numFmtId="184" fontId="6" fillId="0" borderId="0" xfId="56" applyNumberFormat="1" applyFont="1" applyFill="1" applyBorder="1" applyAlignment="1">
      <alignment horizontal="right" vertical="center"/>
    </xf>
    <xf numFmtId="175" fontId="6" fillId="0" borderId="0" xfId="70" applyNumberFormat="1" applyFont="1" applyFill="1" applyBorder="1" applyAlignment="1">
      <alignment horizontal="right" vertical="center"/>
    </xf>
    <xf numFmtId="184" fontId="55" fillId="0" borderId="0" xfId="56" applyNumberFormat="1" applyFont="1" applyFill="1" applyBorder="1" applyAlignment="1">
      <alignment horizontal="right" vertical="center"/>
    </xf>
    <xf numFmtId="175" fontId="55" fillId="0" borderId="0" xfId="70" applyNumberFormat="1" applyFont="1" applyFill="1" applyBorder="1" applyAlignment="1">
      <alignment horizontal="right" vertical="center"/>
    </xf>
    <xf numFmtId="184" fontId="6" fillId="0" borderId="0" xfId="56" applyNumberFormat="1" applyFont="1" applyFill="1" applyBorder="1" applyAlignment="1">
      <alignment horizontal="center" vertical="center"/>
    </xf>
    <xf numFmtId="184" fontId="6" fillId="0" borderId="0" xfId="0" quotePrefix="1" applyNumberFormat="1" applyFont="1" applyFill="1" applyBorder="1" applyAlignment="1">
      <alignment horizontal="center" vertical="center"/>
    </xf>
    <xf numFmtId="184" fontId="6" fillId="0" borderId="0" xfId="0" applyNumberFormat="1" applyFont="1" applyFill="1" applyBorder="1" applyAlignment="1">
      <alignment horizontal="center" vertical="center"/>
    </xf>
    <xf numFmtId="184" fontId="7" fillId="28" borderId="29" xfId="56" applyNumberFormat="1" applyFont="1" applyFill="1" applyBorder="1" applyAlignment="1">
      <alignment horizontal="right"/>
    </xf>
    <xf numFmtId="175" fontId="7" fillId="28" borderId="29" xfId="70" applyNumberFormat="1" applyFont="1" applyFill="1" applyBorder="1" applyAlignment="1">
      <alignment horizontal="right"/>
    </xf>
    <xf numFmtId="184" fontId="6" fillId="0" borderId="0" xfId="56" applyNumberFormat="1" applyFont="1" applyFill="1" applyBorder="1"/>
    <xf numFmtId="184" fontId="58" fillId="29" borderId="0" xfId="56" applyNumberFormat="1" applyFont="1" applyFill="1" applyBorder="1" applyAlignment="1">
      <alignment horizontal="right" vertical="center"/>
    </xf>
    <xf numFmtId="175" fontId="58" fillId="29" borderId="0" xfId="70" applyNumberFormat="1" applyFont="1" applyFill="1" applyBorder="1" applyAlignment="1">
      <alignment horizontal="right" vertical="center"/>
    </xf>
    <xf numFmtId="9" fontId="57" fillId="27" borderId="28" xfId="70" applyFont="1" applyFill="1" applyBorder="1" applyAlignment="1">
      <alignment horizontal="left"/>
    </xf>
    <xf numFmtId="0" fontId="8" fillId="0" borderId="0" xfId="66" applyFont="1" applyFill="1" applyAlignment="1">
      <alignment horizontal="right"/>
    </xf>
    <xf numFmtId="0" fontId="6" fillId="0" borderId="0" xfId="66" applyFont="1" applyFill="1" applyAlignment="1">
      <alignment horizontal="right"/>
    </xf>
    <xf numFmtId="0" fontId="18" fillId="0" borderId="0" xfId="0" applyFont="1" applyFill="1" applyAlignment="1">
      <alignment horizontal="left" vertical="top"/>
    </xf>
    <xf numFmtId="0" fontId="8" fillId="0" borderId="0" xfId="66" applyFont="1" applyFill="1" applyAlignment="1">
      <alignment horizontal="left"/>
    </xf>
    <xf numFmtId="3" fontId="8" fillId="0" borderId="0" xfId="66" applyNumberFormat="1" applyFont="1" applyFill="1" applyAlignment="1">
      <alignment horizontal="right"/>
    </xf>
    <xf numFmtId="0" fontId="6" fillId="0" borderId="0" xfId="0" applyFont="1" applyFill="1"/>
    <xf numFmtId="218" fontId="8" fillId="0" borderId="30" xfId="66" applyNumberFormat="1" applyFont="1" applyBorder="1" applyAlignment="1">
      <alignment horizontal="right"/>
    </xf>
    <xf numFmtId="218" fontId="8" fillId="0" borderId="31" xfId="66" applyNumberFormat="1" applyFont="1" applyBorder="1" applyAlignment="1">
      <alignment horizontal="right"/>
    </xf>
    <xf numFmtId="3" fontId="9" fillId="0" borderId="30" xfId="66" applyNumberFormat="1" applyFont="1" applyBorder="1" applyAlignment="1">
      <alignment horizontal="right"/>
    </xf>
    <xf numFmtId="3" fontId="9" fillId="0" borderId="31" xfId="66" applyNumberFormat="1" applyFont="1" applyBorder="1" applyAlignment="1">
      <alignment horizontal="right"/>
    </xf>
    <xf numFmtId="3" fontId="10" fillId="25" borderId="30" xfId="66" applyNumberFormat="1" applyFont="1" applyFill="1" applyBorder="1" applyAlignment="1">
      <alignment horizontal="right"/>
    </xf>
    <xf numFmtId="3" fontId="10" fillId="25" borderId="31" xfId="66" applyNumberFormat="1" applyFont="1" applyFill="1" applyBorder="1" applyAlignment="1">
      <alignment horizontal="right"/>
    </xf>
    <xf numFmtId="0" fontId="10" fillId="25" borderId="30" xfId="0" applyFont="1" applyFill="1" applyBorder="1" applyAlignment="1">
      <alignment horizontal="center" vertical="top" wrapText="1"/>
    </xf>
    <xf numFmtId="0" fontId="10" fillId="25" borderId="30" xfId="0" applyFont="1" applyFill="1" applyBorder="1" applyAlignment="1">
      <alignment horizontal="right" vertical="top" wrapText="1"/>
    </xf>
    <xf numFmtId="0" fontId="10" fillId="25" borderId="31" xfId="0" applyFont="1" applyFill="1" applyBorder="1" applyAlignment="1">
      <alignment horizontal="right" vertical="top" wrapText="1"/>
    </xf>
    <xf numFmtId="3" fontId="8" fillId="0" borderId="30" xfId="0" applyNumberFormat="1" applyFont="1" applyBorder="1" applyAlignment="1">
      <alignment horizontal="right"/>
    </xf>
    <xf numFmtId="3" fontId="8" fillId="0" borderId="31" xfId="0" applyNumberFormat="1" applyFont="1" applyBorder="1" applyAlignment="1">
      <alignment horizontal="right"/>
    </xf>
    <xf numFmtId="3" fontId="10" fillId="25" borderId="30" xfId="0" applyNumberFormat="1" applyFont="1" applyFill="1" applyBorder="1" applyAlignment="1">
      <alignment horizontal="right"/>
    </xf>
    <xf numFmtId="3" fontId="10" fillId="25" borderId="31" xfId="0" applyNumberFormat="1" applyFont="1" applyFill="1" applyBorder="1" applyAlignment="1">
      <alignment horizontal="right"/>
    </xf>
    <xf numFmtId="0" fontId="6" fillId="0" borderId="0" xfId="0" applyFont="1" applyBorder="1"/>
    <xf numFmtId="193" fontId="2" fillId="0" borderId="0" xfId="70" applyNumberFormat="1" applyFont="1" applyBorder="1" applyAlignment="1">
      <alignment horizontal="right"/>
    </xf>
    <xf numFmtId="0" fontId="6" fillId="0" borderId="0" xfId="0" applyFont="1" applyAlignment="1">
      <alignment horizontal="left"/>
    </xf>
    <xf numFmtId="0" fontId="7" fillId="0" borderId="0" xfId="66" applyFont="1" applyBorder="1" applyAlignment="1">
      <alignment horizontal="left" vertical="center"/>
    </xf>
    <xf numFmtId="0" fontId="7" fillId="0" borderId="0" xfId="66" applyFont="1" applyFill="1" applyBorder="1" applyAlignment="1">
      <alignment horizontal="left" vertical="center"/>
    </xf>
    <xf numFmtId="0" fontId="10" fillId="25" borderId="30" xfId="66" applyFont="1" applyFill="1" applyBorder="1" applyAlignment="1">
      <alignment horizontal="center" vertical="center" wrapText="1"/>
    </xf>
    <xf numFmtId="0" fontId="10" fillId="25" borderId="31" xfId="66" applyFont="1" applyFill="1" applyBorder="1" applyAlignment="1">
      <alignment horizontal="center" vertical="center" wrapText="1"/>
    </xf>
    <xf numFmtId="0" fontId="10" fillId="25" borderId="0" xfId="66" applyFont="1" applyFill="1" applyBorder="1" applyAlignment="1">
      <alignment horizontal="center" vertical="center" wrapText="1"/>
    </xf>
    <xf numFmtId="0" fontId="10" fillId="25" borderId="23" xfId="66" applyFont="1" applyFill="1" applyBorder="1" applyAlignment="1">
      <alignment horizontal="center" vertical="top" wrapText="1"/>
    </xf>
    <xf numFmtId="0" fontId="51" fillId="0" borderId="0" xfId="0" applyFont="1"/>
    <xf numFmtId="0" fontId="16" fillId="0" borderId="0" xfId="0" applyFont="1" applyAlignment="1">
      <alignment horizontal="center" wrapText="1"/>
    </xf>
    <xf numFmtId="0" fontId="54" fillId="0" borderId="0" xfId="53"/>
    <xf numFmtId="0" fontId="59" fillId="0" borderId="0" xfId="0" applyFont="1" applyAlignment="1">
      <alignment vertical="center" wrapText="1"/>
    </xf>
    <xf numFmtId="0" fontId="60" fillId="0" borderId="0" xfId="0" applyFont="1" applyFill="1" applyAlignment="1">
      <alignment vertical="center"/>
    </xf>
    <xf numFmtId="0" fontId="4" fillId="0" borderId="0" xfId="0" applyFont="1" applyAlignment="1">
      <alignment wrapText="1"/>
    </xf>
    <xf numFmtId="0" fontId="61" fillId="0" borderId="0" xfId="0" applyFont="1" applyAlignment="1">
      <alignment horizontal="justify" vertical="center" wrapText="1"/>
    </xf>
    <xf numFmtId="0" fontId="60" fillId="0" borderId="0" xfId="0" applyFont="1" applyAlignment="1">
      <alignment vertical="center" wrapText="1"/>
    </xf>
    <xf numFmtId="0" fontId="62" fillId="0" borderId="0" xfId="0" applyFont="1" applyAlignment="1">
      <alignment vertical="center" wrapText="1"/>
    </xf>
    <xf numFmtId="0" fontId="6" fillId="0" borderId="0" xfId="0" applyFont="1" applyAlignment="1">
      <alignment wrapText="1"/>
    </xf>
    <xf numFmtId="0" fontId="4" fillId="0" borderId="0" xfId="66" applyFont="1" applyBorder="1" applyAlignment="1">
      <alignment vertical="top" wrapText="1"/>
    </xf>
    <xf numFmtId="0" fontId="20" fillId="0" borderId="0" xfId="0" applyFont="1" applyBorder="1" applyAlignment="1">
      <alignment vertical="top" wrapText="1"/>
    </xf>
    <xf numFmtId="0" fontId="8" fillId="0" borderId="0" xfId="0" applyFont="1" applyAlignment="1">
      <alignment horizontal="left" vertical="center"/>
    </xf>
    <xf numFmtId="0" fontId="0" fillId="0" borderId="0" xfId="0" applyAlignment="1">
      <alignment horizontal="left"/>
    </xf>
    <xf numFmtId="0" fontId="12" fillId="0" borderId="0" xfId="0" applyFont="1" applyAlignment="1"/>
    <xf numFmtId="0" fontId="0" fillId="0" borderId="0" xfId="0" applyAlignment="1"/>
    <xf numFmtId="0" fontId="7" fillId="0" borderId="0" xfId="0" applyFont="1" applyAlignment="1">
      <alignment horizontal="left"/>
    </xf>
    <xf numFmtId="0" fontId="4" fillId="0" borderId="0" xfId="0" applyFont="1" applyAlignment="1">
      <alignment vertical="center" wrapText="1"/>
    </xf>
    <xf numFmtId="0" fontId="6" fillId="0" borderId="0" xfId="0" applyFont="1" applyFill="1" applyAlignment="1">
      <alignment horizontal="left"/>
    </xf>
    <xf numFmtId="0" fontId="8" fillId="0" borderId="17" xfId="66" applyFont="1" applyBorder="1" applyAlignment="1">
      <alignment horizontal="left" vertical="top"/>
    </xf>
    <xf numFmtId="0" fontId="8" fillId="0" borderId="0" xfId="66" applyFont="1" applyBorder="1" applyAlignment="1">
      <alignment horizontal="left" vertical="top"/>
    </xf>
    <xf numFmtId="0" fontId="8" fillId="0" borderId="19" xfId="66" applyFont="1" applyBorder="1" applyAlignment="1">
      <alignment horizontal="left" vertical="top"/>
    </xf>
    <xf numFmtId="0" fontId="9" fillId="0" borderId="0" xfId="0" applyFont="1" applyFill="1" applyAlignment="1">
      <alignment horizontal="left" vertical="top" wrapText="1"/>
    </xf>
    <xf numFmtId="0" fontId="10" fillId="25" borderId="27" xfId="66" applyFont="1" applyFill="1" applyBorder="1" applyAlignment="1">
      <alignment horizontal="left" vertical="top" wrapText="1"/>
    </xf>
    <xf numFmtId="0" fontId="10" fillId="25" borderId="16" xfId="66" applyFont="1" applyFill="1" applyBorder="1" applyAlignment="1">
      <alignment horizontal="left" vertical="top" wrapText="1"/>
    </xf>
    <xf numFmtId="0" fontId="4" fillId="0" borderId="0" xfId="66" applyFont="1" applyBorder="1" applyAlignment="1"/>
    <xf numFmtId="0" fontId="20" fillId="0" borderId="0" xfId="0" applyFont="1" applyAlignment="1"/>
    <xf numFmtId="0" fontId="8" fillId="0" borderId="0" xfId="66" applyFont="1" applyBorder="1" applyAlignment="1"/>
    <xf numFmtId="3" fontId="10" fillId="25" borderId="24" xfId="66" applyNumberFormat="1" applyFont="1" applyFill="1" applyBorder="1" applyAlignment="1">
      <alignment horizontal="center" vertical="center"/>
    </xf>
    <xf numFmtId="3" fontId="10" fillId="25" borderId="25" xfId="66" applyNumberFormat="1" applyFont="1" applyFill="1" applyBorder="1" applyAlignment="1">
      <alignment horizontal="center" vertical="center"/>
    </xf>
    <xf numFmtId="3" fontId="10" fillId="25" borderId="26" xfId="66" applyNumberFormat="1" applyFont="1" applyFill="1" applyBorder="1" applyAlignment="1">
      <alignment horizontal="center" vertical="center"/>
    </xf>
    <xf numFmtId="0" fontId="4" fillId="0" borderId="0" xfId="0" applyFont="1" applyAlignment="1">
      <alignment horizontal="left" vertical="center"/>
    </xf>
    <xf numFmtId="0" fontId="12" fillId="0" borderId="0" xfId="0" applyFont="1"/>
    <xf numFmtId="0" fontId="6" fillId="0" borderId="0" xfId="0" applyFont="1" applyFill="1" applyAlignment="1">
      <alignment horizontal="left" vertical="center" wrapText="1"/>
    </xf>
    <xf numFmtId="0" fontId="0" fillId="0" borderId="0" xfId="0" applyAlignment="1">
      <alignment horizontal="left" vertical="center" wrapText="1"/>
    </xf>
    <xf numFmtId="0" fontId="8" fillId="0" borderId="0" xfId="0" applyFont="1" applyAlignment="1">
      <alignment horizontal="left"/>
    </xf>
    <xf numFmtId="0" fontId="7" fillId="0" borderId="0" xfId="0" applyFont="1" applyBorder="1" applyAlignment="1">
      <alignment vertical="top" wrapText="1"/>
    </xf>
    <xf numFmtId="0" fontId="7" fillId="0" borderId="19" xfId="0" applyFont="1" applyBorder="1" applyAlignment="1">
      <alignment vertical="top" wrapText="1"/>
    </xf>
    <xf numFmtId="0" fontId="7" fillId="0" borderId="17" xfId="0" applyFont="1" applyBorder="1" applyAlignment="1">
      <alignment vertical="top" wrapText="1"/>
    </xf>
    <xf numFmtId="0" fontId="7" fillId="0" borderId="17" xfId="0" applyFont="1" applyFill="1" applyBorder="1" applyAlignment="1">
      <alignment vertical="top" wrapText="1"/>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7" fillId="0" borderId="0" xfId="66" applyFont="1" applyBorder="1" applyAlignment="1">
      <alignment horizontal="left" vertical="center" wrapText="1"/>
    </xf>
    <xf numFmtId="0" fontId="0" fillId="0" borderId="0" xfId="0" applyAlignment="1">
      <alignment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Milliers" xfId="56" builtinId="3"/>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test2-RERS 2.9_2"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j-depp-rers/RERS-2019/Excels%20RERS/ch02/Macro_Notice_ch02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100"/>
  <sheetViews>
    <sheetView tabSelected="1" zoomScaleNormal="100" zoomScaleSheetLayoutView="110" workbookViewId="0"/>
  </sheetViews>
  <sheetFormatPr baseColWidth="10" defaultRowHeight="12.75"/>
  <cols>
    <col min="1" max="1" width="90.7109375" customWidth="1"/>
  </cols>
  <sheetData>
    <row r="1" spans="1:1">
      <c r="A1" s="137" t="s">
        <v>75</v>
      </c>
    </row>
    <row r="3" spans="1:1" ht="27.75">
      <c r="A3" s="138" t="s">
        <v>76</v>
      </c>
    </row>
    <row r="4" spans="1:1">
      <c r="A4" s="68"/>
    </row>
    <row r="6" spans="1:1" ht="102" customHeight="1">
      <c r="A6" s="138" t="s">
        <v>77</v>
      </c>
    </row>
    <row r="8" spans="1:1">
      <c r="A8" s="139" t="s">
        <v>78</v>
      </c>
    </row>
    <row r="10" spans="1:1" ht="15.75">
      <c r="A10" s="140" t="s">
        <v>79</v>
      </c>
    </row>
    <row r="11" spans="1:1">
      <c r="A11" s="137"/>
    </row>
    <row r="12" spans="1:1">
      <c r="A12" s="137"/>
    </row>
    <row r="13" spans="1:1">
      <c r="A13" s="137"/>
    </row>
    <row r="14" spans="1:1" s="70" customFormat="1"/>
    <row r="15" spans="1:1" ht="35.1" customHeight="1">
      <c r="A15" s="141" t="s">
        <v>80</v>
      </c>
    </row>
    <row r="16" spans="1:1">
      <c r="A16" s="142" t="s">
        <v>63</v>
      </c>
    </row>
    <row r="17" spans="1:1">
      <c r="A17" s="142" t="s">
        <v>64</v>
      </c>
    </row>
    <row r="18" spans="1:1">
      <c r="A18" s="142" t="s">
        <v>66</v>
      </c>
    </row>
    <row r="19" spans="1:1">
      <c r="A19" s="142" t="s">
        <v>68</v>
      </c>
    </row>
    <row r="20" spans="1:1">
      <c r="A20" s="142"/>
    </row>
    <row r="21" spans="1:1">
      <c r="A21" s="142"/>
    </row>
    <row r="22" spans="1:1">
      <c r="A22" s="142"/>
    </row>
    <row r="23" spans="1:1">
      <c r="A23" s="142"/>
    </row>
    <row r="24" spans="1:1">
      <c r="A24" s="142"/>
    </row>
    <row r="25" spans="1:1" ht="35.1" customHeight="1">
      <c r="A25" s="141" t="s">
        <v>81</v>
      </c>
    </row>
    <row r="26" spans="1:1">
      <c r="A26" s="143" t="s">
        <v>82</v>
      </c>
    </row>
    <row r="27" spans="1:1" ht="35.1" customHeight="1">
      <c r="A27" s="144" t="s">
        <v>83</v>
      </c>
    </row>
    <row r="28" spans="1:1">
      <c r="A28" s="145" t="s">
        <v>84</v>
      </c>
    </row>
    <row r="29" spans="1:1">
      <c r="A29" s="145" t="s">
        <v>85</v>
      </c>
    </row>
    <row r="30" spans="1:1">
      <c r="A30" s="145" t="s">
        <v>86</v>
      </c>
    </row>
    <row r="31" spans="1:1">
      <c r="A31" s="70"/>
    </row>
    <row r="32" spans="1:1" ht="22.5">
      <c r="A32" s="146" t="s">
        <v>87</v>
      </c>
    </row>
    <row r="33" spans="1:1">
      <c r="A33" s="4"/>
    </row>
    <row r="34" spans="1:1">
      <c r="A34" s="141" t="s">
        <v>88</v>
      </c>
    </row>
    <row r="35" spans="1:1">
      <c r="A35" s="4"/>
    </row>
    <row r="36" spans="1:1">
      <c r="A36" s="4" t="s">
        <v>89</v>
      </c>
    </row>
    <row r="37" spans="1:1">
      <c r="A37" s="4" t="s">
        <v>90</v>
      </c>
    </row>
    <row r="38" spans="1:1">
      <c r="A38" s="4" t="s">
        <v>91</v>
      </c>
    </row>
    <row r="39" spans="1:1">
      <c r="A39" s="4" t="s">
        <v>92</v>
      </c>
    </row>
    <row r="40" spans="1:1">
      <c r="A40" s="4" t="s">
        <v>93</v>
      </c>
    </row>
    <row r="41" spans="1:1">
      <c r="A41" s="4" t="s">
        <v>94</v>
      </c>
    </row>
    <row r="42" spans="1:1">
      <c r="A42" s="70"/>
    </row>
    <row r="43" spans="1:1">
      <c r="A43" s="70"/>
    </row>
    <row r="44" spans="1:1">
      <c r="A44" s="70"/>
    </row>
    <row r="45" spans="1:1">
      <c r="A45" s="70"/>
    </row>
    <row r="46" spans="1:1">
      <c r="A46" s="70"/>
    </row>
    <row r="47" spans="1:1">
      <c r="A47" s="70"/>
    </row>
    <row r="48" spans="1:1">
      <c r="A48" s="70"/>
    </row>
    <row r="49" spans="1:1">
      <c r="A49" s="70"/>
    </row>
    <row r="50" spans="1:1">
      <c r="A50" s="70"/>
    </row>
    <row r="51" spans="1:1">
      <c r="A51" s="70"/>
    </row>
    <row r="52" spans="1:1">
      <c r="A52" s="70"/>
    </row>
    <row r="53" spans="1:1">
      <c r="A53" s="70"/>
    </row>
    <row r="54" spans="1:1">
      <c r="A54" s="70"/>
    </row>
    <row r="55" spans="1:1">
      <c r="A55" s="70"/>
    </row>
    <row r="56" spans="1:1">
      <c r="A56" s="70"/>
    </row>
    <row r="57" spans="1:1">
      <c r="A57" s="70"/>
    </row>
    <row r="58" spans="1:1">
      <c r="A58" s="70"/>
    </row>
    <row r="59" spans="1:1">
      <c r="A59" s="70"/>
    </row>
    <row r="60" spans="1:1">
      <c r="A60" s="70"/>
    </row>
    <row r="61" spans="1:1">
      <c r="A61" s="70"/>
    </row>
    <row r="62" spans="1:1">
      <c r="A62" s="70"/>
    </row>
    <row r="63" spans="1:1">
      <c r="A63" s="70"/>
    </row>
    <row r="64" spans="1:1">
      <c r="A64" s="70"/>
    </row>
    <row r="65" spans="1:1">
      <c r="A65" s="70"/>
    </row>
    <row r="66" spans="1:1">
      <c r="A66" s="70"/>
    </row>
    <row r="67" spans="1:1">
      <c r="A67" s="70"/>
    </row>
    <row r="68" spans="1:1">
      <c r="A68" s="70"/>
    </row>
    <row r="69" spans="1:1">
      <c r="A69" s="70"/>
    </row>
    <row r="70" spans="1:1">
      <c r="A70" s="70"/>
    </row>
    <row r="71" spans="1:1">
      <c r="A71" s="70"/>
    </row>
    <row r="72" spans="1:1">
      <c r="A72" s="70"/>
    </row>
    <row r="73" spans="1:1">
      <c r="A73" s="70"/>
    </row>
    <row r="74" spans="1:1">
      <c r="A74" s="70"/>
    </row>
    <row r="75" spans="1:1">
      <c r="A75" s="70"/>
    </row>
    <row r="76" spans="1:1">
      <c r="A76" s="70"/>
    </row>
    <row r="77" spans="1:1">
      <c r="A77" s="70"/>
    </row>
    <row r="78" spans="1:1">
      <c r="A78" s="70"/>
    </row>
    <row r="79" spans="1:1">
      <c r="A79" s="70"/>
    </row>
    <row r="80" spans="1:1">
      <c r="A80" s="70"/>
    </row>
    <row r="81" spans="1:1">
      <c r="A81" s="70"/>
    </row>
    <row r="82" spans="1:1">
      <c r="A82" s="70"/>
    </row>
    <row r="83" spans="1:1">
      <c r="A83" s="70"/>
    </row>
    <row r="84" spans="1:1">
      <c r="A84" s="70"/>
    </row>
    <row r="85" spans="1:1">
      <c r="A85" s="70"/>
    </row>
    <row r="86" spans="1:1">
      <c r="A86" s="70"/>
    </row>
    <row r="87" spans="1:1">
      <c r="A87" s="70"/>
    </row>
    <row r="88" spans="1:1">
      <c r="A88" s="70"/>
    </row>
    <row r="89" spans="1:1">
      <c r="A89" s="70"/>
    </row>
    <row r="90" spans="1:1">
      <c r="A90" s="70"/>
    </row>
    <row r="91" spans="1:1">
      <c r="A91" s="70"/>
    </row>
    <row r="92" spans="1:1">
      <c r="A92" s="70"/>
    </row>
    <row r="93" spans="1:1">
      <c r="A93" s="70"/>
    </row>
    <row r="94" spans="1:1">
      <c r="A94" s="70"/>
    </row>
    <row r="95" spans="1:1">
      <c r="A95" s="70"/>
    </row>
    <row r="96" spans="1:1">
      <c r="A96" s="70"/>
    </row>
    <row r="97" spans="1:1">
      <c r="A97" s="70"/>
    </row>
    <row r="98" spans="1:1">
      <c r="A98" s="70"/>
    </row>
    <row r="99" spans="1:1">
      <c r="A99" s="70"/>
    </row>
    <row r="100" spans="1:1">
      <c r="A100" s="70"/>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V12"/>
  <sheetViews>
    <sheetView zoomScaleNormal="100" workbookViewId="0"/>
  </sheetViews>
  <sheetFormatPr baseColWidth="10" defaultColWidth="0" defaultRowHeight="11.25" zeroHeight="1"/>
  <cols>
    <col min="1" max="1" width="39" style="24" customWidth="1"/>
    <col min="2" max="2" width="12.42578125" style="40" customWidth="1"/>
    <col min="3" max="3" width="11.42578125" style="24" customWidth="1"/>
    <col min="4" max="4" width="11.140625" style="23" customWidth="1"/>
    <col min="5" max="6" width="8.7109375" style="23" customWidth="1"/>
    <col min="7" max="7" width="11.42578125" style="24" customWidth="1"/>
    <col min="8" max="8" width="29.42578125" style="24" customWidth="1"/>
    <col min="9" max="16384" width="0" style="24" hidden="1"/>
  </cols>
  <sheetData>
    <row r="1" spans="1:256" s="5" customFormat="1" ht="15">
      <c r="A1" s="151" t="s">
        <v>15</v>
      </c>
      <c r="B1" s="151"/>
      <c r="C1" s="151"/>
      <c r="D1" s="151"/>
      <c r="E1" s="151"/>
    </row>
    <row r="2" spans="1:256" s="5" customFormat="1" ht="12.75">
      <c r="B2" s="12"/>
      <c r="C2" s="12"/>
      <c r="D2" s="12"/>
    </row>
    <row r="3" spans="1:256" s="43" customFormat="1" ht="23.25" customHeight="1">
      <c r="A3" s="147" t="s">
        <v>63</v>
      </c>
      <c r="B3" s="148"/>
      <c r="C3" s="148"/>
      <c r="D3" s="148"/>
      <c r="E3" s="42"/>
      <c r="F3" s="42"/>
      <c r="H3"/>
      <c r="I3"/>
      <c r="J3"/>
      <c r="K3"/>
      <c r="L3"/>
      <c r="M3"/>
      <c r="N3"/>
      <c r="O3"/>
      <c r="P3"/>
      <c r="Q3"/>
    </row>
    <row r="4" spans="1:256" s="43" customFormat="1" ht="16.5" customHeight="1">
      <c r="A4" s="149"/>
      <c r="B4" s="150"/>
      <c r="C4" s="150"/>
      <c r="D4" s="7"/>
      <c r="E4" s="7"/>
      <c r="F4" s="7"/>
      <c r="G4" s="7"/>
      <c r="H4"/>
      <c r="I4"/>
      <c r="J4"/>
      <c r="K4"/>
      <c r="L4"/>
      <c r="M4"/>
      <c r="N4"/>
      <c r="O4"/>
      <c r="P4"/>
      <c r="Q4"/>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row>
    <row r="5" spans="1:256" ht="22.5">
      <c r="A5" s="44" t="s">
        <v>32</v>
      </c>
      <c r="B5" s="133" t="s">
        <v>33</v>
      </c>
      <c r="C5" s="134" t="s">
        <v>21</v>
      </c>
      <c r="D5" s="135" t="s">
        <v>22</v>
      </c>
      <c r="E5" s="7"/>
      <c r="F5" s="7"/>
      <c r="G5" s="7"/>
      <c r="H5" s="7"/>
      <c r="I5" s="61"/>
      <c r="J5" s="61"/>
      <c r="K5" s="61"/>
      <c r="L5" s="61"/>
      <c r="M5" s="61"/>
      <c r="N5" s="61"/>
      <c r="O5" s="61"/>
      <c r="P5" s="61"/>
      <c r="Q5" s="61"/>
    </row>
    <row r="6" spans="1:256" ht="19.5" customHeight="1">
      <c r="A6" s="45" t="s">
        <v>24</v>
      </c>
      <c r="B6" s="115">
        <v>4697</v>
      </c>
      <c r="C6" s="116">
        <v>35650</v>
      </c>
      <c r="D6" s="88">
        <v>888584</v>
      </c>
      <c r="E6" s="108"/>
      <c r="F6" s="95"/>
      <c r="G6" s="95"/>
      <c r="H6" s="95"/>
      <c r="I6"/>
      <c r="J6"/>
      <c r="K6"/>
      <c r="L6"/>
      <c r="M6"/>
      <c r="N6"/>
      <c r="O6"/>
      <c r="P6"/>
      <c r="Q6"/>
    </row>
    <row r="7" spans="1:256" ht="15" customHeight="1">
      <c r="A7" s="50" t="s">
        <v>44</v>
      </c>
      <c r="B7" s="117"/>
      <c r="C7" s="118">
        <v>306</v>
      </c>
      <c r="D7" s="49">
        <v>5723</v>
      </c>
      <c r="H7"/>
      <c r="I7"/>
      <c r="J7" s="61"/>
      <c r="K7" s="61"/>
      <c r="L7"/>
      <c r="M7" s="61"/>
      <c r="N7" s="61"/>
      <c r="O7"/>
      <c r="P7" s="61"/>
      <c r="Q7" s="61"/>
    </row>
    <row r="8" spans="1:256" ht="19.5" customHeight="1">
      <c r="A8" s="30" t="s">
        <v>26</v>
      </c>
      <c r="B8" s="115">
        <v>976</v>
      </c>
      <c r="C8" s="116">
        <v>3375</v>
      </c>
      <c r="D8" s="88">
        <v>50303</v>
      </c>
      <c r="H8"/>
      <c r="I8" s="61"/>
      <c r="J8" s="61"/>
      <c r="K8" s="61"/>
      <c r="L8" s="61"/>
      <c r="M8" s="61"/>
      <c r="N8" s="61"/>
      <c r="O8" s="61"/>
      <c r="P8" s="61"/>
      <c r="Q8" s="61"/>
    </row>
    <row r="9" spans="1:256" ht="19.5" customHeight="1">
      <c r="A9" s="46" t="s">
        <v>27</v>
      </c>
      <c r="B9" s="119">
        <v>5673</v>
      </c>
      <c r="C9" s="120">
        <v>39025</v>
      </c>
      <c r="D9" s="47">
        <v>938887</v>
      </c>
      <c r="E9" s="24"/>
      <c r="F9" s="24"/>
      <c r="H9"/>
      <c r="I9"/>
      <c r="J9"/>
      <c r="K9"/>
      <c r="L9"/>
      <c r="M9"/>
      <c r="N9"/>
      <c r="O9"/>
      <c r="P9"/>
      <c r="Q9"/>
    </row>
    <row r="10" spans="1:256" ht="19.5" customHeight="1">
      <c r="A10" s="131" t="s">
        <v>71</v>
      </c>
      <c r="B10" s="131"/>
      <c r="C10" s="64"/>
      <c r="D10" s="86" t="s">
        <v>61</v>
      </c>
      <c r="E10" s="64"/>
      <c r="F10" s="64"/>
      <c r="G10" s="64"/>
      <c r="H10"/>
      <c r="I10" s="61"/>
      <c r="J10" s="61"/>
      <c r="K10" s="61"/>
      <c r="L10" s="61"/>
      <c r="M10" s="61"/>
      <c r="N10" s="61"/>
      <c r="O10" s="61"/>
      <c r="P10" s="61"/>
      <c r="Q10" s="61"/>
    </row>
    <row r="11" spans="1:256" ht="12.75">
      <c r="A11" s="4" t="s">
        <v>73</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idden="1">
      <c r="D12" s="41"/>
      <c r="E12" s="41"/>
      <c r="F12" s="41"/>
    </row>
  </sheetData>
  <mergeCells count="3">
    <mergeCell ref="A3:D3"/>
    <mergeCell ref="A4:C4"/>
    <mergeCell ref="A1:E1"/>
  </mergeCells>
  <phoneticPr fontId="14" type="noConversion"/>
  <pageMargins left="0.39370078740157483" right="0"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18"/>
  <sheetViews>
    <sheetView topLeftCell="A7" workbookViewId="0"/>
  </sheetViews>
  <sheetFormatPr baseColWidth="10" defaultColWidth="0" defaultRowHeight="12.75" zeroHeight="1"/>
  <cols>
    <col min="1" max="1" width="25" customWidth="1"/>
    <col min="2" max="2" width="16.42578125" style="1" customWidth="1"/>
    <col min="3" max="3" width="10.7109375" style="1" customWidth="1"/>
    <col min="4" max="4" width="11.140625" style="1" customWidth="1"/>
    <col min="5" max="5" width="11.42578125" customWidth="1"/>
    <col min="6" max="6" width="18.140625" customWidth="1"/>
  </cols>
  <sheetData>
    <row r="1" spans="1:9" s="5" customFormat="1" ht="15">
      <c r="A1" s="151" t="s">
        <v>15</v>
      </c>
      <c r="B1" s="152"/>
      <c r="C1" s="152"/>
      <c r="D1" s="152"/>
      <c r="E1" s="152"/>
    </row>
    <row r="2" spans="1:9" s="5" customFormat="1">
      <c r="B2" s="12"/>
      <c r="C2" s="12"/>
      <c r="D2" s="12"/>
    </row>
    <row r="3" spans="1:9" ht="24" customHeight="1">
      <c r="A3" s="154" t="s">
        <v>64</v>
      </c>
      <c r="B3" s="154"/>
      <c r="C3" s="154"/>
      <c r="D3" s="154"/>
      <c r="E3" s="154"/>
      <c r="F3" s="16"/>
    </row>
    <row r="4" spans="1:9" s="9" customFormat="1" ht="12" customHeight="1">
      <c r="A4" s="7"/>
      <c r="B4" s="11"/>
      <c r="C4" s="11"/>
      <c r="D4" s="11"/>
      <c r="E4" s="8"/>
    </row>
    <row r="5" spans="1:9" s="9" customFormat="1" ht="15.75" customHeight="1">
      <c r="A5" s="8"/>
      <c r="B5" s="11"/>
      <c r="C5" s="11"/>
      <c r="D5" s="11"/>
      <c r="E5" s="8"/>
    </row>
    <row r="6" spans="1:9" s="9" customFormat="1" ht="24" customHeight="1">
      <c r="A6" s="15"/>
      <c r="B6" s="121" t="s">
        <v>43</v>
      </c>
      <c r="C6" s="122" t="s">
        <v>1</v>
      </c>
      <c r="D6" s="123" t="s">
        <v>6</v>
      </c>
      <c r="E6" s="55" t="s">
        <v>40</v>
      </c>
    </row>
    <row r="7" spans="1:9" s="9" customFormat="1" ht="17.25" customHeight="1">
      <c r="A7" s="10" t="s">
        <v>42</v>
      </c>
      <c r="B7" s="124">
        <v>299965</v>
      </c>
      <c r="C7" s="124">
        <v>21620</v>
      </c>
      <c r="D7" s="125">
        <v>321585</v>
      </c>
      <c r="E7" s="89">
        <v>93.3</v>
      </c>
      <c r="F7" s="52"/>
      <c r="G7" s="52"/>
      <c r="H7" s="52"/>
      <c r="I7" s="52"/>
    </row>
    <row r="8" spans="1:9" s="9" customFormat="1" ht="17.25" customHeight="1">
      <c r="A8" s="10" t="s">
        <v>50</v>
      </c>
      <c r="B8" s="124">
        <v>585382</v>
      </c>
      <c r="C8" s="124">
        <v>28596</v>
      </c>
      <c r="D8" s="125">
        <v>613978</v>
      </c>
      <c r="E8" s="90">
        <v>95.3</v>
      </c>
      <c r="F8" s="52"/>
    </row>
    <row r="9" spans="1:9" s="9" customFormat="1" ht="17.25" customHeight="1">
      <c r="A9" s="128" t="s">
        <v>62</v>
      </c>
      <c r="B9" s="124">
        <v>3237</v>
      </c>
      <c r="C9" s="124">
        <v>87</v>
      </c>
      <c r="D9" s="125">
        <v>3324</v>
      </c>
      <c r="E9" s="90">
        <v>97.4</v>
      </c>
      <c r="F9" s="51"/>
    </row>
    <row r="10" spans="1:9" s="9" customFormat="1" ht="17.25" customHeight="1">
      <c r="A10" s="14" t="s">
        <v>8</v>
      </c>
      <c r="B10" s="126">
        <v>888584</v>
      </c>
      <c r="C10" s="126">
        <v>50303</v>
      </c>
      <c r="D10" s="127">
        <v>938887</v>
      </c>
      <c r="E10" s="91">
        <v>94.6</v>
      </c>
      <c r="F10" s="52"/>
    </row>
    <row r="11" spans="1:9" s="9" customFormat="1" ht="18" customHeight="1">
      <c r="A11" s="153" t="s">
        <v>71</v>
      </c>
      <c r="B11" s="153"/>
      <c r="C11" s="153"/>
      <c r="D11" s="153"/>
      <c r="E11" s="87" t="s">
        <v>61</v>
      </c>
      <c r="F11" s="4"/>
      <c r="G11" s="4"/>
      <c r="H11" s="4"/>
    </row>
    <row r="12" spans="1:9" ht="14.25" customHeight="1">
      <c r="A12" s="155" t="s">
        <v>65</v>
      </c>
      <c r="B12" s="155"/>
      <c r="C12" s="155"/>
      <c r="D12" s="155"/>
      <c r="E12" s="155"/>
      <c r="F12" s="155"/>
      <c r="G12" s="66"/>
      <c r="H12" s="66"/>
    </row>
    <row r="13" spans="1:9" ht="15" customHeight="1">
      <c r="B13"/>
      <c r="C13"/>
      <c r="D13"/>
    </row>
    <row r="14" spans="1:9">
      <c r="B14" s="129"/>
      <c r="C14" s="129"/>
      <c r="D14" s="129"/>
      <c r="E14" s="129"/>
    </row>
    <row r="15" spans="1:9">
      <c r="A15" s="130" t="s">
        <v>73</v>
      </c>
      <c r="B15" s="65"/>
      <c r="C15" s="65"/>
      <c r="D15" s="65"/>
      <c r="E15" s="65"/>
      <c r="F15" s="65"/>
    </row>
    <row r="16" spans="1:9" hidden="1">
      <c r="A16" s="3"/>
      <c r="B16" s="13"/>
    </row>
    <row r="17" spans="2:3" hidden="1">
      <c r="B17" s="53"/>
      <c r="C17" s="53"/>
    </row>
    <row r="18" spans="2:3"/>
  </sheetData>
  <mergeCells count="4">
    <mergeCell ref="A1:E1"/>
    <mergeCell ref="A11:D11"/>
    <mergeCell ref="A3:E3"/>
    <mergeCell ref="A12:F12"/>
  </mergeCells>
  <phoneticPr fontId="0" type="noConversion"/>
  <pageMargins left="0.78740157480314965" right="0.43307086614173229" top="0.98425196850393704" bottom="0.98425196850393704" header="0.31496062992125984"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IV65536"/>
  <sheetViews>
    <sheetView zoomScaleNormal="100" workbookViewId="0"/>
  </sheetViews>
  <sheetFormatPr baseColWidth="10" defaultColWidth="0" defaultRowHeight="11.25" zeroHeight="1"/>
  <cols>
    <col min="1" max="1" width="14.42578125" style="24" customWidth="1"/>
    <col min="2" max="2" width="24.28515625" style="40" customWidth="1"/>
    <col min="3" max="3" width="16.7109375" style="23" customWidth="1"/>
    <col min="4" max="4" width="10.140625" style="23" customWidth="1"/>
    <col min="5" max="5" width="8.7109375" style="23" customWidth="1"/>
    <col min="6" max="6" width="15.140625" style="23" customWidth="1"/>
    <col min="7" max="7" width="10.140625" style="23" customWidth="1"/>
    <col min="8" max="8" width="8.7109375" style="23" customWidth="1"/>
    <col min="9" max="11" width="0" style="24" hidden="1" customWidth="1"/>
    <col min="12" max="12" width="15.85546875" style="24" hidden="1" customWidth="1"/>
    <col min="13" max="16384" width="0" style="24" hidden="1"/>
  </cols>
  <sheetData>
    <row r="1" spans="1:19" s="5" customFormat="1" ht="15">
      <c r="A1" s="151" t="s">
        <v>15</v>
      </c>
      <c r="B1" s="152"/>
      <c r="C1" s="152"/>
      <c r="D1" s="152"/>
      <c r="E1" s="152"/>
    </row>
    <row r="2" spans="1:19" s="5" customFormat="1" ht="12.75">
      <c r="B2" s="12"/>
      <c r="C2" s="12"/>
      <c r="D2" s="12"/>
    </row>
    <row r="3" spans="1:19" ht="12">
      <c r="A3" s="162" t="s">
        <v>66</v>
      </c>
      <c r="B3" s="163"/>
      <c r="C3" s="163"/>
      <c r="D3" s="163"/>
      <c r="E3" s="163"/>
      <c r="F3" s="163"/>
    </row>
    <row r="4" spans="1:19" ht="12.75">
      <c r="A4" s="164"/>
      <c r="B4" s="152"/>
      <c r="C4" s="22"/>
      <c r="D4" s="22"/>
      <c r="E4" s="22"/>
    </row>
    <row r="5" spans="1:19" ht="12.75" customHeight="1">
      <c r="A5" s="160" t="s">
        <v>18</v>
      </c>
      <c r="B5" s="161" t="s">
        <v>19</v>
      </c>
      <c r="C5" s="165" t="s">
        <v>16</v>
      </c>
      <c r="D5" s="166"/>
      <c r="E5" s="167"/>
      <c r="F5" s="165" t="s">
        <v>17</v>
      </c>
      <c r="G5" s="166"/>
      <c r="H5" s="167"/>
    </row>
    <row r="6" spans="1:19" ht="22.5">
      <c r="A6" s="160"/>
      <c r="B6" s="161"/>
      <c r="C6" s="136" t="s">
        <v>20</v>
      </c>
      <c r="D6" s="136" t="s">
        <v>21</v>
      </c>
      <c r="E6" s="136" t="s">
        <v>22</v>
      </c>
      <c r="F6" s="136" t="s">
        <v>20</v>
      </c>
      <c r="G6" s="136" t="s">
        <v>21</v>
      </c>
      <c r="H6" s="136" t="s">
        <v>22</v>
      </c>
    </row>
    <row r="7" spans="1:19">
      <c r="A7" s="157" t="s">
        <v>23</v>
      </c>
      <c r="B7" s="26" t="s">
        <v>0</v>
      </c>
      <c r="C7" s="88">
        <v>1658</v>
      </c>
      <c r="D7" s="88">
        <v>26077</v>
      </c>
      <c r="E7" s="88">
        <v>711341</v>
      </c>
      <c r="F7" s="88">
        <v>1658</v>
      </c>
      <c r="G7" s="88">
        <v>26077</v>
      </c>
      <c r="H7" s="88">
        <v>711341</v>
      </c>
      <c r="N7" s="54"/>
      <c r="O7" s="54"/>
      <c r="P7" s="54"/>
      <c r="Q7" s="54"/>
      <c r="R7" s="54"/>
      <c r="S7" s="54"/>
    </row>
    <row r="8" spans="1:19">
      <c r="A8" s="157"/>
      <c r="B8" s="28" t="s">
        <v>25</v>
      </c>
      <c r="C8" s="94">
        <v>12</v>
      </c>
      <c r="D8" s="94">
        <v>25</v>
      </c>
      <c r="E8" s="94">
        <v>446</v>
      </c>
      <c r="F8" s="94">
        <v>12</v>
      </c>
      <c r="G8" s="94">
        <v>25</v>
      </c>
      <c r="H8" s="94">
        <v>446</v>
      </c>
      <c r="N8" s="54"/>
      <c r="O8" s="54"/>
      <c r="P8" s="54"/>
      <c r="Q8" s="54"/>
      <c r="R8" s="54"/>
      <c r="S8" s="54"/>
    </row>
    <row r="9" spans="1:19">
      <c r="A9" s="157"/>
      <c r="B9" s="30" t="s">
        <v>41</v>
      </c>
      <c r="C9" s="88">
        <v>287</v>
      </c>
      <c r="D9" s="88">
        <v>987</v>
      </c>
      <c r="E9" s="88">
        <v>11303</v>
      </c>
      <c r="F9" s="88">
        <v>287</v>
      </c>
      <c r="G9" s="88">
        <v>987</v>
      </c>
      <c r="H9" s="88">
        <v>11303</v>
      </c>
      <c r="N9" s="54"/>
      <c r="O9" s="54"/>
      <c r="P9" s="54"/>
      <c r="Q9" s="54"/>
      <c r="R9" s="54"/>
      <c r="S9" s="54"/>
    </row>
    <row r="10" spans="1:19" ht="15.75" customHeight="1">
      <c r="A10" s="158"/>
      <c r="B10" s="31" t="s">
        <v>27</v>
      </c>
      <c r="C10" s="32">
        <f t="shared" ref="C10:H10" si="0">+C9+C7</f>
        <v>1945</v>
      </c>
      <c r="D10" s="32">
        <f t="shared" si="0"/>
        <v>27064</v>
      </c>
      <c r="E10" s="32">
        <f t="shared" si="0"/>
        <v>722644</v>
      </c>
      <c r="F10" s="32">
        <f t="shared" si="0"/>
        <v>1945</v>
      </c>
      <c r="G10" s="32">
        <f t="shared" si="0"/>
        <v>27064</v>
      </c>
      <c r="H10" s="32">
        <f t="shared" si="0"/>
        <v>722644</v>
      </c>
      <c r="N10" s="54"/>
      <c r="O10" s="54"/>
      <c r="P10" s="54"/>
      <c r="Q10" s="54"/>
      <c r="R10" s="54"/>
      <c r="S10" s="54"/>
    </row>
    <row r="11" spans="1:19">
      <c r="A11" s="156" t="s">
        <v>28</v>
      </c>
      <c r="B11" s="33" t="s">
        <v>0</v>
      </c>
      <c r="C11" s="34">
        <v>351</v>
      </c>
      <c r="D11" s="34">
        <v>4375</v>
      </c>
      <c r="E11" s="34">
        <v>77802</v>
      </c>
      <c r="F11" s="34">
        <v>351</v>
      </c>
      <c r="G11" s="34">
        <v>4485</v>
      </c>
      <c r="H11" s="34">
        <v>79939</v>
      </c>
      <c r="N11" s="54"/>
      <c r="O11" s="54"/>
      <c r="P11" s="54"/>
      <c r="Q11" s="54"/>
      <c r="R11" s="54"/>
      <c r="S11" s="54"/>
    </row>
    <row r="12" spans="1:19">
      <c r="A12" s="157"/>
      <c r="B12" s="28" t="s">
        <v>25</v>
      </c>
      <c r="C12" s="29">
        <v>7</v>
      </c>
      <c r="D12" s="29">
        <v>42</v>
      </c>
      <c r="E12" s="29">
        <v>287</v>
      </c>
      <c r="F12" s="29">
        <v>9</v>
      </c>
      <c r="G12" s="29">
        <v>48</v>
      </c>
      <c r="H12" s="29">
        <v>410</v>
      </c>
      <c r="I12" s="54"/>
      <c r="N12" s="54"/>
      <c r="O12" s="54"/>
      <c r="P12" s="54"/>
      <c r="Q12" s="54"/>
      <c r="R12" s="54"/>
      <c r="S12" s="54"/>
    </row>
    <row r="13" spans="1:19">
      <c r="A13" s="157"/>
      <c r="B13" s="30" t="s">
        <v>41</v>
      </c>
      <c r="C13" s="27">
        <v>203</v>
      </c>
      <c r="D13" s="27">
        <v>801</v>
      </c>
      <c r="E13" s="27">
        <v>6516</v>
      </c>
      <c r="F13" s="27">
        <v>222</v>
      </c>
      <c r="G13" s="27">
        <v>1105</v>
      </c>
      <c r="H13" s="27">
        <v>9708</v>
      </c>
      <c r="N13" s="54"/>
      <c r="O13" s="54"/>
      <c r="P13" s="54"/>
      <c r="Q13" s="54"/>
      <c r="R13" s="54"/>
      <c r="S13" s="54"/>
    </row>
    <row r="14" spans="1:19">
      <c r="A14" s="158"/>
      <c r="B14" s="35" t="s">
        <v>27</v>
      </c>
      <c r="C14" s="36">
        <f t="shared" ref="C14:H14" si="1">+C13+C11</f>
        <v>554</v>
      </c>
      <c r="D14" s="36">
        <f t="shared" si="1"/>
        <v>5176</v>
      </c>
      <c r="E14" s="36">
        <f t="shared" si="1"/>
        <v>84318</v>
      </c>
      <c r="F14" s="36">
        <f t="shared" si="1"/>
        <v>573</v>
      </c>
      <c r="G14" s="36">
        <f t="shared" si="1"/>
        <v>5590</v>
      </c>
      <c r="H14" s="36">
        <f t="shared" si="1"/>
        <v>89647</v>
      </c>
      <c r="N14" s="54"/>
      <c r="O14" s="54"/>
      <c r="P14" s="54"/>
      <c r="Q14" s="54"/>
      <c r="R14" s="54"/>
      <c r="S14" s="54"/>
    </row>
    <row r="15" spans="1:19">
      <c r="A15" s="156" t="s">
        <v>29</v>
      </c>
      <c r="B15" s="26" t="s">
        <v>0</v>
      </c>
      <c r="C15" s="27">
        <v>865</v>
      </c>
      <c r="D15" s="27">
        <v>14660</v>
      </c>
      <c r="E15" s="27">
        <v>389113</v>
      </c>
      <c r="F15" s="27">
        <v>875</v>
      </c>
      <c r="G15" s="27">
        <v>17161</v>
      </c>
      <c r="H15" s="27">
        <v>451168</v>
      </c>
      <c r="N15" s="54"/>
      <c r="O15" s="54"/>
      <c r="P15" s="54"/>
      <c r="Q15" s="54"/>
      <c r="R15" s="54"/>
      <c r="S15" s="54"/>
    </row>
    <row r="16" spans="1:19">
      <c r="A16" s="157"/>
      <c r="B16" s="28" t="s">
        <v>25</v>
      </c>
      <c r="C16" s="29">
        <v>16</v>
      </c>
      <c r="D16" s="29">
        <v>35</v>
      </c>
      <c r="E16" s="29">
        <v>413</v>
      </c>
      <c r="F16" s="29">
        <v>22</v>
      </c>
      <c r="G16" s="29">
        <v>51</v>
      </c>
      <c r="H16" s="29">
        <v>638</v>
      </c>
      <c r="N16" s="54"/>
      <c r="O16" s="54"/>
      <c r="P16" s="54"/>
      <c r="Q16" s="54"/>
      <c r="R16" s="54"/>
      <c r="S16" s="54"/>
    </row>
    <row r="17" spans="1:19">
      <c r="A17" s="157"/>
      <c r="B17" s="30" t="s">
        <v>41</v>
      </c>
      <c r="C17" s="27">
        <v>178</v>
      </c>
      <c r="D17" s="27">
        <v>960</v>
      </c>
      <c r="E17" s="27">
        <v>11728</v>
      </c>
      <c r="F17" s="27">
        <v>195</v>
      </c>
      <c r="G17" s="27">
        <v>1099</v>
      </c>
      <c r="H17" s="27">
        <v>13349</v>
      </c>
      <c r="N17" s="54"/>
      <c r="O17" s="54"/>
      <c r="P17" s="54"/>
      <c r="Q17" s="54"/>
      <c r="R17" s="54"/>
      <c r="S17" s="54"/>
    </row>
    <row r="18" spans="1:19">
      <c r="A18" s="158"/>
      <c r="B18" s="31" t="s">
        <v>27</v>
      </c>
      <c r="C18" s="36">
        <f>+C15+C17</f>
        <v>1043</v>
      </c>
      <c r="D18" s="36">
        <f>+D17+D15</f>
        <v>15620</v>
      </c>
      <c r="E18" s="36">
        <f>+E17+E15</f>
        <v>400841</v>
      </c>
      <c r="F18" s="36">
        <f>+F17+F15</f>
        <v>1070</v>
      </c>
      <c r="G18" s="36">
        <f>+G17+G15</f>
        <v>18260</v>
      </c>
      <c r="H18" s="36">
        <f>+H17+H15</f>
        <v>464517</v>
      </c>
      <c r="N18" s="54"/>
      <c r="O18" s="54"/>
      <c r="P18" s="54"/>
      <c r="Q18" s="54"/>
      <c r="R18" s="54"/>
      <c r="S18" s="54"/>
    </row>
    <row r="19" spans="1:19">
      <c r="A19" s="56" t="s">
        <v>52</v>
      </c>
      <c r="B19" s="37" t="s">
        <v>0</v>
      </c>
      <c r="C19" s="38">
        <v>1</v>
      </c>
      <c r="D19" s="38">
        <v>14</v>
      </c>
      <c r="E19" s="38">
        <v>197</v>
      </c>
      <c r="F19" s="38">
        <v>1</v>
      </c>
      <c r="G19" s="38">
        <v>14</v>
      </c>
      <c r="H19" s="38">
        <v>197</v>
      </c>
      <c r="N19" s="54"/>
      <c r="O19" s="54"/>
      <c r="P19" s="54"/>
      <c r="Q19" s="54"/>
      <c r="R19" s="54"/>
      <c r="S19" s="54"/>
    </row>
    <row r="20" spans="1:19">
      <c r="A20" s="156" t="s">
        <v>30</v>
      </c>
      <c r="B20" s="26" t="s">
        <v>0</v>
      </c>
      <c r="C20" s="27">
        <f t="shared" ref="C20:H20" si="2">+C7+C11+C15+C19</f>
        <v>2875</v>
      </c>
      <c r="D20" s="27">
        <f t="shared" si="2"/>
        <v>45126</v>
      </c>
      <c r="E20" s="27">
        <f t="shared" si="2"/>
        <v>1178453</v>
      </c>
      <c r="F20" s="27">
        <f t="shared" si="2"/>
        <v>2885</v>
      </c>
      <c r="G20" s="27">
        <f t="shared" si="2"/>
        <v>47737</v>
      </c>
      <c r="H20" s="27">
        <f t="shared" si="2"/>
        <v>1242645</v>
      </c>
      <c r="N20" s="54"/>
      <c r="O20" s="54"/>
      <c r="P20" s="54"/>
      <c r="Q20" s="54"/>
      <c r="R20" s="54"/>
      <c r="S20" s="54"/>
    </row>
    <row r="21" spans="1:19">
      <c r="A21" s="157"/>
      <c r="B21" s="28" t="s">
        <v>25</v>
      </c>
      <c r="C21" s="29">
        <f t="shared" ref="C21:H22" si="3">+C8+C12+C16</f>
        <v>35</v>
      </c>
      <c r="D21" s="29">
        <f t="shared" si="3"/>
        <v>102</v>
      </c>
      <c r="E21" s="29">
        <f t="shared" si="3"/>
        <v>1146</v>
      </c>
      <c r="F21" s="29">
        <f t="shared" si="3"/>
        <v>43</v>
      </c>
      <c r="G21" s="29">
        <f t="shared" si="3"/>
        <v>124</v>
      </c>
      <c r="H21" s="29">
        <f t="shared" si="3"/>
        <v>1494</v>
      </c>
      <c r="I21" s="54"/>
      <c r="N21" s="54"/>
      <c r="O21" s="54"/>
      <c r="P21" s="54"/>
      <c r="Q21" s="54"/>
      <c r="R21" s="54"/>
      <c r="S21" s="54"/>
    </row>
    <row r="22" spans="1:19">
      <c r="A22" s="157"/>
      <c r="B22" s="30" t="s">
        <v>41</v>
      </c>
      <c r="C22" s="27">
        <f t="shared" si="3"/>
        <v>668</v>
      </c>
      <c r="D22" s="27">
        <f t="shared" si="3"/>
        <v>2748</v>
      </c>
      <c r="E22" s="27">
        <f t="shared" si="3"/>
        <v>29547</v>
      </c>
      <c r="F22" s="27">
        <f t="shared" si="3"/>
        <v>704</v>
      </c>
      <c r="G22" s="27">
        <f t="shared" si="3"/>
        <v>3191</v>
      </c>
      <c r="H22" s="27">
        <f t="shared" si="3"/>
        <v>34360</v>
      </c>
      <c r="N22" s="54"/>
      <c r="O22" s="54"/>
      <c r="P22" s="54"/>
      <c r="Q22" s="54"/>
      <c r="R22" s="54"/>
      <c r="S22" s="54"/>
    </row>
    <row r="23" spans="1:19">
      <c r="A23" s="25"/>
      <c r="B23" s="25" t="s">
        <v>31</v>
      </c>
      <c r="C23" s="39">
        <f t="shared" ref="C23:H23" si="4">+C22+C20</f>
        <v>3543</v>
      </c>
      <c r="D23" s="39">
        <f t="shared" si="4"/>
        <v>47874</v>
      </c>
      <c r="E23" s="39">
        <f t="shared" si="4"/>
        <v>1208000</v>
      </c>
      <c r="F23" s="39">
        <f t="shared" si="4"/>
        <v>3589</v>
      </c>
      <c r="G23" s="39">
        <f t="shared" si="4"/>
        <v>50928</v>
      </c>
      <c r="H23" s="39">
        <f t="shared" si="4"/>
        <v>1277005</v>
      </c>
      <c r="I23" s="54"/>
      <c r="N23" s="54"/>
      <c r="O23" s="54"/>
      <c r="P23" s="54"/>
      <c r="Q23" s="54"/>
      <c r="R23" s="54"/>
      <c r="S23" s="54"/>
    </row>
    <row r="24" spans="1:19">
      <c r="A24" s="132" t="s">
        <v>72</v>
      </c>
      <c r="B24" s="132"/>
      <c r="C24" s="112"/>
      <c r="D24" s="112"/>
      <c r="E24" s="112"/>
      <c r="F24" s="112"/>
      <c r="G24" s="109"/>
      <c r="H24" s="110" t="s">
        <v>61</v>
      </c>
      <c r="N24" s="54"/>
      <c r="O24" s="54"/>
      <c r="P24" s="54"/>
      <c r="Q24" s="54"/>
      <c r="R24" s="54"/>
      <c r="S24" s="54"/>
    </row>
    <row r="25" spans="1:19" ht="26.1" customHeight="1">
      <c r="A25" s="159" t="s">
        <v>67</v>
      </c>
      <c r="B25" s="159"/>
      <c r="C25" s="159"/>
      <c r="D25" s="159"/>
      <c r="E25" s="159"/>
      <c r="F25" s="159"/>
      <c r="G25" s="159"/>
      <c r="H25" s="159"/>
      <c r="I25" s="67"/>
      <c r="J25" s="67"/>
      <c r="N25" s="54"/>
      <c r="O25" s="54"/>
      <c r="P25" s="54"/>
      <c r="Q25" s="54"/>
      <c r="R25" s="54"/>
      <c r="S25" s="54"/>
    </row>
    <row r="26" spans="1:19" ht="12">
      <c r="A26" s="111"/>
      <c r="B26" s="112"/>
      <c r="C26" s="109"/>
      <c r="D26" s="109"/>
      <c r="E26" s="109"/>
      <c r="F26" s="109"/>
      <c r="G26" s="113"/>
      <c r="H26" s="113"/>
      <c r="N26" s="54"/>
      <c r="O26" s="54"/>
      <c r="P26" s="54"/>
      <c r="Q26" s="54"/>
      <c r="R26" s="54"/>
      <c r="S26" s="54"/>
    </row>
    <row r="27" spans="1:19">
      <c r="A27" s="114" t="s">
        <v>74</v>
      </c>
      <c r="B27" s="112"/>
      <c r="C27" s="113"/>
      <c r="D27" s="113"/>
      <c r="E27" s="113"/>
      <c r="F27" s="113"/>
      <c r="G27" s="113"/>
    </row>
    <row r="28" spans="1:19" hidden="1">
      <c r="C28" s="41"/>
      <c r="D28" s="41"/>
      <c r="E28" s="41"/>
      <c r="F28" s="41"/>
      <c r="G28" s="41"/>
      <c r="H28" s="41"/>
    </row>
    <row r="29" spans="1:19" hidden="1"/>
    <row r="30" spans="1:19" hidden="1">
      <c r="C30" s="41"/>
      <c r="D30" s="41"/>
      <c r="E30" s="41"/>
      <c r="F30" s="41"/>
      <c r="G30" s="41"/>
      <c r="H30" s="41"/>
    </row>
    <row r="31" spans="1:19" hidden="1">
      <c r="C31" s="41"/>
      <c r="D31" s="41"/>
      <c r="E31" s="41"/>
      <c r="F31" s="41"/>
      <c r="G31" s="41"/>
      <c r="H31" s="41"/>
    </row>
    <row r="32" spans="1:19" hidden="1">
      <c r="C32" s="41"/>
      <c r="D32" s="41"/>
      <c r="E32" s="41"/>
      <c r="F32" s="41"/>
      <c r="G32" s="41"/>
      <c r="H32" s="41"/>
    </row>
    <row r="33" spans="3:8" hidden="1">
      <c r="C33" s="41"/>
      <c r="D33" s="41"/>
      <c r="E33" s="41"/>
      <c r="F33" s="41"/>
      <c r="G33" s="41"/>
      <c r="H33" s="41"/>
    </row>
    <row r="65536" spans="256:256" hidden="1">
      <c r="IV65536" s="113"/>
    </row>
  </sheetData>
  <mergeCells count="12">
    <mergeCell ref="A1:E1"/>
    <mergeCell ref="A3:F3"/>
    <mergeCell ref="A4:B4"/>
    <mergeCell ref="C5:E5"/>
    <mergeCell ref="F5:H5"/>
    <mergeCell ref="A7:A10"/>
    <mergeCell ref="A11:A14"/>
    <mergeCell ref="A15:A18"/>
    <mergeCell ref="A20:A22"/>
    <mergeCell ref="A25:H25"/>
    <mergeCell ref="A5:A6"/>
    <mergeCell ref="B5:B6"/>
  </mergeCells>
  <phoneticPr fontId="14" type="noConversion"/>
  <pageMargins left="0.34" right="0.55000000000000004"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O49"/>
  <sheetViews>
    <sheetView workbookViewId="0"/>
  </sheetViews>
  <sheetFormatPr baseColWidth="10" defaultColWidth="0" defaultRowHeight="12.75" zeroHeight="1"/>
  <cols>
    <col min="1" max="1" width="15.140625" customWidth="1"/>
    <col min="2" max="2" width="37" customWidth="1"/>
    <col min="3" max="3" width="14.42578125" customWidth="1"/>
    <col min="4" max="4" width="13" customWidth="1"/>
    <col min="5" max="5" width="11" customWidth="1"/>
    <col min="6" max="6" width="11.42578125" customWidth="1"/>
    <col min="7" max="7" width="0" hidden="1" customWidth="1"/>
    <col min="8" max="9" width="22.42578125" hidden="1" customWidth="1"/>
  </cols>
  <sheetData>
    <row r="1" spans="1:14" s="5" customFormat="1" ht="15">
      <c r="A1" s="169" t="s">
        <v>15</v>
      </c>
      <c r="B1" s="169"/>
      <c r="C1" s="169"/>
    </row>
    <row r="2" spans="1:14" s="5" customFormat="1">
      <c r="B2" s="6"/>
      <c r="I2" s="78"/>
      <c r="J2" s="79"/>
      <c r="K2" s="79"/>
      <c r="L2" s="79"/>
      <c r="M2" s="79"/>
      <c r="N2" s="79"/>
    </row>
    <row r="3" spans="1:14">
      <c r="A3" s="168" t="s">
        <v>68</v>
      </c>
      <c r="B3" s="168"/>
      <c r="C3" s="168"/>
      <c r="D3" s="168"/>
      <c r="E3" s="168"/>
      <c r="I3" s="71"/>
      <c r="J3" s="72"/>
      <c r="K3" s="72"/>
      <c r="L3" s="72"/>
      <c r="M3" s="72"/>
      <c r="N3" s="72"/>
    </row>
    <row r="4" spans="1:14">
      <c r="A4" s="172"/>
      <c r="B4" s="152"/>
      <c r="I4" s="71"/>
      <c r="J4" s="72"/>
      <c r="K4" s="72"/>
      <c r="L4" s="72"/>
      <c r="M4" s="72"/>
      <c r="N4" s="72"/>
    </row>
    <row r="5" spans="1:14" s="9" customFormat="1" ht="32.25" customHeight="1">
      <c r="A5" s="59" t="s">
        <v>34</v>
      </c>
      <c r="B5" s="17"/>
      <c r="C5" s="55" t="s">
        <v>53</v>
      </c>
      <c r="D5" s="55" t="s">
        <v>49</v>
      </c>
      <c r="E5" s="57" t="s">
        <v>2</v>
      </c>
      <c r="F5" s="55" t="s">
        <v>40</v>
      </c>
      <c r="I5" s="80"/>
      <c r="J5" s="81"/>
      <c r="K5" s="81"/>
      <c r="L5" s="81"/>
      <c r="M5" s="81"/>
      <c r="N5" s="81"/>
    </row>
    <row r="6" spans="1:14" s="9" customFormat="1" ht="15" customHeight="1">
      <c r="A6" s="173" t="s">
        <v>55</v>
      </c>
      <c r="B6" s="18" t="s">
        <v>9</v>
      </c>
      <c r="C6" s="96">
        <v>181983</v>
      </c>
      <c r="D6" s="96">
        <v>3855</v>
      </c>
      <c r="E6" s="96">
        <v>185838</v>
      </c>
      <c r="F6" s="97">
        <v>97.925612630355474</v>
      </c>
      <c r="J6" s="81"/>
      <c r="K6" s="81"/>
      <c r="L6" s="81"/>
      <c r="M6" s="81"/>
      <c r="N6" s="81"/>
    </row>
    <row r="7" spans="1:14" s="9" customFormat="1" ht="15" customHeight="1">
      <c r="A7" s="173"/>
      <c r="B7" s="18" t="s">
        <v>10</v>
      </c>
      <c r="C7" s="96">
        <v>180477</v>
      </c>
      <c r="D7" s="96">
        <v>3734</v>
      </c>
      <c r="E7" s="96">
        <v>184211</v>
      </c>
      <c r="F7" s="97">
        <v>97.97297664091721</v>
      </c>
      <c r="H7" s="69"/>
      <c r="I7" s="80"/>
      <c r="J7" s="81"/>
      <c r="K7" s="81"/>
      <c r="L7" s="81"/>
      <c r="M7" s="81"/>
      <c r="N7" s="81"/>
    </row>
    <row r="8" spans="1:14" s="9" customFormat="1" ht="15" customHeight="1">
      <c r="A8" s="173"/>
      <c r="B8" s="18" t="s">
        <v>11</v>
      </c>
      <c r="C8" s="96">
        <v>178288</v>
      </c>
      <c r="D8" s="96">
        <v>3517</v>
      </c>
      <c r="E8" s="96">
        <v>181805</v>
      </c>
      <c r="F8" s="97">
        <v>98.065509749456837</v>
      </c>
      <c r="I8" s="80"/>
      <c r="J8" s="81"/>
      <c r="K8" s="81"/>
      <c r="L8" s="81"/>
      <c r="M8" s="81"/>
      <c r="N8" s="81"/>
    </row>
    <row r="9" spans="1:14" s="9" customFormat="1" ht="15" customHeight="1">
      <c r="A9" s="173"/>
      <c r="B9" s="18" t="s">
        <v>12</v>
      </c>
      <c r="C9" s="96">
        <v>175217</v>
      </c>
      <c r="D9" s="96">
        <v>3432</v>
      </c>
      <c r="E9" s="96">
        <v>178649</v>
      </c>
      <c r="F9" s="97">
        <v>98.078914519532717</v>
      </c>
      <c r="I9" s="80"/>
      <c r="J9" s="81"/>
      <c r="K9" s="81"/>
      <c r="L9" s="81"/>
      <c r="M9" s="81"/>
      <c r="N9" s="81"/>
    </row>
    <row r="10" spans="1:14" s="9" customFormat="1" ht="15" customHeight="1">
      <c r="A10" s="173"/>
      <c r="B10" s="19" t="s">
        <v>13</v>
      </c>
      <c r="C10" s="98">
        <v>715965</v>
      </c>
      <c r="D10" s="98">
        <v>14538</v>
      </c>
      <c r="E10" s="98">
        <v>730503</v>
      </c>
      <c r="F10" s="99">
        <v>98.009864435875002</v>
      </c>
      <c r="I10" s="80"/>
      <c r="J10" s="81"/>
      <c r="K10" s="81"/>
      <c r="L10" s="81"/>
      <c r="M10" s="81"/>
      <c r="N10" s="81"/>
    </row>
    <row r="11" spans="1:14" s="9" customFormat="1" ht="15" customHeight="1">
      <c r="A11" s="173"/>
      <c r="B11" s="58" t="s">
        <v>70</v>
      </c>
      <c r="C11" s="96">
        <v>37</v>
      </c>
      <c r="D11" s="96">
        <v>35</v>
      </c>
      <c r="E11" s="96">
        <v>72</v>
      </c>
      <c r="F11" s="97">
        <v>51.388888888888886</v>
      </c>
      <c r="I11" s="80"/>
      <c r="J11" s="81"/>
      <c r="K11" s="81"/>
      <c r="L11" s="81"/>
      <c r="M11" s="81"/>
      <c r="N11" s="81"/>
    </row>
    <row r="12" spans="1:14" s="9" customFormat="1" ht="15" customHeight="1">
      <c r="A12" s="173"/>
      <c r="B12" s="18" t="s">
        <v>51</v>
      </c>
      <c r="C12" s="100">
        <v>4287</v>
      </c>
      <c r="D12" s="101">
        <v>33</v>
      </c>
      <c r="E12" s="102">
        <v>4320</v>
      </c>
      <c r="F12" s="97">
        <v>99.236111111111114</v>
      </c>
      <c r="G12" s="85"/>
      <c r="I12" s="80"/>
      <c r="J12" s="81"/>
      <c r="K12" s="81"/>
      <c r="L12" s="81"/>
      <c r="M12" s="81"/>
      <c r="N12" s="81"/>
    </row>
    <row r="13" spans="1:14" s="9" customFormat="1" ht="15" customHeight="1">
      <c r="A13" s="174"/>
      <c r="B13" s="48" t="s">
        <v>56</v>
      </c>
      <c r="C13" s="103">
        <v>720289</v>
      </c>
      <c r="D13" s="103">
        <v>14606</v>
      </c>
      <c r="E13" s="103">
        <v>734895</v>
      </c>
      <c r="F13" s="104">
        <v>98.012505187815947</v>
      </c>
      <c r="G13" s="85"/>
      <c r="I13" s="80"/>
      <c r="J13" s="81"/>
      <c r="K13" s="81"/>
      <c r="L13" s="81"/>
      <c r="M13" s="81"/>
      <c r="N13" s="81"/>
    </row>
    <row r="14" spans="1:14" s="9" customFormat="1" ht="15" customHeight="1">
      <c r="A14" s="175" t="s">
        <v>57</v>
      </c>
      <c r="B14" s="60" t="s">
        <v>54</v>
      </c>
      <c r="C14" s="105">
        <v>856</v>
      </c>
      <c r="D14" s="96">
        <v>1186</v>
      </c>
      <c r="E14" s="96">
        <v>2042</v>
      </c>
      <c r="F14" s="97">
        <v>41.919686581782564</v>
      </c>
      <c r="G14" s="69"/>
      <c r="I14" s="80"/>
      <c r="J14" s="81"/>
      <c r="K14" s="81"/>
      <c r="L14" s="81"/>
      <c r="M14" s="81"/>
      <c r="N14" s="81"/>
    </row>
    <row r="15" spans="1:14" s="9" customFormat="1" ht="15" customHeight="1">
      <c r="A15" s="173"/>
      <c r="B15" s="20" t="s">
        <v>46</v>
      </c>
      <c r="C15" s="105">
        <v>9478</v>
      </c>
      <c r="D15" s="96">
        <v>999</v>
      </c>
      <c r="E15" s="96">
        <v>10477</v>
      </c>
      <c r="F15" s="97">
        <v>90.464827717858171</v>
      </c>
      <c r="I15" s="80"/>
      <c r="J15" s="81"/>
      <c r="K15" s="81"/>
      <c r="L15" s="81"/>
      <c r="M15" s="81"/>
      <c r="N15" s="81"/>
    </row>
    <row r="16" spans="1:14" s="9" customFormat="1" ht="15" customHeight="1">
      <c r="A16" s="173"/>
      <c r="B16" s="20" t="s">
        <v>45</v>
      </c>
      <c r="C16" s="105">
        <v>8109</v>
      </c>
      <c r="D16" s="96">
        <v>853</v>
      </c>
      <c r="E16" s="96">
        <v>8962</v>
      </c>
      <c r="F16" s="97">
        <v>90.482035259986617</v>
      </c>
      <c r="I16" s="80"/>
      <c r="J16" s="81"/>
      <c r="K16" s="81"/>
      <c r="L16" s="81"/>
      <c r="M16" s="81"/>
      <c r="N16" s="81"/>
    </row>
    <row r="17" spans="1:14" s="9" customFormat="1" ht="15" customHeight="1">
      <c r="A17" s="173"/>
      <c r="B17" s="19" t="s">
        <v>35</v>
      </c>
      <c r="C17" s="98">
        <v>18443</v>
      </c>
      <c r="D17" s="98">
        <v>3038</v>
      </c>
      <c r="E17" s="98">
        <v>21481</v>
      </c>
      <c r="F17" s="99">
        <v>85.857269214654806</v>
      </c>
      <c r="I17" s="80"/>
      <c r="J17" s="81"/>
      <c r="K17" s="81"/>
      <c r="L17" s="81"/>
      <c r="M17" s="81"/>
      <c r="N17" s="81"/>
    </row>
    <row r="18" spans="1:14" s="9" customFormat="1" ht="15" customHeight="1">
      <c r="A18" s="173"/>
      <c r="B18" s="18" t="s">
        <v>36</v>
      </c>
      <c r="C18" s="96">
        <v>34828</v>
      </c>
      <c r="D18" s="96">
        <v>1428</v>
      </c>
      <c r="E18" s="96">
        <v>36256</v>
      </c>
      <c r="F18" s="97">
        <v>96.061341571050306</v>
      </c>
      <c r="I18" s="80"/>
      <c r="J18" s="81"/>
      <c r="K18" s="81"/>
      <c r="L18" s="81"/>
      <c r="M18" s="81"/>
      <c r="N18" s="81"/>
    </row>
    <row r="19" spans="1:14" s="9" customFormat="1" ht="15" customHeight="1">
      <c r="A19" s="173"/>
      <c r="B19" s="18" t="s">
        <v>47</v>
      </c>
      <c r="C19" s="96">
        <v>35450</v>
      </c>
      <c r="D19" s="96">
        <v>1429</v>
      </c>
      <c r="E19" s="96">
        <v>36879</v>
      </c>
      <c r="F19" s="97">
        <v>96.125166083679062</v>
      </c>
      <c r="I19" s="80"/>
      <c r="J19" s="81"/>
      <c r="K19" s="81"/>
      <c r="L19" s="81"/>
      <c r="M19" s="81"/>
      <c r="N19" s="81"/>
    </row>
    <row r="20" spans="1:14" s="9" customFormat="1" ht="15" customHeight="1">
      <c r="A20" s="173"/>
      <c r="B20" s="18" t="s">
        <v>48</v>
      </c>
      <c r="C20" s="96">
        <v>32222</v>
      </c>
      <c r="D20" s="96">
        <v>1109</v>
      </c>
      <c r="E20" s="96">
        <v>33331</v>
      </c>
      <c r="F20" s="97">
        <v>96.67276709369655</v>
      </c>
      <c r="I20" s="80"/>
      <c r="J20" s="81"/>
      <c r="K20" s="81"/>
      <c r="L20" s="81"/>
      <c r="M20" s="81"/>
      <c r="N20" s="81"/>
    </row>
    <row r="21" spans="1:14" s="9" customFormat="1" ht="15" customHeight="1">
      <c r="A21" s="173"/>
      <c r="B21" s="19" t="s">
        <v>37</v>
      </c>
      <c r="C21" s="98">
        <v>102500</v>
      </c>
      <c r="D21" s="98">
        <v>3966</v>
      </c>
      <c r="E21" s="98">
        <v>106466</v>
      </c>
      <c r="F21" s="99">
        <v>96.274867093720061</v>
      </c>
      <c r="I21" s="80"/>
      <c r="J21" s="81"/>
      <c r="K21" s="81"/>
      <c r="L21" s="81"/>
      <c r="M21" s="81"/>
      <c r="N21" s="81"/>
    </row>
    <row r="22" spans="1:14" s="10" customFormat="1" ht="15" customHeight="1">
      <c r="A22" s="173"/>
      <c r="B22" s="19" t="s">
        <v>14</v>
      </c>
      <c r="C22" s="98">
        <v>1241</v>
      </c>
      <c r="D22" s="98">
        <v>67</v>
      </c>
      <c r="E22" s="98">
        <v>1308</v>
      </c>
      <c r="F22" s="99">
        <v>94.877675840978597</v>
      </c>
      <c r="I22" s="82"/>
      <c r="J22" s="83"/>
      <c r="K22" s="83"/>
      <c r="L22" s="83"/>
      <c r="M22" s="83"/>
      <c r="N22" s="81"/>
    </row>
    <row r="23" spans="1:14" s="9" customFormat="1" ht="15" customHeight="1">
      <c r="A23" s="174"/>
      <c r="B23" s="48" t="s">
        <v>58</v>
      </c>
      <c r="C23" s="103">
        <v>122184</v>
      </c>
      <c r="D23" s="103">
        <v>7071</v>
      </c>
      <c r="E23" s="103">
        <v>129255</v>
      </c>
      <c r="F23" s="104">
        <v>94.529418591157011</v>
      </c>
      <c r="I23" s="80"/>
      <c r="J23" s="81"/>
      <c r="K23" s="81"/>
      <c r="L23" s="81"/>
      <c r="M23" s="81"/>
      <c r="N23" s="81"/>
    </row>
    <row r="24" spans="1:14" s="9" customFormat="1" ht="15" customHeight="1">
      <c r="A24" s="176" t="s">
        <v>59</v>
      </c>
      <c r="B24" s="18" t="s">
        <v>3</v>
      </c>
      <c r="C24" s="96">
        <v>117318</v>
      </c>
      <c r="D24" s="96">
        <v>2492</v>
      </c>
      <c r="E24" s="96">
        <v>119810</v>
      </c>
      <c r="F24" s="97">
        <v>97.92004006343376</v>
      </c>
      <c r="G24" s="85"/>
      <c r="I24" s="80"/>
      <c r="J24" s="81"/>
      <c r="K24" s="81"/>
      <c r="L24" s="81"/>
      <c r="M24" s="81"/>
      <c r="N24" s="81"/>
    </row>
    <row r="25" spans="1:14" s="9" customFormat="1" ht="15" customHeight="1">
      <c r="A25" s="177"/>
      <c r="B25" s="18" t="s">
        <v>4</v>
      </c>
      <c r="C25" s="96">
        <v>111017</v>
      </c>
      <c r="D25" s="96">
        <v>2398</v>
      </c>
      <c r="E25" s="96">
        <v>113415</v>
      </c>
      <c r="F25" s="97">
        <v>97.885641229114313</v>
      </c>
      <c r="I25" s="80"/>
      <c r="J25" s="81"/>
      <c r="K25" s="81"/>
      <c r="L25" s="81"/>
      <c r="M25" s="81"/>
      <c r="N25" s="81"/>
    </row>
    <row r="26" spans="1:14" s="9" customFormat="1" ht="15" customHeight="1">
      <c r="A26" s="177"/>
      <c r="B26" s="18" t="s">
        <v>5</v>
      </c>
      <c r="C26" s="96">
        <v>107645</v>
      </c>
      <c r="D26" s="96">
        <v>2980</v>
      </c>
      <c r="E26" s="96">
        <v>110625</v>
      </c>
      <c r="F26" s="97">
        <v>97.306214689265531</v>
      </c>
      <c r="I26" s="80"/>
      <c r="J26" s="81"/>
      <c r="K26" s="81"/>
      <c r="L26" s="81"/>
      <c r="M26" s="81"/>
      <c r="N26" s="81"/>
    </row>
    <row r="27" spans="1:14" s="9" customFormat="1" ht="15" customHeight="1">
      <c r="A27" s="178"/>
      <c r="B27" s="48" t="s">
        <v>60</v>
      </c>
      <c r="C27" s="103">
        <v>335980</v>
      </c>
      <c r="D27" s="103">
        <v>7870</v>
      </c>
      <c r="E27" s="103">
        <v>343850</v>
      </c>
      <c r="F27" s="104">
        <v>97.71121128399011</v>
      </c>
      <c r="G27" s="63"/>
      <c r="I27" s="80"/>
      <c r="J27" s="81"/>
      <c r="K27" s="81"/>
      <c r="L27" s="81"/>
      <c r="M27" s="81"/>
      <c r="N27" s="81"/>
    </row>
    <row r="28" spans="1:14" s="9" customFormat="1" ht="15" customHeight="1">
      <c r="A28" s="17"/>
      <c r="B28" s="17" t="s">
        <v>7</v>
      </c>
      <c r="C28" s="106">
        <v>1178453</v>
      </c>
      <c r="D28" s="106">
        <v>29547</v>
      </c>
      <c r="E28" s="106">
        <v>1208000</v>
      </c>
      <c r="F28" s="107">
        <v>97.554056291390737</v>
      </c>
      <c r="I28" s="80"/>
      <c r="J28" s="81"/>
      <c r="K28" s="81"/>
      <c r="L28" s="81"/>
      <c r="M28" s="81"/>
      <c r="N28" s="81"/>
    </row>
    <row r="29" spans="1:14" s="9" customFormat="1" ht="15" customHeight="1">
      <c r="A29" s="36"/>
      <c r="B29" s="35" t="s">
        <v>38</v>
      </c>
      <c r="C29" s="74">
        <v>64192</v>
      </c>
      <c r="D29" s="74">
        <v>4813</v>
      </c>
      <c r="E29" s="75">
        <v>69005</v>
      </c>
      <c r="F29" s="93">
        <v>93.025143105572056</v>
      </c>
      <c r="I29" s="80"/>
      <c r="J29" s="81"/>
      <c r="K29" s="81"/>
      <c r="L29" s="81"/>
      <c r="M29" s="81"/>
      <c r="N29" s="81"/>
    </row>
    <row r="30" spans="1:14" ht="12.75" customHeight="1">
      <c r="A30" s="17"/>
      <c r="B30" s="17" t="s">
        <v>39</v>
      </c>
      <c r="C30" s="73">
        <v>1242645</v>
      </c>
      <c r="D30" s="73">
        <v>34360</v>
      </c>
      <c r="E30" s="73">
        <v>1277005</v>
      </c>
      <c r="F30" s="92">
        <v>97.309329250864323</v>
      </c>
      <c r="G30" s="27"/>
      <c r="H30" s="61"/>
      <c r="I30" s="71"/>
      <c r="J30" s="72"/>
      <c r="K30" s="72"/>
      <c r="L30" s="72"/>
      <c r="M30" s="72"/>
      <c r="N30" s="81"/>
    </row>
    <row r="31" spans="1:14">
      <c r="A31" s="179" t="s">
        <v>72</v>
      </c>
      <c r="B31" s="179"/>
      <c r="C31" s="180"/>
      <c r="D31" s="180"/>
      <c r="E31" s="77"/>
      <c r="F31" s="87"/>
      <c r="G31" s="76"/>
      <c r="I31" s="71"/>
      <c r="J31" s="72"/>
      <c r="K31" s="72"/>
      <c r="L31" s="72"/>
      <c r="M31" s="72"/>
      <c r="N31" s="81"/>
    </row>
    <row r="32" spans="1:14" ht="23.25" customHeight="1">
      <c r="A32" s="170" t="s">
        <v>69</v>
      </c>
      <c r="B32" s="171"/>
      <c r="C32" s="171"/>
      <c r="D32" s="171"/>
      <c r="E32" s="171"/>
      <c r="F32" s="171"/>
      <c r="G32" s="62"/>
      <c r="H32" s="62"/>
      <c r="I32" s="62"/>
      <c r="J32" s="72"/>
      <c r="L32" s="72"/>
      <c r="M32" s="72"/>
      <c r="N32" s="81"/>
    </row>
    <row r="33" spans="1:15">
      <c r="A33" s="4"/>
      <c r="B33" s="2"/>
      <c r="I33" s="71"/>
      <c r="J33" s="72"/>
      <c r="K33" s="72"/>
      <c r="L33" s="72"/>
      <c r="M33" s="72"/>
      <c r="N33" s="81"/>
    </row>
    <row r="34" spans="1:15" ht="12" customHeight="1">
      <c r="A34" s="4" t="s">
        <v>74</v>
      </c>
      <c r="B34" s="21"/>
      <c r="G34" s="68"/>
      <c r="I34" s="71"/>
      <c r="J34" s="72"/>
      <c r="K34" s="72"/>
      <c r="L34" s="72"/>
      <c r="M34" s="84"/>
      <c r="N34" s="81"/>
    </row>
    <row r="35" spans="1:15">
      <c r="I35" s="71"/>
      <c r="J35" s="72"/>
      <c r="K35" s="72"/>
      <c r="L35" s="72"/>
      <c r="M35" s="72"/>
      <c r="N35" s="81"/>
    </row>
    <row r="36" spans="1:15">
      <c r="I36" s="71"/>
      <c r="J36" s="72"/>
      <c r="K36" s="72"/>
      <c r="L36" s="72"/>
      <c r="M36" s="72"/>
      <c r="N36" s="81"/>
    </row>
    <row r="37" spans="1:15" hidden="1">
      <c r="I37" s="71"/>
      <c r="J37" s="72"/>
      <c r="K37" s="72"/>
      <c r="L37" s="72"/>
      <c r="M37" s="72"/>
      <c r="N37" s="81"/>
    </row>
    <row r="38" spans="1:15" hidden="1">
      <c r="I38" s="71"/>
      <c r="J38" s="72"/>
      <c r="K38" s="72"/>
      <c r="L38" s="72"/>
      <c r="M38" s="72"/>
      <c r="N38" s="81"/>
    </row>
    <row r="39" spans="1:15" hidden="1">
      <c r="I39" s="71"/>
      <c r="J39" s="72"/>
      <c r="K39" s="72"/>
      <c r="L39" s="72"/>
      <c r="M39" s="72"/>
      <c r="N39" s="81"/>
    </row>
    <row r="40" spans="1:15" hidden="1">
      <c r="I40" s="71"/>
      <c r="J40" s="72"/>
      <c r="K40" s="72"/>
      <c r="L40" s="72"/>
      <c r="M40" s="72"/>
      <c r="N40" s="81"/>
    </row>
    <row r="41" spans="1:15" hidden="1">
      <c r="J41" s="72"/>
      <c r="K41" s="72"/>
      <c r="L41" s="72"/>
      <c r="M41" s="72"/>
      <c r="N41" s="72"/>
      <c r="O41" s="72"/>
    </row>
    <row r="42" spans="1:15" hidden="1">
      <c r="I42" s="71"/>
      <c r="J42" s="72"/>
      <c r="K42" s="72"/>
      <c r="L42" s="72"/>
      <c r="M42" s="72"/>
      <c r="N42" s="81"/>
    </row>
    <row r="43" spans="1:15" hidden="1">
      <c r="I43" s="71"/>
      <c r="J43" s="72"/>
      <c r="K43" s="72"/>
      <c r="L43" s="72"/>
      <c r="M43" s="72"/>
      <c r="N43" s="81"/>
    </row>
    <row r="44" spans="1:15" hidden="1">
      <c r="H44" s="71"/>
      <c r="I44" s="71"/>
    </row>
    <row r="45" spans="1:15" hidden="1">
      <c r="H45" s="70"/>
      <c r="J45" s="72"/>
      <c r="K45" s="72"/>
      <c r="L45" s="72"/>
      <c r="M45" s="72"/>
      <c r="N45" s="81"/>
    </row>
    <row r="46" spans="1:15" hidden="1">
      <c r="H46" s="71"/>
      <c r="I46" s="72"/>
      <c r="J46" s="72"/>
      <c r="K46" s="72"/>
      <c r="L46" s="72"/>
      <c r="M46" s="72"/>
      <c r="N46" s="9"/>
    </row>
    <row r="47" spans="1:15" hidden="1">
      <c r="H47" s="71"/>
      <c r="I47" s="72"/>
      <c r="J47" s="72"/>
      <c r="K47" s="72"/>
      <c r="L47" s="72"/>
      <c r="M47" s="72"/>
      <c r="N47" s="9"/>
    </row>
    <row r="48" spans="1:15" hidden="1">
      <c r="H48" s="71"/>
      <c r="N48" s="9"/>
    </row>
    <row r="49" spans="9:14" hidden="1">
      <c r="I49" s="72"/>
      <c r="J49" s="72"/>
      <c r="K49" s="72"/>
      <c r="L49" s="72"/>
      <c r="M49" s="72"/>
      <c r="N49" s="9"/>
    </row>
  </sheetData>
  <mergeCells count="8">
    <mergeCell ref="A3:E3"/>
    <mergeCell ref="A1:C1"/>
    <mergeCell ref="A32:F32"/>
    <mergeCell ref="A4:B4"/>
    <mergeCell ref="A6:A13"/>
    <mergeCell ref="A14:A23"/>
    <mergeCell ref="A24:A27"/>
    <mergeCell ref="A31:D31"/>
  </mergeCells>
  <phoneticPr fontId="0" type="noConversion"/>
  <pageMargins left="0.13" right="0.14000000000000001" top="0.984251969" bottom="0.984251969" header="0.33"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2.9 Notice</vt:lpstr>
      <vt:lpstr>2.9 Tableau 1</vt:lpstr>
      <vt:lpstr>2.9 Tableau 2</vt:lpstr>
      <vt:lpstr>2.9 Tableau 3</vt:lpstr>
      <vt:lpstr>2.9 Tableau 4</vt:lpstr>
      <vt:lpstr>'2.9 Tableau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02-09</dc:title>
  <dc:creator>MENJS-MESRI-DEPP;direction de l'évaluation, de la prospective et de la performance;ministère de l'éducation nationale, de la Jeunesse et des Sports</dc:creator>
  <cp:lastModifiedBy>Administration centrale</cp:lastModifiedBy>
  <cp:lastPrinted>2016-06-01T14:08:01Z</cp:lastPrinted>
  <dcterms:created xsi:type="dcterms:W3CDTF">2008-06-13T10:29:37Z</dcterms:created>
  <dcterms:modified xsi:type="dcterms:W3CDTF">2020-08-11T09:46:04Z</dcterms:modified>
  <cp:contentStatus>publié</cp:contentStatus>
</cp:coreProperties>
</file>