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85" yWindow="495" windowWidth="10140" windowHeight="10320" tabRatio="497" activeTab="0"/>
  </bookViews>
  <sheets>
    <sheet name="Figure 1" sheetId="1" r:id="rId1"/>
    <sheet name="Figure 2" sheetId="2" r:id="rId2"/>
    <sheet name="Figure 3" sheetId="3" r:id="rId3"/>
    <sheet name="Figure 4" sheetId="4" r:id="rId4"/>
    <sheet name="Figure 5 " sheetId="5" r:id="rId5"/>
    <sheet name="Figure 6" sheetId="6" r:id="rId6"/>
    <sheet name="Figure 7" sheetId="7" r:id="rId7"/>
    <sheet name="Figure 8" sheetId="8" r:id="rId8"/>
    <sheet name="Feuil1" sheetId="9" state="hidden" r:id="rId9"/>
    <sheet name="Source" sheetId="10" r:id="rId10"/>
    <sheet name="Définition" sheetId="11" r:id="rId11"/>
  </sheets>
  <definedNames/>
  <calcPr fullCalcOnLoad="1"/>
</workbook>
</file>

<file path=xl/sharedStrings.xml><?xml version="1.0" encoding="utf-8"?>
<sst xmlns="http://schemas.openxmlformats.org/spreadsheetml/2006/main" count="165" uniqueCount="138">
  <si>
    <t xml:space="preserve">Ensemble </t>
  </si>
  <si>
    <t>Agriculteur exploitant</t>
  </si>
  <si>
    <t>Employé</t>
  </si>
  <si>
    <t>Ouvrier</t>
  </si>
  <si>
    <t>Retraité</t>
  </si>
  <si>
    <t>Prof. intermédiaire</t>
  </si>
  <si>
    <t>Artisan, commerçant, chef d'entreprise</t>
  </si>
  <si>
    <t>Cadre, prof. intellectuelle supérieure</t>
  </si>
  <si>
    <t>Formations</t>
  </si>
  <si>
    <t xml:space="preserve">Autres </t>
  </si>
  <si>
    <t>Sortants</t>
  </si>
  <si>
    <t>Ensemble</t>
  </si>
  <si>
    <t>CAP</t>
  </si>
  <si>
    <t>Académie</t>
  </si>
  <si>
    <t>Paris</t>
  </si>
  <si>
    <t>Aix-Marseille</t>
  </si>
  <si>
    <t>Besançon</t>
  </si>
  <si>
    <t>Bordeaux</t>
  </si>
  <si>
    <t>Caen</t>
  </si>
  <si>
    <t>Clermont-Ferrand</t>
  </si>
  <si>
    <t>Dijon</t>
  </si>
  <si>
    <t>Grenoble</t>
  </si>
  <si>
    <t>Lille</t>
  </si>
  <si>
    <t>Lyon</t>
  </si>
  <si>
    <t>Montpellier</t>
  </si>
  <si>
    <t>Nancy-Metz</t>
  </si>
  <si>
    <t>Poitiers</t>
  </si>
  <si>
    <t>Rennes</t>
  </si>
  <si>
    <t>Strasbourg</t>
  </si>
  <si>
    <t>Toulouse</t>
  </si>
  <si>
    <t>Nantes</t>
  </si>
  <si>
    <t>Orléans-Tours</t>
  </si>
  <si>
    <t>Reims</t>
  </si>
  <si>
    <t>Amiens</t>
  </si>
  <si>
    <t>Rouen</t>
  </si>
  <si>
    <t>Limoges</t>
  </si>
  <si>
    <t>Nice</t>
  </si>
  <si>
    <t>Créteil</t>
  </si>
  <si>
    <t>Versailles</t>
  </si>
  <si>
    <t>Corse</t>
  </si>
  <si>
    <t xml:space="preserve">Martinique </t>
  </si>
  <si>
    <t>Guadeloupe</t>
  </si>
  <si>
    <t>Guyane</t>
  </si>
  <si>
    <t>France métropolitaine</t>
  </si>
  <si>
    <t xml:space="preserve">Admis </t>
  </si>
  <si>
    <t>Non admis</t>
  </si>
  <si>
    <t>Bac professionnel</t>
  </si>
  <si>
    <t xml:space="preserve">    - Mécanique électricite électronique</t>
  </si>
  <si>
    <t xml:space="preserve">    - Transformations</t>
  </si>
  <si>
    <t xml:space="preserve">    - Génie civil construction et bois</t>
  </si>
  <si>
    <t xml:space="preserve">    - Autres</t>
  </si>
  <si>
    <t>Spécialités de la production dont</t>
  </si>
  <si>
    <t>Spécialités des services dont</t>
  </si>
  <si>
    <t xml:space="preserve">    - Services aux personnes</t>
  </si>
  <si>
    <t xml:space="preserve">    - Echanges et gestion</t>
  </si>
  <si>
    <t xml:space="preserve">    - Spécialités plurivalentes des services</t>
  </si>
  <si>
    <t>Spécialités</t>
  </si>
  <si>
    <t xml:space="preserve">Diplômés </t>
  </si>
  <si>
    <t xml:space="preserve">Non diplômés </t>
  </si>
  <si>
    <t>France entière</t>
  </si>
  <si>
    <t xml:space="preserve">Retard scolaire </t>
  </si>
  <si>
    <t>BEP</t>
  </si>
  <si>
    <t>avec option découverte pro.</t>
  </si>
  <si>
    <t xml:space="preserve">   Bac professionnel</t>
  </si>
  <si>
    <t xml:space="preserve">   BEP</t>
  </si>
  <si>
    <t xml:space="preserve">   CAP  </t>
  </si>
  <si>
    <t>sans option découverte pro.</t>
  </si>
  <si>
    <t>Autres diplômes (bac GT)</t>
  </si>
  <si>
    <t xml:space="preserve">CAP </t>
  </si>
  <si>
    <t>Sortants n'ayant jamais passé d'examens</t>
  </si>
  <si>
    <t xml:space="preserve">Effectif d' élèves </t>
  </si>
  <si>
    <t>Part d' élèves</t>
  </si>
  <si>
    <t>-</t>
  </si>
  <si>
    <t>Inactif</t>
  </si>
  <si>
    <t>Redoublants de prépa-pro</t>
  </si>
  <si>
    <t xml:space="preserve">Seconde professionnelle </t>
  </si>
  <si>
    <t>Source</t>
  </si>
  <si>
    <t>z</t>
  </si>
  <si>
    <t>La Réunion</t>
  </si>
  <si>
    <t>Définition</t>
  </si>
  <si>
    <r>
      <t xml:space="preserve">La troisième préparatoire à l’enseignement professionnel (troisième prépa-pro) s’insère dans la personnalisation des parcours scolaires. L’objectif est de pouvoir accompagner un élève dans la construction d’un projet sans que soient définitivement déterminées son orientation et sa formation. L’élève a la possibilité, à la fin de la troisième, de s’orienter dans la voie générale ou technologique. Ainsi, les enseignements généraux et complémentaires représentent autant d’heures qu’en troisième générale, avec toutefois quelques particularités : les cours de sciences et technologie d’une part, et de langues vivantes (deux langues sont obligatoires) d’autre part, sont « globalisés ». L'enseignement de </t>
    </r>
    <r>
      <rPr>
        <b/>
        <i/>
        <sz val="12"/>
        <color indexed="8"/>
        <rFont val="Arial"/>
        <family val="2"/>
      </rPr>
      <t>découverte professionnelle</t>
    </r>
    <r>
      <rPr>
        <sz val="12"/>
        <color indexed="8"/>
        <rFont val="Arial"/>
        <family val="2"/>
      </rPr>
      <t xml:space="preserve"> est suivi par tous les élèves, avec un volume horaire annualisé de 216 heures. Il comprend des visites d'information, des séquences d'observation, voire des stages d'initiation.</t>
    </r>
  </si>
  <si>
    <t xml:space="preserve"> 1 - Part d'élèves inscrits en troisième prépa-pro en 2017 selon les académies  </t>
  </si>
  <si>
    <r>
      <rPr>
        <b/>
        <sz val="9"/>
        <color indexed="8"/>
        <rFont val="Arial"/>
        <family val="2"/>
      </rPr>
      <t>Champ :</t>
    </r>
    <r>
      <rPr>
        <sz val="9"/>
        <color indexed="8"/>
        <rFont val="Arial"/>
        <family val="2"/>
      </rPr>
      <t xml:space="preserve"> élèves scolarisés en troisième prepa-pro en 2017 dans un collège public ou privé de France métropolitaine et DOM (hors Mayotte)</t>
    </r>
  </si>
  <si>
    <r>
      <t>2 - Profession du parent de référence selon le type de troisième en 2012</t>
    </r>
    <r>
      <rPr>
        <sz val="9"/>
        <color indexed="8"/>
        <rFont val="Arial"/>
        <family val="2"/>
      </rPr>
      <t xml:space="preserve"> (en %)</t>
    </r>
  </si>
  <si>
    <r>
      <rPr>
        <b/>
        <sz val="9"/>
        <color indexed="8"/>
        <rFont val="Arial"/>
        <family val="2"/>
      </rPr>
      <t xml:space="preserve">Source : </t>
    </r>
    <r>
      <rPr>
        <sz val="9"/>
        <color indexed="8"/>
        <rFont val="Arial"/>
        <family val="2"/>
      </rPr>
      <t xml:space="preserve">MEN-DEPP, SI Scolarité. </t>
    </r>
  </si>
  <si>
    <t>Élèves en troisième prépa-pro</t>
  </si>
  <si>
    <t xml:space="preserve">Élèves en troisième générale </t>
  </si>
  <si>
    <r>
      <rPr>
        <b/>
        <sz val="9"/>
        <color indexed="8"/>
        <rFont val="Arial"/>
        <family val="2"/>
      </rPr>
      <t xml:space="preserve">Lecture : </t>
    </r>
    <r>
      <rPr>
        <sz val="9"/>
        <color indexed="8"/>
        <rFont val="Arial"/>
        <family val="2"/>
      </rPr>
      <t>parmi l'ensemble des élèves scolarisés en troisième dans l'académie de Paris, 3,1  % sont en troisième prépa-pro.</t>
    </r>
  </si>
  <si>
    <r>
      <rPr>
        <b/>
        <sz val="9"/>
        <color indexed="8"/>
        <rFont val="Arial"/>
        <family val="2"/>
      </rPr>
      <t>Lecture :</t>
    </r>
    <r>
      <rPr>
        <sz val="9"/>
        <color indexed="8"/>
        <rFont val="Arial"/>
        <family val="2"/>
      </rPr>
      <t xml:space="preserve"> parmi les élèves scolarisés en troisième prépa-pro en 2012, 23,6 % sont des enfants d'employés.</t>
    </r>
  </si>
  <si>
    <r>
      <rPr>
        <b/>
        <sz val="9"/>
        <color indexed="8"/>
        <rFont val="Arial"/>
        <family val="2"/>
      </rPr>
      <t>Champ :</t>
    </r>
    <r>
      <rPr>
        <sz val="9"/>
        <color indexed="8"/>
        <rFont val="Arial"/>
        <family val="2"/>
      </rPr>
      <t xml:space="preserve"> élèves entrés en troisième prepa-pro ou en troisième générale (hors Segpa et Ulis) en 2012 dans un collège public ou privé sous contrat de France métropolitaine et DOM (hors Mayotte).</t>
    </r>
  </si>
  <si>
    <r>
      <t xml:space="preserve">3 - Élèves en retard à l'entrée en trosième prépa-pro </t>
    </r>
    <r>
      <rPr>
        <sz val="9"/>
        <color indexed="8"/>
        <rFont val="Arial"/>
        <family val="2"/>
      </rPr>
      <t>(en %)</t>
    </r>
  </si>
  <si>
    <r>
      <t xml:space="preserve">Élèves « en retard </t>
    </r>
    <r>
      <rPr>
        <sz val="9"/>
        <color indexed="8"/>
        <rFont val="Calibri"/>
        <family val="2"/>
      </rPr>
      <t xml:space="preserve">» </t>
    </r>
    <r>
      <rPr>
        <b/>
        <vertAlign val="superscript"/>
        <sz val="9"/>
        <color indexed="8"/>
        <rFont val="Calibri"/>
        <family val="2"/>
      </rPr>
      <t>2</t>
    </r>
  </si>
  <si>
    <r>
      <t xml:space="preserve">Élèves « à l'heure ou en avance </t>
    </r>
    <r>
      <rPr>
        <sz val="9"/>
        <color indexed="8"/>
        <rFont val="Calibri"/>
        <family val="2"/>
      </rPr>
      <t>»</t>
    </r>
    <r>
      <rPr>
        <sz val="9"/>
        <color indexed="8"/>
        <rFont val="Arial"/>
        <family val="2"/>
      </rPr>
      <t xml:space="preserve"> </t>
    </r>
    <r>
      <rPr>
        <b/>
        <vertAlign val="superscript"/>
        <sz val="9"/>
        <color indexed="8"/>
        <rFont val="Arial"/>
        <family val="2"/>
      </rPr>
      <t>1</t>
    </r>
    <r>
      <rPr>
        <vertAlign val="superscript"/>
        <sz val="9"/>
        <color indexed="8"/>
        <rFont val="Arial"/>
        <family val="2"/>
      </rPr>
      <t xml:space="preserve"> </t>
    </r>
    <r>
      <rPr>
        <sz val="9"/>
        <color indexed="8"/>
        <rFont val="Arial"/>
        <family val="2"/>
      </rPr>
      <t xml:space="preserve"> </t>
    </r>
  </si>
  <si>
    <t>Élèves en troisième générale</t>
  </si>
  <si>
    <r>
      <rPr>
        <b/>
        <sz val="9"/>
        <color indexed="8"/>
        <rFont val="Arial"/>
        <family val="2"/>
      </rPr>
      <t>Lecture :</t>
    </r>
    <r>
      <rPr>
        <sz val="9"/>
        <color indexed="8"/>
        <rFont val="Arial"/>
        <family val="2"/>
      </rPr>
      <t xml:space="preserve"> parmi l'ensemble des élèves entrés en troisième prépa-pro en 2012, 30,1 % sont « à l'heure </t>
    </r>
    <r>
      <rPr>
        <sz val="9"/>
        <color indexed="8"/>
        <rFont val="Calibri"/>
        <family val="2"/>
      </rPr>
      <t>»</t>
    </r>
    <r>
      <rPr>
        <sz val="9"/>
        <color indexed="8"/>
        <rFont val="Arial"/>
        <family val="2"/>
      </rPr>
      <t xml:space="preserve"> (ou « en avance </t>
    </r>
    <r>
      <rPr>
        <sz val="9"/>
        <color indexed="8"/>
        <rFont val="Calibri"/>
        <family val="2"/>
      </rPr>
      <t>»</t>
    </r>
    <r>
      <rPr>
        <sz val="9"/>
        <color indexed="8"/>
        <rFont val="Arial"/>
        <family val="2"/>
      </rPr>
      <t>) à l'entrée en troisième.</t>
    </r>
  </si>
  <si>
    <r>
      <rPr>
        <b/>
        <sz val="9"/>
        <color indexed="8"/>
        <rFont val="Arial"/>
        <family val="2"/>
      </rPr>
      <t xml:space="preserve">Champ : </t>
    </r>
    <r>
      <rPr>
        <sz val="9"/>
        <color indexed="8"/>
        <rFont val="Arial"/>
        <family val="2"/>
      </rPr>
      <t>élèves entrés en troisième prépa-pro ou en troisième générale (hors Segpa et Ulis) en 2012 dans un collège public ou privé sous contrat de France métropolitaine et DOM (hors Mayotte).</t>
    </r>
  </si>
  <si>
    <r>
      <rPr>
        <b/>
        <sz val="9"/>
        <color indexed="8"/>
        <rFont val="Arial"/>
        <family val="2"/>
      </rPr>
      <t>Source :</t>
    </r>
    <r>
      <rPr>
        <sz val="9"/>
        <color indexed="8"/>
        <rFont val="Arial"/>
        <family val="2"/>
      </rPr>
      <t xml:space="preserve"> MEN-DEPP, SI Scolarité.</t>
    </r>
  </si>
  <si>
    <r>
      <rPr>
        <b/>
        <sz val="9"/>
        <color indexed="8"/>
        <rFont val="Arial"/>
        <family val="2"/>
      </rPr>
      <t xml:space="preserve">1. </t>
    </r>
    <r>
      <rPr>
        <sz val="9"/>
        <color indexed="8"/>
        <rFont val="Arial"/>
        <family val="2"/>
      </rPr>
      <t>Nés en 1998 ou après.</t>
    </r>
  </si>
  <si>
    <r>
      <rPr>
        <b/>
        <sz val="9"/>
        <color indexed="8"/>
        <rFont val="Arial"/>
        <family val="2"/>
      </rPr>
      <t>2.</t>
    </r>
    <r>
      <rPr>
        <sz val="9"/>
        <color indexed="8"/>
        <rFont val="Arial"/>
        <family val="2"/>
      </rPr>
      <t xml:space="preserve"> Nés avant 1998.</t>
    </r>
  </si>
  <si>
    <r>
      <rPr>
        <b/>
        <sz val="9"/>
        <color indexed="8"/>
        <rFont val="Arial"/>
        <family val="2"/>
      </rPr>
      <t xml:space="preserve"> 4 - Résultats au diplôme national du brevet (DNB)</t>
    </r>
    <r>
      <rPr>
        <sz val="9"/>
        <color indexed="8"/>
        <rFont val="Arial"/>
        <family val="2"/>
      </rPr>
      <t xml:space="preserve"> (en  %)</t>
    </r>
  </si>
  <si>
    <t xml:space="preserve">dont avec mention </t>
  </si>
  <si>
    <r>
      <t xml:space="preserve">DNB « Série professionnelle </t>
    </r>
    <r>
      <rPr>
        <b/>
        <sz val="9"/>
        <color indexed="8"/>
        <rFont val="Calibri"/>
        <family val="2"/>
      </rPr>
      <t>»</t>
    </r>
    <r>
      <rPr>
        <b/>
        <sz val="9"/>
        <color indexed="8"/>
        <rFont val="Arial"/>
        <family val="2"/>
      </rPr>
      <t xml:space="preserve"> </t>
    </r>
    <r>
      <rPr>
        <b/>
        <vertAlign val="superscript"/>
        <sz val="9"/>
        <color indexed="8"/>
        <rFont val="Arial"/>
        <family val="2"/>
      </rPr>
      <t>1</t>
    </r>
  </si>
  <si>
    <r>
      <t xml:space="preserve">DNB « Série générale </t>
    </r>
    <r>
      <rPr>
        <b/>
        <sz val="9"/>
        <color indexed="8"/>
        <rFont val="Calibri"/>
        <family val="2"/>
      </rPr>
      <t>»</t>
    </r>
  </si>
  <si>
    <r>
      <rPr>
        <b/>
        <sz val="9"/>
        <color indexed="8"/>
        <rFont val="Arial"/>
        <family val="2"/>
      </rPr>
      <t>Lecture :</t>
    </r>
    <r>
      <rPr>
        <sz val="9"/>
        <color indexed="8"/>
        <rFont val="Arial"/>
        <family val="2"/>
      </rPr>
      <t xml:space="preserve"> 80 % des élèves de troisième prépa-pro qui ont présenté le DNB « Série professionnelle </t>
    </r>
    <r>
      <rPr>
        <sz val="9"/>
        <color indexed="8"/>
        <rFont val="Calibri"/>
        <family val="2"/>
      </rPr>
      <t>»</t>
    </r>
    <r>
      <rPr>
        <sz val="9"/>
        <color indexed="8"/>
        <rFont val="Arial"/>
        <family val="2"/>
      </rPr>
      <t xml:space="preserve"> en 2013 ou en 2014 l'ont obtenu.</t>
    </r>
  </si>
  <si>
    <t>2013-2014</t>
  </si>
  <si>
    <t>CAP première année</t>
  </si>
  <si>
    <r>
      <t xml:space="preserve">MLDS </t>
    </r>
    <r>
      <rPr>
        <vertAlign val="superscript"/>
        <sz val="9"/>
        <color indexed="8"/>
        <rFont val="Arial"/>
        <family val="2"/>
      </rPr>
      <t>1</t>
    </r>
  </si>
  <si>
    <r>
      <t xml:space="preserve">1. </t>
    </r>
    <r>
      <rPr>
        <sz val="9"/>
        <color indexed="8"/>
        <rFont val="Arial"/>
        <family val="2"/>
      </rPr>
      <t>Seuls 1,1 % des élèves de troisième générale passent le DNB « Série professionnelle ».</t>
    </r>
  </si>
  <si>
    <r>
      <rPr>
        <b/>
        <sz val="9"/>
        <color indexed="8"/>
        <rFont val="Arial"/>
        <family val="2"/>
      </rPr>
      <t>Remarque :</t>
    </r>
    <r>
      <rPr>
        <sz val="9"/>
        <color indexed="8"/>
        <rFont val="Arial"/>
        <family val="2"/>
      </rPr>
      <t xml:space="preserve"> les élèves entrés en prépa-pro en 2012 peuvent avoir déjà fait une troisième l'année précédente mais le dispositif n'existait pas. </t>
    </r>
  </si>
  <si>
    <r>
      <rPr>
        <b/>
        <sz val="9"/>
        <color indexed="8"/>
        <rFont val="Arial"/>
        <family val="2"/>
      </rPr>
      <t>1.</t>
    </r>
    <r>
      <rPr>
        <sz val="9"/>
        <color indexed="8"/>
        <rFont val="Arial"/>
        <family val="2"/>
      </rPr>
      <t xml:space="preserve"> MLDS : Mission de lutte contre le décrochage scolaire.</t>
    </r>
  </si>
  <si>
    <r>
      <rPr>
        <b/>
        <sz val="9"/>
        <color indexed="8"/>
        <rFont val="Arial"/>
        <family val="2"/>
      </rPr>
      <t>Champ :</t>
    </r>
    <r>
      <rPr>
        <sz val="9"/>
        <color indexed="8"/>
        <rFont val="Arial"/>
        <family val="2"/>
      </rPr>
      <t xml:space="preserve"> élèves entrés en troisième prépa-pro en 2012 dans un collège public ou privé sous contrat de France métropolitaine et DOM (hors Mayotte).</t>
    </r>
  </si>
  <si>
    <r>
      <rPr>
        <b/>
        <sz val="9"/>
        <color indexed="8"/>
        <rFont val="Arial"/>
        <family val="2"/>
      </rPr>
      <t>Source :</t>
    </r>
    <r>
      <rPr>
        <sz val="9"/>
        <color indexed="8"/>
        <rFont val="Arial"/>
        <family val="2"/>
      </rPr>
      <t xml:space="preserve"> MEN-DEPP, SI Scolarité, SIFA.</t>
    </r>
  </si>
  <si>
    <r>
      <rPr>
        <b/>
        <sz val="9"/>
        <color indexed="8"/>
        <rFont val="Arial"/>
        <family val="2"/>
      </rPr>
      <t>Lecture :</t>
    </r>
    <r>
      <rPr>
        <sz val="9"/>
        <color indexed="8"/>
        <rFont val="Arial"/>
        <family val="2"/>
      </rPr>
      <t xml:space="preserve"> Parmi les élèves entrés en prépapro en 2012, 52,7 % sont en seconde professionnelle à la rentrée 2013.</t>
    </r>
  </si>
  <si>
    <t>Total</t>
  </si>
  <si>
    <t>Baccalauréat professionnel</t>
  </si>
  <si>
    <t>Troisième prépa-pro</t>
  </si>
  <si>
    <t xml:space="preserve">Troisième générale </t>
  </si>
  <si>
    <r>
      <rPr>
        <b/>
        <sz val="9"/>
        <color indexed="8"/>
        <rFont val="Arial"/>
        <family val="2"/>
      </rPr>
      <t>Lecture :</t>
    </r>
    <r>
      <rPr>
        <sz val="9"/>
        <color indexed="8"/>
        <rFont val="Arial"/>
        <family val="2"/>
      </rPr>
      <t xml:space="preserve"> parmi les élèves orientés en bac professionnel après une troisième prépa-pro, 50,6 % choisissent les spécialités de la production et 49,4 % celles des services.</t>
    </r>
  </si>
  <si>
    <r>
      <rPr>
        <b/>
        <sz val="9"/>
        <color indexed="8"/>
        <rFont val="Arial"/>
        <family val="2"/>
      </rPr>
      <t>Champ :</t>
    </r>
    <r>
      <rPr>
        <sz val="9"/>
        <color indexed="8"/>
        <rFont val="Arial"/>
        <family val="2"/>
      </rPr>
      <t xml:space="preserve"> élèves entrés en troisième prépa-pro ou en troisième générale (hors Segpa et Ulis) en 2012 dans un collège public ou privé sous contrat de France métropolitaine et DOM (hors Mayotte).</t>
    </r>
  </si>
  <si>
    <r>
      <rPr>
        <b/>
        <sz val="9"/>
        <color indexed="8"/>
        <rFont val="Arial"/>
        <family val="2"/>
      </rPr>
      <t xml:space="preserve">Source : </t>
    </r>
    <r>
      <rPr>
        <sz val="9"/>
        <color indexed="8"/>
        <rFont val="Arial"/>
        <family val="2"/>
      </rPr>
      <t>MEN-DEPP, SI Scolarité, SIFA.</t>
    </r>
  </si>
  <si>
    <t xml:space="preserve">Études en cours ; élèves absents ou recalés à l'examen </t>
  </si>
  <si>
    <t>Études en cours ; élèves n'ayant jamais passé d'examens</t>
  </si>
  <si>
    <r>
      <rPr>
        <b/>
        <sz val="9"/>
        <color indexed="8"/>
        <rFont val="Arial"/>
        <family val="2"/>
      </rPr>
      <t>Lecture :</t>
    </r>
    <r>
      <rPr>
        <sz val="9"/>
        <color indexed="8"/>
        <rFont val="Arial"/>
        <family val="2"/>
      </rPr>
      <t xml:space="preserve"> parmi les élèves de troisième prépa-pro, 41 % n'ont aucun diplôme à l'issue de la session 2016 d'examens. </t>
    </r>
  </si>
  <si>
    <r>
      <rPr>
        <b/>
        <sz val="9"/>
        <color indexed="8"/>
        <rFont val="Arial"/>
        <family val="2"/>
      </rPr>
      <t>Champ :</t>
    </r>
    <r>
      <rPr>
        <sz val="9"/>
        <color indexed="8"/>
        <rFont val="Arial"/>
        <family val="2"/>
      </rPr>
      <t xml:space="preserve"> élèves entrés en troisième prépa-pro dans un collège public ou privé sous contrat de France métropolitaine et DOM (hors Mayotte).</t>
    </r>
  </si>
  <si>
    <r>
      <rPr>
        <b/>
        <sz val="9"/>
        <color indexed="8"/>
        <rFont val="Arial"/>
        <family val="2"/>
      </rPr>
      <t>Source :</t>
    </r>
    <r>
      <rPr>
        <sz val="9"/>
        <color indexed="8"/>
        <rFont val="Arial"/>
        <family val="2"/>
      </rPr>
      <t xml:space="preserve"> MEN-DEPP, SI Scolarité, SIFA, Ocean.</t>
    </r>
  </si>
  <si>
    <r>
      <rPr>
        <b/>
        <sz val="9"/>
        <color indexed="8"/>
        <rFont val="Arial"/>
        <family val="2"/>
      </rPr>
      <t>Source :</t>
    </r>
    <r>
      <rPr>
        <sz val="9"/>
        <color indexed="8"/>
        <rFont val="Arial"/>
        <family val="2"/>
      </rPr>
      <t xml:space="preserve"> MEN-DEPP, SI Scolarité, Ocean.</t>
    </r>
  </si>
  <si>
    <t>Élèves  diplômés</t>
  </si>
  <si>
    <t xml:space="preserve">Troisième générale  </t>
  </si>
  <si>
    <r>
      <t xml:space="preserve">8 - Élèves diplômés trois ans après leur entrée en seconde professionnelle ou en CAP selon le type de troisième </t>
    </r>
    <r>
      <rPr>
        <sz val="9"/>
        <color indexed="8"/>
        <rFont val="Arial"/>
        <family val="2"/>
      </rPr>
      <t>(en %)</t>
    </r>
  </si>
  <si>
    <r>
      <rPr>
        <b/>
        <sz val="9"/>
        <color indexed="8"/>
        <rFont val="Arial"/>
        <family val="2"/>
      </rPr>
      <t xml:space="preserve">Lecture : </t>
    </r>
    <r>
      <rPr>
        <sz val="9"/>
        <color indexed="8"/>
        <rFont val="Arial"/>
        <family val="2"/>
      </rPr>
      <t>31 % des élèves de troisième prépa-pro obtiennent un bac professionnel trois ans après leur sortie de troisième.</t>
    </r>
  </si>
  <si>
    <r>
      <rPr>
        <b/>
        <sz val="9"/>
        <color indexed="8"/>
        <rFont val="Arial"/>
        <family val="2"/>
      </rPr>
      <t>Champ :</t>
    </r>
    <r>
      <rPr>
        <sz val="9"/>
        <color indexed="8"/>
        <rFont val="Arial"/>
        <family val="2"/>
      </rPr>
      <t xml:space="preserve"> élèves entrés en troisième prépa-pro ou en troisième générale (hors Segpa et Ulis) en 2012 dans un collège public ou privé sous contrat de France métropolitaine et DOM (hors Mayotte) et orientés dans la voie professionnelle.</t>
    </r>
  </si>
  <si>
    <r>
      <rPr>
        <b/>
        <sz val="9"/>
        <color indexed="8"/>
        <rFont val="Arial"/>
        <family val="2"/>
      </rPr>
      <t xml:space="preserve">Source : </t>
    </r>
    <r>
      <rPr>
        <sz val="9"/>
        <color indexed="8"/>
        <rFont val="Arial"/>
        <family val="2"/>
      </rPr>
      <t>MEN-DEPP, SI Scolarité, SIFA, Ocean.</t>
    </r>
  </si>
  <si>
    <r>
      <t xml:space="preserve">Cette étude a été réalisée à partir des fichiers issus du </t>
    </r>
    <r>
      <rPr>
        <i/>
        <sz val="12"/>
        <color indexed="8"/>
        <rFont val="Arial"/>
        <family val="2"/>
      </rPr>
      <t xml:space="preserve">Système d’information Scolarité, </t>
    </r>
    <r>
      <rPr>
        <sz val="12"/>
        <color indexed="8"/>
        <rFont val="Arial"/>
        <family val="2"/>
      </rPr>
      <t>de SIFA</t>
    </r>
    <r>
      <rPr>
        <i/>
        <sz val="12"/>
        <color indexed="8"/>
        <rFont val="Arial"/>
        <family val="2"/>
      </rPr>
      <t xml:space="preserve"> (Système d’information sur la formation des apprentis), </t>
    </r>
    <r>
      <rPr>
        <sz val="12"/>
        <color indexed="8"/>
        <rFont val="Arial"/>
        <family val="2"/>
      </rPr>
      <t>et d</t>
    </r>
    <r>
      <rPr>
        <i/>
        <sz val="12"/>
        <color indexed="8"/>
        <rFont val="Arial"/>
        <family val="2"/>
      </rPr>
      <t>’Ocean (Outil de gestion de l’organisation des examens et concours scolaires).</t>
    </r>
    <r>
      <rPr>
        <sz val="12"/>
        <color indexed="8"/>
        <rFont val="Arial"/>
        <family val="2"/>
      </rPr>
      <t>Les élèves ont été suivis de la rentrée 2012 jusqu'à la session d'examen de juin 2016. L'étude prend en compte les élèves de troisième prépa-pro scolarisés en France métropolitaine ou dans les DOM (hors Mayotte). Le</t>
    </r>
    <r>
      <rPr>
        <i/>
        <sz val="12"/>
        <color indexed="8"/>
        <rFont val="Arial"/>
        <family val="2"/>
      </rPr>
      <t xml:space="preserve"> Système d’information Scolarité </t>
    </r>
    <r>
      <rPr>
        <sz val="12"/>
        <color indexed="8"/>
        <rFont val="Arial"/>
        <family val="2"/>
      </rPr>
      <t>ne permet pas de couvrir l’ensemble des trajectoires possibles (départ à l’étranger, scolarité dans un établissement relevant du ministère en charge de l’Agriculture, dans un établissement médico-social, ou dans un établissement privé hors contrat). Les élèves non retrouvés dans les fichiers sont considérés comme des « sortants ».</t>
    </r>
  </si>
  <si>
    <r>
      <t xml:space="preserve"> 1 - Part d'élèves inscrits en troisième prépa-pro en 2017 selon les académies </t>
    </r>
    <r>
      <rPr>
        <sz val="9"/>
        <color indexed="8"/>
        <rFont val="Arial"/>
        <family val="2"/>
      </rPr>
      <t xml:space="preserve"> (carte)</t>
    </r>
  </si>
  <si>
    <r>
      <t xml:space="preserve"> 6 - Spécialités choisies par les élèves orientés en voie professionnelle selon le type de troisième </t>
    </r>
    <r>
      <rPr>
        <sz val="9"/>
        <color indexed="8"/>
        <rFont val="Arial"/>
        <family val="2"/>
      </rPr>
      <t>(en %)</t>
    </r>
  </si>
  <si>
    <r>
      <t xml:space="preserve">5 -  Choix d'orientation après la troisième prépa-pro </t>
    </r>
    <r>
      <rPr>
        <sz val="9"/>
        <color indexed="8"/>
        <rFont val="Arial"/>
        <family val="2"/>
      </rPr>
      <t>(en %)</t>
    </r>
  </si>
  <si>
    <r>
      <t xml:space="preserve">7 - Situation des élèves trois ans après leur orientation post troisième prépa-pro </t>
    </r>
    <r>
      <rPr>
        <sz val="9"/>
        <color indexed="8"/>
        <rFont val="Arial"/>
        <family val="2"/>
      </rPr>
      <t>(en %)</t>
    </r>
  </si>
  <si>
    <r>
      <t xml:space="preserve">Réf. : </t>
    </r>
    <r>
      <rPr>
        <i/>
        <sz val="9"/>
        <rFont val="Arial"/>
        <family val="2"/>
      </rPr>
      <t>Note d'information</t>
    </r>
    <r>
      <rPr>
        <sz val="9"/>
        <rFont val="Arial"/>
        <family val="2"/>
      </rPr>
      <t xml:space="preserve">, n° 18.24 </t>
    </r>
    <r>
      <rPr>
        <b/>
        <sz val="9"/>
        <rFont val="Arial"/>
        <family val="2"/>
      </rPr>
      <t>© DEPP</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</si>
</sst>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62">
    <font>
      <sz val="11"/>
      <color theme="1"/>
      <name val="Calibri"/>
      <family val="2"/>
    </font>
    <font>
      <sz val="11"/>
      <color indexed="8"/>
      <name val="Calibri"/>
      <family val="2"/>
    </font>
    <font>
      <sz val="9"/>
      <color indexed="8"/>
      <name val="Arial"/>
      <family val="2"/>
    </font>
    <font>
      <b/>
      <sz val="9"/>
      <color indexed="8"/>
      <name val="Arial"/>
      <family val="2"/>
    </font>
    <font>
      <sz val="12"/>
      <color indexed="8"/>
      <name val="Arial"/>
      <family val="2"/>
    </font>
    <font>
      <i/>
      <sz val="12"/>
      <color indexed="8"/>
      <name val="Arial"/>
      <family val="2"/>
    </font>
    <font>
      <b/>
      <i/>
      <sz val="12"/>
      <color indexed="8"/>
      <name val="Arial"/>
      <family val="2"/>
    </font>
    <font>
      <sz val="9"/>
      <name val="Arial"/>
      <family val="2"/>
    </font>
    <font>
      <i/>
      <sz val="9"/>
      <name val="Arial"/>
      <family val="2"/>
    </font>
    <font>
      <b/>
      <sz val="9"/>
      <name val="Arial"/>
      <family val="2"/>
    </font>
    <font>
      <sz val="9"/>
      <color indexed="8"/>
      <name val="Calibri"/>
      <family val="2"/>
    </font>
    <font>
      <vertAlign val="superscript"/>
      <sz val="9"/>
      <color indexed="8"/>
      <name val="Arial"/>
      <family val="2"/>
    </font>
    <font>
      <b/>
      <sz val="9"/>
      <color indexed="8"/>
      <name val="Calibri"/>
      <family val="2"/>
    </font>
    <font>
      <b/>
      <vertAlign val="superscript"/>
      <sz val="9"/>
      <color indexed="8"/>
      <name val="Calibri"/>
      <family val="2"/>
    </font>
    <font>
      <b/>
      <vertAlign val="superscript"/>
      <sz val="9"/>
      <color indexed="8"/>
      <name val="Arial"/>
      <family val="2"/>
    </font>
    <font>
      <sz val="10"/>
      <color indexed="8"/>
      <name val="Calibri"/>
      <family val="0"/>
    </font>
    <font>
      <sz val="8"/>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9"/>
      <color indexed="8"/>
      <name val="Arial"/>
      <family val="2"/>
    </font>
    <font>
      <i/>
      <sz val="9"/>
      <color indexed="8"/>
      <name val="Arial"/>
      <family val="2"/>
    </font>
    <font>
      <b/>
      <sz val="12"/>
      <color indexed="6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9"/>
      <color rgb="FF000000"/>
      <name val="Arial"/>
      <family val="2"/>
    </font>
    <font>
      <sz val="12"/>
      <color theme="1"/>
      <name val="Arial"/>
      <family val="2"/>
    </font>
    <font>
      <b/>
      <sz val="9"/>
      <color theme="1"/>
      <name val="Arial"/>
      <family val="2"/>
    </font>
    <font>
      <b/>
      <i/>
      <sz val="9"/>
      <color theme="1"/>
      <name val="Arial"/>
      <family val="2"/>
    </font>
    <font>
      <i/>
      <sz val="9"/>
      <color theme="1"/>
      <name val="Arial"/>
      <family val="2"/>
    </font>
    <font>
      <b/>
      <sz val="9"/>
      <color rgb="FF000000"/>
      <name val="Arial"/>
      <family val="2"/>
    </font>
    <font>
      <sz val="9"/>
      <color theme="1"/>
      <name val="Calibri"/>
      <family val="2"/>
    </font>
    <font>
      <b/>
      <sz val="12"/>
      <color theme="3" tint="0.39998000860214233"/>
      <name val="Arial"/>
      <family val="2"/>
    </font>
    <font>
      <sz val="11"/>
      <color theme="3" tint="0.3999800086021423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42">
    <xf numFmtId="0" fontId="0" fillId="0" borderId="0" xfId="0" applyFont="1" applyAlignment="1">
      <alignment/>
    </xf>
    <xf numFmtId="0" fontId="52" fillId="0" borderId="0" xfId="0" applyFont="1" applyBorder="1" applyAlignment="1">
      <alignment horizontal="left"/>
    </xf>
    <xf numFmtId="0" fontId="52" fillId="0" borderId="0" xfId="0" applyFont="1" applyFill="1" applyAlignment="1">
      <alignment/>
    </xf>
    <xf numFmtId="164" fontId="52" fillId="0" borderId="10" xfId="0" applyNumberFormat="1" applyFont="1" applyBorder="1" applyAlignment="1">
      <alignment horizontal="center"/>
    </xf>
    <xf numFmtId="4" fontId="53" fillId="0" borderId="10" xfId="0" applyNumberFormat="1" applyFont="1" applyBorder="1" applyAlignment="1">
      <alignment horizontal="center" vertical="top" wrapText="1"/>
    </xf>
    <xf numFmtId="166" fontId="52" fillId="0" borderId="10" xfId="0" applyNumberFormat="1" applyFont="1" applyBorder="1" applyAlignment="1">
      <alignment horizontal="center" vertical="center" wrapText="1"/>
    </xf>
    <xf numFmtId="166" fontId="52" fillId="0" borderId="11" xfId="0" applyNumberFormat="1" applyFont="1" applyBorder="1" applyAlignment="1">
      <alignment horizontal="center" vertical="center" wrapText="1"/>
    </xf>
    <xf numFmtId="0" fontId="52" fillId="0" borderId="0" xfId="0" applyFont="1" applyAlignment="1">
      <alignment/>
    </xf>
    <xf numFmtId="0" fontId="54" fillId="0" borderId="0" xfId="0" applyFont="1" applyAlignment="1">
      <alignment/>
    </xf>
    <xf numFmtId="0" fontId="55" fillId="0" borderId="0" xfId="0" applyFont="1" applyFill="1" applyAlignment="1">
      <alignment/>
    </xf>
    <xf numFmtId="0" fontId="52" fillId="0" borderId="0" xfId="0" applyFont="1" applyAlignment="1">
      <alignment horizontal="left"/>
    </xf>
    <xf numFmtId="0" fontId="55" fillId="0" borderId="12" xfId="0" applyFont="1" applyBorder="1" applyAlignment="1">
      <alignment horizontal="center" vertical="center" wrapText="1"/>
    </xf>
    <xf numFmtId="0" fontId="52" fillId="0" borderId="10" xfId="0" applyFont="1" applyBorder="1" applyAlignment="1">
      <alignment/>
    </xf>
    <xf numFmtId="0" fontId="52" fillId="0" borderId="10" xfId="0" applyFont="1" applyFill="1" applyBorder="1" applyAlignment="1">
      <alignment/>
    </xf>
    <xf numFmtId="0" fontId="55" fillId="0" borderId="11" xfId="0" applyFont="1" applyBorder="1" applyAlignment="1">
      <alignment/>
    </xf>
    <xf numFmtId="0" fontId="52" fillId="0" borderId="11" xfId="0" applyFont="1" applyBorder="1" applyAlignment="1">
      <alignment/>
    </xf>
    <xf numFmtId="0" fontId="52" fillId="0" borderId="12" xfId="0" applyFont="1" applyBorder="1" applyAlignment="1">
      <alignment/>
    </xf>
    <xf numFmtId="0" fontId="56" fillId="0" borderId="0" xfId="0" applyFont="1" applyAlignment="1">
      <alignment horizontal="center"/>
    </xf>
    <xf numFmtId="0" fontId="55" fillId="0" borderId="10" xfId="0" applyFont="1" applyFill="1" applyBorder="1" applyAlignment="1">
      <alignment horizontal="left"/>
    </xf>
    <xf numFmtId="0" fontId="7" fillId="0" borderId="0" xfId="0" applyFont="1" applyAlignment="1">
      <alignment/>
    </xf>
    <xf numFmtId="0" fontId="56" fillId="0" borderId="0" xfId="0" applyFont="1" applyFill="1" applyAlignment="1">
      <alignment horizontal="center"/>
    </xf>
    <xf numFmtId="164" fontId="52" fillId="0" borderId="0" xfId="0" applyNumberFormat="1" applyFont="1" applyAlignment="1">
      <alignment/>
    </xf>
    <xf numFmtId="164" fontId="52" fillId="0" borderId="0" xfId="0" applyNumberFormat="1" applyFont="1" applyBorder="1" applyAlignment="1">
      <alignment horizontal="center"/>
    </xf>
    <xf numFmtId="0" fontId="52" fillId="0" borderId="0" xfId="0" applyFont="1" applyFill="1" applyAlignment="1">
      <alignment horizontal="left" wrapText="1"/>
    </xf>
    <xf numFmtId="0" fontId="52" fillId="0" borderId="0" xfId="0" applyFont="1" applyFill="1" applyAlignment="1">
      <alignment horizontal="left" vertical="top" wrapText="1"/>
    </xf>
    <xf numFmtId="0" fontId="55" fillId="0" borderId="0" xfId="0" applyFont="1" applyAlignment="1">
      <alignment horizontal="left" wrapText="1"/>
    </xf>
    <xf numFmtId="0" fontId="57" fillId="0" borderId="0" xfId="0" applyFont="1" applyAlignment="1">
      <alignment horizontal="left"/>
    </xf>
    <xf numFmtId="0" fontId="58" fillId="0" borderId="12" xfId="0" applyFont="1" applyBorder="1" applyAlignment="1">
      <alignment horizontal="right" vertical="top" wrapText="1" indent="1"/>
    </xf>
    <xf numFmtId="3" fontId="53" fillId="0" borderId="12" xfId="0" applyNumberFormat="1" applyFont="1" applyBorder="1" applyAlignment="1">
      <alignment horizontal="right" vertical="top" wrapText="1" indent="1"/>
    </xf>
    <xf numFmtId="165" fontId="52" fillId="0" borderId="12" xfId="50" applyNumberFormat="1" applyFont="1" applyBorder="1" applyAlignment="1">
      <alignment horizontal="right" indent="1"/>
    </xf>
    <xf numFmtId="0" fontId="58" fillId="0" borderId="10" xfId="0" applyFont="1" applyBorder="1" applyAlignment="1">
      <alignment horizontal="right" vertical="top" wrapText="1" indent="1"/>
    </xf>
    <xf numFmtId="3" fontId="53" fillId="0" borderId="10" xfId="0" applyNumberFormat="1" applyFont="1" applyBorder="1" applyAlignment="1">
      <alignment horizontal="right" vertical="top" wrapText="1" indent="1"/>
    </xf>
    <xf numFmtId="165" fontId="52" fillId="0" borderId="10" xfId="50" applyNumberFormat="1" applyFont="1" applyBorder="1" applyAlignment="1">
      <alignment horizontal="right" indent="1"/>
    </xf>
    <xf numFmtId="0" fontId="58" fillId="33" borderId="10" xfId="0" applyFont="1" applyFill="1" applyBorder="1" applyAlignment="1">
      <alignment horizontal="right" vertical="top" wrapText="1" indent="1"/>
    </xf>
    <xf numFmtId="3" fontId="53" fillId="33" borderId="10" xfId="0" applyNumberFormat="1" applyFont="1" applyFill="1" applyBorder="1" applyAlignment="1">
      <alignment horizontal="right" vertical="top" wrapText="1" indent="1"/>
    </xf>
    <xf numFmtId="0" fontId="52" fillId="0" borderId="10" xfId="0" applyFont="1" applyBorder="1" applyAlignment="1">
      <alignment horizontal="right" indent="1"/>
    </xf>
    <xf numFmtId="3" fontId="52" fillId="0" borderId="10" xfId="0" applyNumberFormat="1" applyFont="1" applyBorder="1" applyAlignment="1">
      <alignment horizontal="right" indent="1"/>
    </xf>
    <xf numFmtId="165" fontId="55" fillId="0" borderId="10" xfId="50" applyNumberFormat="1" applyFont="1" applyBorder="1" applyAlignment="1">
      <alignment horizontal="right" indent="1"/>
    </xf>
    <xf numFmtId="0" fontId="52" fillId="0" borderId="11" xfId="0" applyFont="1" applyBorder="1" applyAlignment="1">
      <alignment horizontal="right" indent="1"/>
    </xf>
    <xf numFmtId="3" fontId="52" fillId="0" borderId="11" xfId="0" applyNumberFormat="1" applyFont="1" applyBorder="1" applyAlignment="1">
      <alignment horizontal="right" indent="1"/>
    </xf>
    <xf numFmtId="165" fontId="55" fillId="0" borderId="11" xfId="50" applyNumberFormat="1" applyFont="1" applyBorder="1" applyAlignment="1">
      <alignment horizontal="right" indent="1"/>
    </xf>
    <xf numFmtId="164" fontId="52" fillId="0" borderId="10" xfId="0" applyNumberFormat="1" applyFont="1" applyBorder="1" applyAlignment="1">
      <alignment horizontal="right" indent="1"/>
    </xf>
    <xf numFmtId="164" fontId="52" fillId="0" borderId="0" xfId="0" applyNumberFormat="1" applyFont="1" applyBorder="1" applyAlignment="1">
      <alignment horizontal="right" indent="1"/>
    </xf>
    <xf numFmtId="0" fontId="59" fillId="0" borderId="0" xfId="0" applyFont="1" applyAlignment="1">
      <alignment/>
    </xf>
    <xf numFmtId="0" fontId="59" fillId="0" borderId="0" xfId="0" applyFont="1" applyAlignment="1">
      <alignment horizontal="left"/>
    </xf>
    <xf numFmtId="166" fontId="52" fillId="0" borderId="10" xfId="0" applyNumberFormat="1" applyFont="1" applyFill="1" applyBorder="1" applyAlignment="1">
      <alignment horizontal="right" vertical="center" indent="1"/>
    </xf>
    <xf numFmtId="164" fontId="52" fillId="0" borderId="10" xfId="0" applyNumberFormat="1" applyFont="1" applyFill="1" applyBorder="1" applyAlignment="1">
      <alignment horizontal="right" vertical="center" indent="1"/>
    </xf>
    <xf numFmtId="4" fontId="53" fillId="0" borderId="12" xfId="0" applyNumberFormat="1" applyFont="1" applyFill="1" applyBorder="1" applyAlignment="1">
      <alignment horizontal="center" vertical="center" wrapText="1"/>
    </xf>
    <xf numFmtId="0" fontId="55" fillId="0" borderId="10" xfId="0" applyFont="1" applyBorder="1" applyAlignment="1">
      <alignment horizontal="left"/>
    </xf>
    <xf numFmtId="0" fontId="52" fillId="0" borderId="10" xfId="0" applyFont="1" applyBorder="1" applyAlignment="1">
      <alignment horizontal="left" indent="2"/>
    </xf>
    <xf numFmtId="3" fontId="55" fillId="0" borderId="11" xfId="0" applyNumberFormat="1" applyFont="1" applyBorder="1" applyAlignment="1">
      <alignment horizontal="left"/>
    </xf>
    <xf numFmtId="164" fontId="55" fillId="0" borderId="11" xfId="0" applyNumberFormat="1" applyFont="1" applyFill="1" applyBorder="1" applyAlignment="1">
      <alignment horizontal="right" vertical="center" indent="1"/>
    </xf>
    <xf numFmtId="0" fontId="59" fillId="0" borderId="13" xfId="0" applyFont="1" applyBorder="1" applyAlignment="1">
      <alignment horizontal="center"/>
    </xf>
    <xf numFmtId="4" fontId="53" fillId="0" borderId="13" xfId="0" applyNumberFormat="1" applyFont="1" applyFill="1" applyBorder="1" applyAlignment="1">
      <alignment horizontal="center" vertical="center" wrapText="1"/>
    </xf>
    <xf numFmtId="0" fontId="52" fillId="0" borderId="0" xfId="0" applyFont="1" applyAlignment="1">
      <alignment horizontal="center"/>
    </xf>
    <xf numFmtId="0" fontId="52" fillId="0" borderId="0" xfId="0" applyFont="1" applyBorder="1" applyAlignment="1">
      <alignment/>
    </xf>
    <xf numFmtId="0" fontId="52" fillId="0" borderId="0" xfId="0" applyFont="1" applyBorder="1" applyAlignment="1">
      <alignment horizontal="center"/>
    </xf>
    <xf numFmtId="0" fontId="52" fillId="33" borderId="0" xfId="0" applyFont="1" applyFill="1" applyBorder="1" applyAlignment="1">
      <alignment/>
    </xf>
    <xf numFmtId="3" fontId="55" fillId="0" borderId="0" xfId="0" applyNumberFormat="1" applyFont="1" applyFill="1" applyBorder="1" applyAlignment="1">
      <alignment horizontal="left"/>
    </xf>
    <xf numFmtId="166" fontId="55" fillId="0" borderId="0" xfId="0" applyNumberFormat="1" applyFont="1" applyFill="1" applyBorder="1" applyAlignment="1">
      <alignment horizontal="right" indent="1"/>
    </xf>
    <xf numFmtId="166" fontId="52" fillId="0" borderId="0" xfId="0" applyNumberFormat="1" applyFont="1" applyFill="1" applyBorder="1" applyAlignment="1">
      <alignment horizontal="right" indent="1"/>
    </xf>
    <xf numFmtId="0" fontId="52" fillId="0" borderId="12" xfId="0" applyFont="1" applyBorder="1" applyAlignment="1">
      <alignment horizontal="center"/>
    </xf>
    <xf numFmtId="3" fontId="52" fillId="0" borderId="10" xfId="0" applyNumberFormat="1" applyFont="1" applyFill="1" applyBorder="1" applyAlignment="1">
      <alignment horizontal="left"/>
    </xf>
    <xf numFmtId="166" fontId="52" fillId="0" borderId="10" xfId="0" applyNumberFormat="1" applyFont="1" applyFill="1" applyBorder="1" applyAlignment="1">
      <alignment horizontal="right" indent="1"/>
    </xf>
    <xf numFmtId="3" fontId="57" fillId="0" borderId="10" xfId="0" applyNumberFormat="1" applyFont="1" applyFill="1" applyBorder="1" applyAlignment="1">
      <alignment horizontal="left" indent="2"/>
    </xf>
    <xf numFmtId="166" fontId="57" fillId="0" borderId="10" xfId="0" applyNumberFormat="1" applyFont="1" applyFill="1" applyBorder="1" applyAlignment="1">
      <alignment horizontal="right" indent="1"/>
    </xf>
    <xf numFmtId="3" fontId="55" fillId="0" borderId="10" xfId="0" applyNumberFormat="1" applyFont="1" applyFill="1" applyBorder="1" applyAlignment="1">
      <alignment horizontal="left"/>
    </xf>
    <xf numFmtId="166" fontId="55" fillId="0" borderId="10" xfId="0" applyNumberFormat="1" applyFont="1" applyFill="1" applyBorder="1" applyAlignment="1">
      <alignment horizontal="right" indent="1"/>
    </xf>
    <xf numFmtId="0" fontId="52" fillId="0" borderId="10" xfId="0" applyFont="1" applyFill="1" applyBorder="1" applyAlignment="1">
      <alignment horizontal="right" indent="1"/>
    </xf>
    <xf numFmtId="3" fontId="55" fillId="0" borderId="11" xfId="0" applyNumberFormat="1" applyFont="1" applyFill="1" applyBorder="1" applyAlignment="1">
      <alignment horizontal="left"/>
    </xf>
    <xf numFmtId="166" fontId="52" fillId="0" borderId="11" xfId="0" applyNumberFormat="1" applyFont="1" applyFill="1" applyBorder="1" applyAlignment="1">
      <alignment horizontal="right" indent="1"/>
    </xf>
    <xf numFmtId="166" fontId="55" fillId="0" borderId="11" xfId="0" applyNumberFormat="1" applyFont="1" applyFill="1" applyBorder="1" applyAlignment="1">
      <alignment horizontal="right" indent="1"/>
    </xf>
    <xf numFmtId="0" fontId="55" fillId="0" borderId="12" xfId="0" applyFont="1" applyFill="1" applyBorder="1" applyAlignment="1">
      <alignment horizontal="left"/>
    </xf>
    <xf numFmtId="166" fontId="55" fillId="0" borderId="12" xfId="0" applyNumberFormat="1" applyFont="1" applyFill="1" applyBorder="1" applyAlignment="1">
      <alignment horizontal="center"/>
    </xf>
    <xf numFmtId="0" fontId="56" fillId="0" borderId="0" xfId="0" applyFont="1" applyFill="1" applyAlignment="1">
      <alignment horizontal="left"/>
    </xf>
    <xf numFmtId="164" fontId="55" fillId="0" borderId="0" xfId="0" applyNumberFormat="1" applyFont="1" applyFill="1" applyBorder="1" applyAlignment="1">
      <alignment horizontal="right" vertical="center" indent="1"/>
    </xf>
    <xf numFmtId="164" fontId="52" fillId="0" borderId="11" xfId="0" applyNumberFormat="1" applyFont="1" applyBorder="1" applyAlignment="1">
      <alignment horizontal="center"/>
    </xf>
    <xf numFmtId="0" fontId="55" fillId="0" borderId="0" xfId="0" applyFont="1" applyFill="1" applyBorder="1" applyAlignment="1">
      <alignment/>
    </xf>
    <xf numFmtId="0" fontId="59" fillId="0" borderId="0" xfId="0" applyFont="1" applyBorder="1" applyAlignment="1">
      <alignment/>
    </xf>
    <xf numFmtId="164" fontId="59" fillId="0" borderId="0" xfId="0" applyNumberFormat="1" applyFont="1" applyBorder="1" applyAlignment="1">
      <alignment horizontal="center"/>
    </xf>
    <xf numFmtId="0" fontId="52" fillId="0" borderId="0" xfId="0" applyFont="1" applyBorder="1" applyAlignment="1">
      <alignment horizontal="justify" vertical="center"/>
    </xf>
    <xf numFmtId="0" fontId="52" fillId="0" borderId="13" xfId="0" applyFont="1" applyFill="1" applyBorder="1" applyAlignment="1">
      <alignment horizontal="center" vertical="center" wrapText="1"/>
    </xf>
    <xf numFmtId="0" fontId="55" fillId="0" borderId="12" xfId="0" applyFont="1" applyFill="1" applyBorder="1" applyAlignment="1">
      <alignment horizontal="justify" vertical="center"/>
    </xf>
    <xf numFmtId="164" fontId="55" fillId="0" borderId="12" xfId="50" applyNumberFormat="1" applyFont="1" applyFill="1" applyBorder="1" applyAlignment="1">
      <alignment horizontal="right" vertical="center" indent="1"/>
    </xf>
    <xf numFmtId="0" fontId="52" fillId="0" borderId="10" xfId="0" applyFont="1" applyFill="1" applyBorder="1" applyAlignment="1">
      <alignment horizontal="justify" vertical="center"/>
    </xf>
    <xf numFmtId="164" fontId="52" fillId="0" borderId="10" xfId="50" applyNumberFormat="1" applyFont="1" applyFill="1" applyBorder="1" applyAlignment="1">
      <alignment horizontal="right" vertical="center" indent="1"/>
    </xf>
    <xf numFmtId="0" fontId="55" fillId="0" borderId="10" xfId="0" applyFont="1" applyFill="1" applyBorder="1" applyAlignment="1">
      <alignment horizontal="justify" vertical="center"/>
    </xf>
    <xf numFmtId="164" fontId="55" fillId="0" borderId="10" xfId="50" applyNumberFormat="1" applyFont="1" applyFill="1" applyBorder="1" applyAlignment="1">
      <alignment horizontal="right" vertical="center" indent="1"/>
    </xf>
    <xf numFmtId="0" fontId="55" fillId="0" borderId="11" xfId="0" applyFont="1" applyFill="1" applyBorder="1" applyAlignment="1">
      <alignment horizontal="justify" vertical="center"/>
    </xf>
    <xf numFmtId="0" fontId="52" fillId="0" borderId="13" xfId="0" applyFont="1" applyBorder="1" applyAlignment="1">
      <alignment horizontal="center"/>
    </xf>
    <xf numFmtId="164" fontId="55" fillId="0" borderId="11" xfId="0" applyNumberFormat="1" applyFont="1" applyBorder="1" applyAlignment="1">
      <alignment horizontal="right" indent="1"/>
    </xf>
    <xf numFmtId="0" fontId="52" fillId="0" borderId="13" xfId="0" applyFont="1" applyBorder="1" applyAlignment="1">
      <alignment horizontal="center" vertical="center"/>
    </xf>
    <xf numFmtId="0" fontId="52" fillId="0" borderId="10" xfId="0" applyFont="1" applyBorder="1" applyAlignment="1">
      <alignment horizontal="center"/>
    </xf>
    <xf numFmtId="0" fontId="52" fillId="0" borderId="10" xfId="0" applyFont="1" applyBorder="1" applyAlignment="1">
      <alignment horizontal="left"/>
    </xf>
    <xf numFmtId="2" fontId="55" fillId="0" borderId="10" xfId="0" applyNumberFormat="1" applyFont="1" applyBorder="1" applyAlignment="1">
      <alignment horizontal="center"/>
    </xf>
    <xf numFmtId="0" fontId="52" fillId="0" borderId="12" xfId="0" applyFont="1" applyFill="1" applyBorder="1" applyAlignment="1">
      <alignment horizontal="left"/>
    </xf>
    <xf numFmtId="4" fontId="53" fillId="0" borderId="12" xfId="0" applyNumberFormat="1" applyFont="1" applyBorder="1" applyAlignment="1">
      <alignment horizontal="center" vertical="top" wrapText="1"/>
    </xf>
    <xf numFmtId="0" fontId="52" fillId="0" borderId="10" xfId="0" applyFont="1" applyFill="1" applyBorder="1" applyAlignment="1">
      <alignment horizontal="left" wrapText="1"/>
    </xf>
    <xf numFmtId="0" fontId="52" fillId="0" borderId="11" xfId="0" applyFont="1" applyFill="1" applyBorder="1" applyAlignment="1">
      <alignment horizontal="left" wrapText="1"/>
    </xf>
    <xf numFmtId="4" fontId="53" fillId="0" borderId="11" xfId="0" applyNumberFormat="1" applyFont="1" applyBorder="1" applyAlignment="1">
      <alignment horizontal="center" vertical="top" wrapText="1"/>
    </xf>
    <xf numFmtId="0" fontId="52" fillId="0" borderId="13" xfId="0" applyFont="1" applyBorder="1" applyAlignment="1">
      <alignment/>
    </xf>
    <xf numFmtId="0" fontId="52" fillId="33" borderId="0" xfId="0" applyFont="1" applyFill="1" applyAlignment="1">
      <alignment/>
    </xf>
    <xf numFmtId="0" fontId="52" fillId="0" borderId="11" xfId="0" applyFont="1" applyBorder="1" applyAlignment="1">
      <alignment horizontal="center"/>
    </xf>
    <xf numFmtId="0" fontId="56" fillId="0" borderId="12" xfId="0" applyFont="1" applyBorder="1" applyAlignment="1">
      <alignment vertical="center" wrapText="1"/>
    </xf>
    <xf numFmtId="3" fontId="52" fillId="0" borderId="0" xfId="0" applyNumberFormat="1" applyFont="1" applyAlignment="1">
      <alignment horizontal="center"/>
    </xf>
    <xf numFmtId="0" fontId="52" fillId="0" borderId="10" xfId="0" applyFont="1" applyBorder="1" applyAlignment="1">
      <alignment horizontal="center" vertical="center" wrapText="1"/>
    </xf>
    <xf numFmtId="0" fontId="52" fillId="0" borderId="10" xfId="0" applyFont="1" applyBorder="1" applyAlignment="1">
      <alignment wrapText="1"/>
    </xf>
    <xf numFmtId="166" fontId="52" fillId="0" borderId="10" xfId="0" applyNumberFormat="1" applyFont="1" applyBorder="1" applyAlignment="1">
      <alignment horizontal="center"/>
    </xf>
    <xf numFmtId="166" fontId="52" fillId="0" borderId="11" xfId="0" applyNumberFormat="1" applyFont="1" applyBorder="1" applyAlignment="1">
      <alignment horizontal="center"/>
    </xf>
    <xf numFmtId="0" fontId="52" fillId="0" borderId="12" xfId="0" applyFont="1" applyBorder="1" applyAlignment="1">
      <alignment horizontal="center" vertical="center" wrapText="1"/>
    </xf>
    <xf numFmtId="164" fontId="59" fillId="34" borderId="0" xfId="0" applyNumberFormat="1" applyFont="1" applyFill="1" applyBorder="1" applyAlignment="1">
      <alignment/>
    </xf>
    <xf numFmtId="0" fontId="55" fillId="0" borderId="12" xfId="0" applyFont="1" applyBorder="1" applyAlignment="1">
      <alignment horizontal="center" vertical="center"/>
    </xf>
    <xf numFmtId="0" fontId="55" fillId="0" borderId="0" xfId="0" applyFont="1" applyFill="1" applyAlignment="1">
      <alignment horizontal="center"/>
    </xf>
    <xf numFmtId="0" fontId="52" fillId="0" borderId="0" xfId="0" applyFont="1" applyFill="1" applyAlignment="1">
      <alignment horizontal="left" vertical="center" wrapText="1"/>
    </xf>
    <xf numFmtId="0" fontId="55" fillId="0" borderId="0" xfId="0" applyFont="1" applyFill="1" applyAlignment="1">
      <alignment horizontal="left"/>
    </xf>
    <xf numFmtId="0" fontId="55" fillId="0" borderId="0" xfId="0" applyFont="1" applyFill="1" applyAlignment="1">
      <alignment horizontal="left" wrapText="1"/>
    </xf>
    <xf numFmtId="0" fontId="52" fillId="0" borderId="0" xfId="0" applyFont="1" applyBorder="1" applyAlignment="1">
      <alignment horizontal="left" wrapText="1"/>
    </xf>
    <xf numFmtId="0" fontId="52" fillId="0" borderId="0" xfId="0" applyFont="1" applyFill="1" applyAlignment="1">
      <alignment horizontal="left" wrapText="1"/>
    </xf>
    <xf numFmtId="0" fontId="52" fillId="0" borderId="0" xfId="0" applyFont="1" applyFill="1" applyBorder="1" applyAlignment="1">
      <alignment horizontal="left" vertical="center" wrapText="1"/>
    </xf>
    <xf numFmtId="0" fontId="52" fillId="0" borderId="0" xfId="0" applyFont="1" applyAlignment="1">
      <alignment horizontal="left" wrapText="1"/>
    </xf>
    <xf numFmtId="0" fontId="0" fillId="0" borderId="0" xfId="0" applyAlignment="1">
      <alignment horizontal="left" vertical="center" wrapText="1"/>
    </xf>
    <xf numFmtId="0" fontId="55" fillId="0" borderId="13" xfId="0" applyFont="1" applyFill="1" applyBorder="1" applyAlignment="1">
      <alignment horizontal="center" vertical="center"/>
    </xf>
    <xf numFmtId="0" fontId="52" fillId="0" borderId="0" xfId="0" applyFont="1" applyBorder="1" applyAlignment="1">
      <alignment horizontal="left" vertical="center" wrapText="1"/>
    </xf>
    <xf numFmtId="0" fontId="52" fillId="0" borderId="0" xfId="0" applyFont="1" applyAlignment="1">
      <alignment vertical="center" wrapText="1"/>
    </xf>
    <xf numFmtId="0" fontId="0" fillId="0" borderId="0" xfId="0" applyAlignment="1">
      <alignment vertical="center" wrapText="1"/>
    </xf>
    <xf numFmtId="0" fontId="55" fillId="0" borderId="0" xfId="0" applyFont="1" applyAlignment="1">
      <alignment horizontal="left" wrapText="1"/>
    </xf>
    <xf numFmtId="0" fontId="52" fillId="0" borderId="0" xfId="0" applyFont="1" applyFill="1" applyAlignment="1">
      <alignment horizontal="left" vertical="top" wrapText="1"/>
    </xf>
    <xf numFmtId="0" fontId="52" fillId="0" borderId="12"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0" xfId="0" applyFont="1" applyAlignment="1">
      <alignment horizontal="left" vertical="center" wrapText="1"/>
    </xf>
    <xf numFmtId="0" fontId="54" fillId="0" borderId="14" xfId="0" applyFont="1" applyBorder="1" applyAlignment="1">
      <alignment horizontal="justify" vertical="center" wrapText="1"/>
    </xf>
    <xf numFmtId="0" fontId="0" fillId="0" borderId="0" xfId="0" applyBorder="1" applyAlignment="1">
      <alignment horizontal="justify" vertical="center" wrapText="1"/>
    </xf>
    <xf numFmtId="0" fontId="0" fillId="0" borderId="15" xfId="0" applyBorder="1" applyAlignment="1">
      <alignment horizontal="justify" vertical="center" wrapText="1"/>
    </xf>
    <xf numFmtId="0" fontId="0" fillId="0" borderId="14" xfId="0" applyBorder="1" applyAlignment="1">
      <alignment horizontal="justify"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60"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525"/>
          <c:w val="0.99025"/>
          <c:h val="0.86375"/>
        </c:manualLayout>
      </c:layout>
      <c:barChart>
        <c:barDir val="col"/>
        <c:grouping val="clustered"/>
        <c:varyColors val="0"/>
        <c:ser>
          <c:idx val="0"/>
          <c:order val="0"/>
          <c:tx>
            <c:strRef>
              <c:f>'Figure 2'!$H$5</c:f>
              <c:strCache>
                <c:ptCount val="1"/>
                <c:pt idx="0">
                  <c:v>Élèves en troisième prépa-pro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2'!$G$6:$G$13</c:f>
              <c:strCache/>
            </c:strRef>
          </c:cat>
          <c:val>
            <c:numRef>
              <c:f>'Figure 2'!$H$6:$H$13</c:f>
              <c:numCache/>
            </c:numRef>
          </c:val>
        </c:ser>
        <c:ser>
          <c:idx val="1"/>
          <c:order val="1"/>
          <c:tx>
            <c:strRef>
              <c:f>'Figure 2'!$I$5</c:f>
              <c:strCache>
                <c:ptCount val="1"/>
                <c:pt idx="0">
                  <c:v>Élèves en troisième générale </c:v>
                </c:pt>
              </c:strCache>
            </c:strRef>
          </c:tx>
          <c:spPr>
            <a:solidFill>
              <a:srgbClr val="FCD5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2'!$G$6:$G$13</c:f>
              <c:strCache/>
            </c:strRef>
          </c:cat>
          <c:val>
            <c:numRef>
              <c:f>'Figure 2'!$I$6:$I$13</c:f>
              <c:numCache/>
            </c:numRef>
          </c:val>
        </c:ser>
        <c:axId val="1123454"/>
        <c:axId val="10111087"/>
      </c:barChart>
      <c:catAx>
        <c:axId val="112345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0111087"/>
        <c:crosses val="autoZero"/>
        <c:auto val="1"/>
        <c:lblOffset val="100"/>
        <c:tickLblSkip val="1"/>
        <c:noMultiLvlLbl val="0"/>
      </c:catAx>
      <c:valAx>
        <c:axId val="10111087"/>
        <c:scaling>
          <c:orientation val="minMax"/>
          <c:max val="40"/>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1123454"/>
        <c:crossesAt val="1"/>
        <c:crossBetween val="between"/>
        <c:dispUnits/>
      </c:valAx>
      <c:spPr>
        <a:solidFill>
          <a:srgbClr val="FFFFFF"/>
        </a:solidFill>
        <a:ln w="12700">
          <a:solidFill>
            <a:srgbClr val="969696"/>
          </a:solidFill>
        </a:ln>
      </c:spPr>
    </c:plotArea>
    <c:legend>
      <c:legendPos val="r"/>
      <c:layout>
        <c:manualLayout>
          <c:xMode val="edge"/>
          <c:yMode val="edge"/>
          <c:x val="0.07825"/>
          <c:y val="0.89225"/>
          <c:w val="0.731"/>
          <c:h val="0.08175"/>
        </c:manualLayout>
      </c:layout>
      <c:overlay val="0"/>
      <c:spPr>
        <a:noFill/>
        <a:ln w="3175">
          <a:noFill/>
        </a:ln>
      </c:spPr>
      <c:txPr>
        <a:bodyPr vert="horz" rot="0"/>
        <a:lstStyle/>
        <a:p>
          <a:pPr>
            <a:defRPr lang="en-US" cap="none" sz="9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22"/>
          <c:w val="0.46925"/>
          <c:h val="0.93875"/>
        </c:manualLayout>
      </c:layout>
      <c:pieChart>
        <c:varyColors val="0"/>
        <c:ser>
          <c:idx val="0"/>
          <c:order val="0"/>
          <c:tx>
            <c:strRef>
              <c:f>'Figure 5 '!$G$2:$G$2</c:f>
              <c:strCache>
                <c:ptCount val="1"/>
                <c:pt idx="0">
                  <c:v>2013-2014</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3CDDD"/>
              </a:solidFill>
              <a:ln w="3175">
                <a:noFill/>
              </a:ln>
            </c:spPr>
          </c:dPt>
          <c:dPt>
            <c:idx val="1"/>
            <c:spPr>
              <a:solidFill>
                <a:srgbClr val="558ED5"/>
              </a:solidFill>
              <a:ln w="3175">
                <a:noFill/>
              </a:ln>
            </c:spPr>
          </c:dPt>
          <c:dPt>
            <c:idx val="2"/>
            <c:spPr>
              <a:solidFill>
                <a:srgbClr val="B3A2C7"/>
              </a:solidFill>
              <a:ln w="3175">
                <a:noFill/>
              </a:ln>
            </c:spPr>
          </c:dPt>
          <c:dPt>
            <c:idx val="3"/>
            <c:spPr>
              <a:solidFill>
                <a:srgbClr val="953735"/>
              </a:solidFill>
              <a:ln w="3175">
                <a:noFill/>
              </a:ln>
            </c:spPr>
          </c:dPt>
          <c:dPt>
            <c:idx val="4"/>
            <c:spPr>
              <a:solidFill>
                <a:srgbClr val="D99694"/>
              </a:solidFill>
              <a:ln w="3175">
                <a:noFill/>
              </a:ln>
            </c:spPr>
          </c:dPt>
          <c:dPt>
            <c:idx val="5"/>
            <c:spPr>
              <a:solidFill>
                <a:srgbClr val="F2F2F2"/>
              </a:solidFill>
              <a:ln w="3175">
                <a:noFill/>
              </a:ln>
            </c:spPr>
          </c:dPt>
          <c:dPt>
            <c:idx val="6"/>
            <c:spPr>
              <a:pattFill prst="ltDnDiag">
                <a:fgClr>
                  <a:srgbClr val="4F81BD"/>
                </a:fgClr>
                <a:bgClr>
                  <a:srgbClr val="FFFFFF"/>
                </a:bgClr>
              </a:pattFill>
              <a:ln w="3175">
                <a:noFill/>
              </a:ln>
            </c:spPr>
          </c:dPt>
          <c:cat>
            <c:strRef>
              <c:f>'Figure 5 '!$F$3:$F$8</c:f>
              <c:strCache/>
            </c:strRef>
          </c:cat>
          <c:val>
            <c:numRef>
              <c:f>'Figure 5 '!$G$3:$G$8</c:f>
              <c:numCache/>
            </c:numRef>
          </c:val>
        </c:ser>
      </c:pieChart>
      <c:spPr>
        <a:noFill/>
        <a:ln w="12700">
          <a:solidFill>
            <a:srgbClr val="969696"/>
          </a:solidFill>
        </a:ln>
      </c:spPr>
    </c:plotArea>
    <c:legend>
      <c:legendPos val="r"/>
      <c:layout>
        <c:manualLayout>
          <c:xMode val="edge"/>
          <c:yMode val="edge"/>
          <c:x val="0.6545"/>
          <c:y val="0.158"/>
          <c:w val="0.2825"/>
          <c:h val="0.54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025"/>
          <c:w val="0.69125"/>
          <c:h val="0.984"/>
        </c:manualLayout>
      </c:layout>
      <c:barChart>
        <c:barDir val="col"/>
        <c:grouping val="stacked"/>
        <c:varyColors val="0"/>
        <c:ser>
          <c:idx val="4"/>
          <c:order val="0"/>
          <c:tx>
            <c:strRef>
              <c:f>'Figure 7'!$F$8</c:f>
              <c:strCache>
                <c:ptCount val="1"/>
                <c:pt idx="0">
                  <c:v>Sortants n'ayant jamais passé d'examens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7'!$G$8:$H$8</c:f>
              <c:numCache/>
            </c:numRef>
          </c:val>
        </c:ser>
        <c:ser>
          <c:idx val="5"/>
          <c:order val="1"/>
          <c:tx>
            <c:strRef>
              <c:f>'Figure 7'!$F$9</c:f>
              <c:strCache>
                <c:ptCount val="1"/>
                <c:pt idx="0">
                  <c:v>Études en cours ; élèves absents ou recalés à l'examen </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7'!$G$9:$H$9</c:f>
              <c:numCache/>
            </c:numRef>
          </c:val>
        </c:ser>
        <c:ser>
          <c:idx val="6"/>
          <c:order val="2"/>
          <c:tx>
            <c:strRef>
              <c:f>'Figure 7'!$F$10</c:f>
              <c:strCache>
                <c:ptCount val="1"/>
                <c:pt idx="0">
                  <c:v>Études en cours ; élèves n'ayant jamais passé d'examens</c:v>
                </c:pt>
              </c:strCache>
            </c:strRef>
          </c:tx>
          <c:spPr>
            <a:solidFill>
              <a:srgbClr val="FCD5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7'!$G$10:$H$10</c:f>
              <c:numCache/>
            </c:numRef>
          </c:val>
        </c:ser>
        <c:ser>
          <c:idx val="3"/>
          <c:order val="3"/>
          <c:tx>
            <c:strRef>
              <c:f>'Figure 7'!$F$7</c:f>
              <c:strCache>
                <c:ptCount val="1"/>
                <c:pt idx="0">
                  <c:v>Autres diplômes (bac GT)</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7'!$G$7:$H$7</c:f>
              <c:numCache/>
            </c:numRef>
          </c:val>
        </c:ser>
        <c:ser>
          <c:idx val="2"/>
          <c:order val="4"/>
          <c:tx>
            <c:strRef>
              <c:f>'Figure 7'!$F$6</c:f>
              <c:strCache>
                <c:ptCount val="1"/>
                <c:pt idx="0">
                  <c:v>BEP</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7'!$G$6:$H$6</c:f>
              <c:numCache/>
            </c:numRef>
          </c:val>
        </c:ser>
        <c:ser>
          <c:idx val="1"/>
          <c:order val="5"/>
          <c:tx>
            <c:strRef>
              <c:f>'Figure 7'!$F$5</c:f>
              <c:strCache>
                <c:ptCount val="1"/>
                <c:pt idx="0">
                  <c:v>CAP </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7'!$G$5:$H$5</c:f>
              <c:numCache/>
            </c:numRef>
          </c:val>
        </c:ser>
        <c:ser>
          <c:idx val="0"/>
          <c:order val="6"/>
          <c:tx>
            <c:strRef>
              <c:f>'Figure 7'!$F$4</c:f>
              <c:strCache>
                <c:ptCount val="1"/>
                <c:pt idx="0">
                  <c:v>Bac professionnel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7'!$G$4:$H$4</c:f>
              <c:numCache/>
            </c:numRef>
          </c:val>
        </c:ser>
        <c:overlap val="100"/>
        <c:axId val="23890920"/>
        <c:axId val="13691689"/>
      </c:barChart>
      <c:catAx>
        <c:axId val="23890920"/>
        <c:scaling>
          <c:orientation val="minMax"/>
        </c:scaling>
        <c:axPos val="b"/>
        <c:delete val="0"/>
        <c:numFmt formatCode="General" sourceLinked="1"/>
        <c:majorTickMark val="out"/>
        <c:minorTickMark val="none"/>
        <c:tickLblPos val="nextTo"/>
        <c:spPr>
          <a:ln w="3175">
            <a:solidFill>
              <a:srgbClr val="808080"/>
            </a:solidFill>
          </a:ln>
        </c:spPr>
        <c:crossAx val="13691689"/>
        <c:crosses val="autoZero"/>
        <c:auto val="1"/>
        <c:lblOffset val="100"/>
        <c:tickLblSkip val="1"/>
        <c:noMultiLvlLbl val="0"/>
      </c:catAx>
      <c:valAx>
        <c:axId val="13691689"/>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23890920"/>
        <c:crossesAt val="1"/>
        <c:crossBetween val="between"/>
        <c:dispUnits/>
        <c:majorUnit val="5"/>
      </c:valAx>
      <c:spPr>
        <a:solidFill>
          <a:srgbClr val="FFFFFF"/>
        </a:solidFill>
        <a:ln w="12700">
          <a:solidFill>
            <a:srgbClr val="969696"/>
          </a:solidFill>
        </a:ln>
      </c:spPr>
    </c:plotArea>
    <c:legend>
      <c:legendPos val="r"/>
      <c:layout>
        <c:manualLayout>
          <c:xMode val="edge"/>
          <c:yMode val="edge"/>
          <c:x val="0.70575"/>
          <c:y val="0.00875"/>
          <c:w val="0.29425"/>
          <c:h val="0.99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185"/>
          <c:w val="0.9365"/>
          <c:h val="0.833"/>
        </c:manualLayout>
      </c:layout>
      <c:barChart>
        <c:barDir val="col"/>
        <c:grouping val="clustered"/>
        <c:varyColors val="0"/>
        <c:ser>
          <c:idx val="0"/>
          <c:order val="0"/>
          <c:tx>
            <c:strRef>
              <c:f>'Figure 8'!$K$4:$K$5</c:f>
              <c:strCache>
                <c:ptCount val="1"/>
                <c:pt idx="0">
                  <c:v>Troisième prépa-pro</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8'!$J$7:$J$9</c:f>
              <c:strCache/>
            </c:strRef>
          </c:cat>
          <c:val>
            <c:numRef>
              <c:f>'Figure 8'!$K$7:$K$9</c:f>
              <c:numCache/>
            </c:numRef>
          </c:val>
        </c:ser>
        <c:ser>
          <c:idx val="1"/>
          <c:order val="1"/>
          <c:tx>
            <c:strRef>
              <c:f>'Figure 8'!$L$4:$L$5</c:f>
              <c:strCache>
                <c:ptCount val="1"/>
                <c:pt idx="0">
                  <c:v>Troisième générale   sans option découverte pro.</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8'!$J$7:$J$9</c:f>
              <c:strCache/>
            </c:strRef>
          </c:cat>
          <c:val>
            <c:numRef>
              <c:f>'Figure 8'!$L$7:$L$9</c:f>
              <c:numCache/>
            </c:numRef>
          </c:val>
        </c:ser>
        <c:ser>
          <c:idx val="2"/>
          <c:order val="2"/>
          <c:tx>
            <c:strRef>
              <c:f>'Figure 8'!$M$4:$M$5</c:f>
              <c:strCache>
                <c:ptCount val="1"/>
                <c:pt idx="0">
                  <c:v>Troisième générale   avec option découverte pro.</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8'!$J$7:$J$9</c:f>
              <c:strCache/>
            </c:strRef>
          </c:cat>
          <c:val>
            <c:numRef>
              <c:f>'Figure 8'!$M$7:$M$9</c:f>
              <c:numCache/>
            </c:numRef>
          </c:val>
        </c:ser>
        <c:axId val="56116338"/>
        <c:axId val="35284995"/>
      </c:barChart>
      <c:catAx>
        <c:axId val="56116338"/>
        <c:scaling>
          <c:orientation val="minMax"/>
        </c:scaling>
        <c:axPos val="b"/>
        <c:delete val="0"/>
        <c:numFmt formatCode="General" sourceLinked="1"/>
        <c:majorTickMark val="out"/>
        <c:minorTickMark val="none"/>
        <c:tickLblPos val="nextTo"/>
        <c:spPr>
          <a:ln w="3175">
            <a:solidFill>
              <a:srgbClr val="808080"/>
            </a:solidFill>
          </a:ln>
        </c:spPr>
        <c:crossAx val="35284995"/>
        <c:crosses val="autoZero"/>
        <c:auto val="1"/>
        <c:lblOffset val="100"/>
        <c:tickLblSkip val="1"/>
        <c:noMultiLvlLbl val="0"/>
      </c:catAx>
      <c:valAx>
        <c:axId val="35284995"/>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56116338"/>
        <c:crossesAt val="1"/>
        <c:crossBetween val="between"/>
        <c:dispUnits/>
      </c:valAx>
      <c:spPr>
        <a:solidFill>
          <a:srgbClr val="FFFFFF"/>
        </a:solidFill>
        <a:ln w="12700">
          <a:solidFill>
            <a:srgbClr val="969696"/>
          </a:solidFill>
        </a:ln>
      </c:spPr>
    </c:plotArea>
    <c:legend>
      <c:legendPos val="r"/>
      <c:layout>
        <c:manualLayout>
          <c:xMode val="edge"/>
          <c:yMode val="edge"/>
          <c:x val="0.06175"/>
          <c:y val="0.8605"/>
          <c:w val="0.8515"/>
          <c:h val="0.1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9</xdr:col>
      <xdr:colOff>695325</xdr:colOff>
      <xdr:row>69</xdr:row>
      <xdr:rowOff>28575</xdr:rowOff>
    </xdr:to>
    <xdr:pic>
      <xdr:nvPicPr>
        <xdr:cNvPr id="1" name="Image 3"/>
        <xdr:cNvPicPr preferRelativeResize="1">
          <a:picLocks noChangeAspect="1"/>
        </xdr:cNvPicPr>
      </xdr:nvPicPr>
      <xdr:blipFill>
        <a:blip r:embed="rId1"/>
        <a:stretch>
          <a:fillRect/>
        </a:stretch>
      </xdr:blipFill>
      <xdr:spPr>
        <a:xfrm>
          <a:off x="0" y="180975"/>
          <a:ext cx="7553325" cy="10877550"/>
        </a:xfrm>
        <a:prstGeom prst="rect">
          <a:avLst/>
        </a:prstGeom>
        <a:noFill/>
        <a:ln w="9525" cmpd="sng">
          <a:noFill/>
        </a:ln>
      </xdr:spPr>
    </xdr:pic>
    <xdr:clientData/>
  </xdr:twoCellAnchor>
  <xdr:oneCellAnchor>
    <xdr:from>
      <xdr:col>8</xdr:col>
      <xdr:colOff>590550</xdr:colOff>
      <xdr:row>31</xdr:row>
      <xdr:rowOff>9525</xdr:rowOff>
    </xdr:from>
    <xdr:ext cx="790575" cy="885825"/>
    <xdr:sp fLocksText="0">
      <xdr:nvSpPr>
        <xdr:cNvPr id="2" name="ZoneTexte 1"/>
        <xdr:cNvSpPr txBox="1">
          <a:spLocks noChangeArrowheads="1"/>
        </xdr:cNvSpPr>
      </xdr:nvSpPr>
      <xdr:spPr>
        <a:xfrm>
          <a:off x="6686550" y="5248275"/>
          <a:ext cx="790575" cy="8858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628650</xdr:colOff>
      <xdr:row>32</xdr:row>
      <xdr:rowOff>142875</xdr:rowOff>
    </xdr:from>
    <xdr:ext cx="542925" cy="266700"/>
    <xdr:sp fLocksText="0">
      <xdr:nvSpPr>
        <xdr:cNvPr id="3" name="ZoneTexte 2"/>
        <xdr:cNvSpPr txBox="1">
          <a:spLocks noChangeArrowheads="1"/>
        </xdr:cNvSpPr>
      </xdr:nvSpPr>
      <xdr:spPr>
        <a:xfrm>
          <a:off x="5200650" y="5534025"/>
          <a:ext cx="542925" cy="2667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4</xdr:col>
      <xdr:colOff>1190625</xdr:colOff>
      <xdr:row>19</xdr:row>
      <xdr:rowOff>28575</xdr:rowOff>
    </xdr:to>
    <xdr:graphicFrame>
      <xdr:nvGraphicFramePr>
        <xdr:cNvPr id="1" name="Graphique 1"/>
        <xdr:cNvGraphicFramePr/>
      </xdr:nvGraphicFramePr>
      <xdr:xfrm>
        <a:off x="0" y="219075"/>
        <a:ext cx="7629525" cy="3152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104775</xdr:rowOff>
    </xdr:from>
    <xdr:to>
      <xdr:col>4</xdr:col>
      <xdr:colOff>828675</xdr:colOff>
      <xdr:row>18</xdr:row>
      <xdr:rowOff>47625</xdr:rowOff>
    </xdr:to>
    <xdr:graphicFrame>
      <xdr:nvGraphicFramePr>
        <xdr:cNvPr id="1" name="Graphique 3"/>
        <xdr:cNvGraphicFramePr/>
      </xdr:nvGraphicFramePr>
      <xdr:xfrm>
        <a:off x="123825" y="257175"/>
        <a:ext cx="5514975" cy="2800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742950</xdr:colOff>
      <xdr:row>17</xdr:row>
      <xdr:rowOff>247650</xdr:rowOff>
    </xdr:to>
    <xdr:graphicFrame>
      <xdr:nvGraphicFramePr>
        <xdr:cNvPr id="1" name="Graphique 3"/>
        <xdr:cNvGraphicFramePr/>
      </xdr:nvGraphicFramePr>
      <xdr:xfrm>
        <a:off x="9525" y="238125"/>
        <a:ext cx="5133975" cy="33813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8</xdr:col>
      <xdr:colOff>152400</xdr:colOff>
      <xdr:row>17</xdr:row>
      <xdr:rowOff>123825</xdr:rowOff>
    </xdr:to>
    <xdr:graphicFrame>
      <xdr:nvGraphicFramePr>
        <xdr:cNvPr id="1" name="Graphique 6"/>
        <xdr:cNvGraphicFramePr/>
      </xdr:nvGraphicFramePr>
      <xdr:xfrm>
        <a:off x="0" y="466725"/>
        <a:ext cx="6248400" cy="336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K42" sqref="K42"/>
    </sheetView>
  </sheetViews>
  <sheetFormatPr defaultColWidth="11.421875" defaultRowHeight="15"/>
  <cols>
    <col min="1" max="10" width="11.421875" style="7" customWidth="1"/>
    <col min="11" max="11" width="18.8515625" style="7" customWidth="1"/>
    <col min="12" max="12" width="6.7109375" style="7" customWidth="1"/>
    <col min="13" max="13" width="15.421875" style="7" customWidth="1"/>
    <col min="14" max="14" width="19.421875" style="7" customWidth="1"/>
    <col min="15" max="16384" width="11.421875" style="7" customWidth="1"/>
  </cols>
  <sheetData>
    <row r="1" spans="1:14" s="2" customFormat="1" ht="12">
      <c r="A1" s="9" t="s">
        <v>81</v>
      </c>
      <c r="K1" s="7"/>
      <c r="L1" s="7"/>
      <c r="M1" s="7"/>
      <c r="N1" s="7"/>
    </row>
    <row r="2" ht="27" customHeight="1"/>
    <row r="3" spans="11:14" ht="25.5" customHeight="1">
      <c r="K3" s="17"/>
      <c r="L3" s="17"/>
      <c r="M3" s="17"/>
      <c r="N3" s="17"/>
    </row>
    <row r="4" ht="12">
      <c r="K4" s="9" t="s">
        <v>133</v>
      </c>
    </row>
    <row r="5" spans="11:14" ht="24">
      <c r="K5" s="111" t="s">
        <v>13</v>
      </c>
      <c r="L5" s="111"/>
      <c r="M5" s="11" t="s">
        <v>70</v>
      </c>
      <c r="N5" s="11" t="s">
        <v>71</v>
      </c>
    </row>
    <row r="6" spans="11:14" ht="12">
      <c r="K6" s="16" t="s">
        <v>14</v>
      </c>
      <c r="L6" s="27">
        <v>1</v>
      </c>
      <c r="M6" s="28">
        <v>680</v>
      </c>
      <c r="N6" s="29">
        <v>0.030728907768087125</v>
      </c>
    </row>
    <row r="7" spans="11:14" ht="12">
      <c r="K7" s="12" t="s">
        <v>15</v>
      </c>
      <c r="L7" s="30">
        <v>2</v>
      </c>
      <c r="M7" s="31">
        <v>1878</v>
      </c>
      <c r="N7" s="32">
        <v>0.053826311263972484</v>
      </c>
    </row>
    <row r="8" spans="11:14" ht="12">
      <c r="K8" s="12" t="s">
        <v>16</v>
      </c>
      <c r="L8" s="30">
        <v>3</v>
      </c>
      <c r="M8" s="31">
        <v>495</v>
      </c>
      <c r="N8" s="32">
        <v>0.03636764381750055</v>
      </c>
    </row>
    <row r="9" spans="11:14" ht="12">
      <c r="K9" s="12" t="s">
        <v>17</v>
      </c>
      <c r="L9" s="33">
        <v>4</v>
      </c>
      <c r="M9" s="34">
        <v>1395</v>
      </c>
      <c r="N9" s="32">
        <v>0.037271561397883936</v>
      </c>
    </row>
    <row r="10" spans="11:14" ht="12">
      <c r="K10" s="12" t="s">
        <v>18</v>
      </c>
      <c r="L10" s="33">
        <v>5</v>
      </c>
      <c r="M10" s="34">
        <v>837</v>
      </c>
      <c r="N10" s="32">
        <v>0.04880751064201994</v>
      </c>
    </row>
    <row r="11" spans="11:14" ht="12">
      <c r="K11" s="12" t="s">
        <v>19</v>
      </c>
      <c r="L11" s="33">
        <v>6</v>
      </c>
      <c r="M11" s="34">
        <v>780</v>
      </c>
      <c r="N11" s="32">
        <v>0.051851359436282655</v>
      </c>
    </row>
    <row r="12" spans="11:14" ht="12">
      <c r="K12" s="12" t="s">
        <v>20</v>
      </c>
      <c r="L12" s="33">
        <v>7</v>
      </c>
      <c r="M12" s="34">
        <v>791</v>
      </c>
      <c r="N12" s="32">
        <v>0.04417760402122312</v>
      </c>
    </row>
    <row r="13" spans="11:14" ht="12">
      <c r="K13" s="12" t="s">
        <v>21</v>
      </c>
      <c r="L13" s="33">
        <v>8</v>
      </c>
      <c r="M13" s="34">
        <v>1619</v>
      </c>
      <c r="N13" s="32">
        <v>0.039577578409563156</v>
      </c>
    </row>
    <row r="14" spans="11:14" ht="12">
      <c r="K14" s="12" t="s">
        <v>22</v>
      </c>
      <c r="L14" s="33">
        <v>9</v>
      </c>
      <c r="M14" s="34">
        <v>2102</v>
      </c>
      <c r="N14" s="32">
        <v>0.04091006403145132</v>
      </c>
    </row>
    <row r="15" spans="11:14" ht="12">
      <c r="K15" s="12" t="s">
        <v>23</v>
      </c>
      <c r="L15" s="33">
        <v>10</v>
      </c>
      <c r="M15" s="34">
        <v>1774</v>
      </c>
      <c r="N15" s="32">
        <v>0.044012206316520704</v>
      </c>
    </row>
    <row r="16" spans="11:14" ht="12">
      <c r="K16" s="12" t="s">
        <v>24</v>
      </c>
      <c r="L16" s="33">
        <v>11</v>
      </c>
      <c r="M16" s="34">
        <v>1692</v>
      </c>
      <c r="N16" s="32">
        <v>0.05253190102145363</v>
      </c>
    </row>
    <row r="17" spans="11:14" ht="12">
      <c r="K17" s="12" t="s">
        <v>25</v>
      </c>
      <c r="L17" s="33">
        <v>12</v>
      </c>
      <c r="M17" s="34">
        <v>1423</v>
      </c>
      <c r="N17" s="32">
        <v>0.05507392213019584</v>
      </c>
    </row>
    <row r="18" spans="11:14" ht="12">
      <c r="K18" s="12" t="s">
        <v>26</v>
      </c>
      <c r="L18" s="33">
        <v>13</v>
      </c>
      <c r="M18" s="34">
        <v>732</v>
      </c>
      <c r="N18" s="32">
        <v>0.036796863218217464</v>
      </c>
    </row>
    <row r="19" spans="11:14" ht="12">
      <c r="K19" s="12" t="s">
        <v>27</v>
      </c>
      <c r="L19" s="33">
        <v>14</v>
      </c>
      <c r="M19" s="34">
        <v>1214</v>
      </c>
      <c r="N19" s="32">
        <v>0.03031210986267166</v>
      </c>
    </row>
    <row r="20" spans="11:14" ht="12">
      <c r="K20" s="12" t="s">
        <v>28</v>
      </c>
      <c r="L20" s="33">
        <v>15</v>
      </c>
      <c r="M20" s="34">
        <v>885</v>
      </c>
      <c r="N20" s="32">
        <v>0.039915208370918276</v>
      </c>
    </row>
    <row r="21" spans="11:14" ht="12">
      <c r="K21" s="12" t="s">
        <v>29</v>
      </c>
      <c r="L21" s="33">
        <v>16</v>
      </c>
      <c r="M21" s="34">
        <v>1394</v>
      </c>
      <c r="N21" s="32">
        <v>0.042114803625377645</v>
      </c>
    </row>
    <row r="22" spans="11:14" ht="12">
      <c r="K22" s="12" t="s">
        <v>30</v>
      </c>
      <c r="L22" s="33">
        <v>17</v>
      </c>
      <c r="M22" s="34">
        <v>2031</v>
      </c>
      <c r="N22" s="32">
        <v>0.04303330790744978</v>
      </c>
    </row>
    <row r="23" spans="11:14" ht="12">
      <c r="K23" s="12" t="s">
        <v>31</v>
      </c>
      <c r="L23" s="33">
        <v>18</v>
      </c>
      <c r="M23" s="34">
        <v>1251</v>
      </c>
      <c r="N23" s="32">
        <v>0.041062167662312084</v>
      </c>
    </row>
    <row r="24" spans="11:14" ht="12">
      <c r="K24" s="12" t="s">
        <v>32</v>
      </c>
      <c r="L24" s="33">
        <v>19</v>
      </c>
      <c r="M24" s="34">
        <v>748</v>
      </c>
      <c r="N24" s="32">
        <v>0.04943493490185712</v>
      </c>
    </row>
    <row r="25" spans="11:14" ht="12">
      <c r="K25" s="12" t="s">
        <v>33</v>
      </c>
      <c r="L25" s="33">
        <v>20</v>
      </c>
      <c r="M25" s="34">
        <v>628</v>
      </c>
      <c r="N25" s="32">
        <v>0.02647331590928252</v>
      </c>
    </row>
    <row r="26" spans="11:14" ht="12">
      <c r="K26" s="12" t="s">
        <v>34</v>
      </c>
      <c r="L26" s="33">
        <v>21</v>
      </c>
      <c r="M26" s="34">
        <v>953</v>
      </c>
      <c r="N26" s="32">
        <v>0.04102100550964188</v>
      </c>
    </row>
    <row r="27" spans="11:14" ht="12">
      <c r="K27" s="12" t="s">
        <v>35</v>
      </c>
      <c r="L27" s="33">
        <v>22</v>
      </c>
      <c r="M27" s="34">
        <v>280</v>
      </c>
      <c r="N27" s="32">
        <v>0.03785830178474851</v>
      </c>
    </row>
    <row r="28" spans="11:14" ht="12">
      <c r="K28" s="12" t="s">
        <v>36</v>
      </c>
      <c r="L28" s="33">
        <v>23</v>
      </c>
      <c r="M28" s="34">
        <v>637</v>
      </c>
      <c r="N28" s="32">
        <v>0.026422764227642278</v>
      </c>
    </row>
    <row r="29" spans="11:14" ht="12">
      <c r="K29" s="12" t="s">
        <v>37</v>
      </c>
      <c r="L29" s="33">
        <v>24</v>
      </c>
      <c r="M29" s="34">
        <v>1605</v>
      </c>
      <c r="N29" s="32">
        <v>0.029017736074198622</v>
      </c>
    </row>
    <row r="30" spans="11:14" ht="12">
      <c r="K30" s="12" t="s">
        <v>38</v>
      </c>
      <c r="L30" s="33">
        <v>25</v>
      </c>
      <c r="M30" s="34">
        <v>1730</v>
      </c>
      <c r="N30" s="32">
        <v>0.02375623086112904</v>
      </c>
    </row>
    <row r="31" spans="11:14" ht="12">
      <c r="K31" s="12" t="s">
        <v>39</v>
      </c>
      <c r="L31" s="33">
        <v>27</v>
      </c>
      <c r="M31" s="34">
        <v>172</v>
      </c>
      <c r="N31" s="32">
        <v>0.055198973042362</v>
      </c>
    </row>
    <row r="32" spans="11:14" ht="12">
      <c r="K32" s="13" t="s">
        <v>78</v>
      </c>
      <c r="L32" s="33">
        <v>28</v>
      </c>
      <c r="M32" s="34">
        <v>1753</v>
      </c>
      <c r="N32" s="32">
        <v>0.12227957589285714</v>
      </c>
    </row>
    <row r="33" spans="11:14" ht="12">
      <c r="K33" s="13" t="s">
        <v>40</v>
      </c>
      <c r="L33" s="33">
        <v>31</v>
      </c>
      <c r="M33" s="34">
        <v>152</v>
      </c>
      <c r="N33" s="32">
        <v>0.030894308943089432</v>
      </c>
    </row>
    <row r="34" spans="11:14" ht="12">
      <c r="K34" s="13" t="s">
        <v>41</v>
      </c>
      <c r="L34" s="33">
        <v>32</v>
      </c>
      <c r="M34" s="34">
        <v>217</v>
      </c>
      <c r="N34" s="32">
        <v>0.03431372549019608</v>
      </c>
    </row>
    <row r="35" spans="11:14" ht="12">
      <c r="K35" s="13" t="s">
        <v>42</v>
      </c>
      <c r="L35" s="33">
        <v>33</v>
      </c>
      <c r="M35" s="34">
        <v>451</v>
      </c>
      <c r="N35" s="32">
        <v>0.0851425335095337</v>
      </c>
    </row>
    <row r="36" spans="11:14" ht="12">
      <c r="K36" s="18" t="s">
        <v>43</v>
      </c>
      <c r="L36" s="35"/>
      <c r="M36" s="36"/>
      <c r="N36" s="37">
        <v>0.039</v>
      </c>
    </row>
    <row r="37" spans="11:14" ht="12">
      <c r="K37" s="14" t="s">
        <v>59</v>
      </c>
      <c r="L37" s="38"/>
      <c r="M37" s="39">
        <v>32299</v>
      </c>
      <c r="N37" s="40">
        <v>0.041</v>
      </c>
    </row>
    <row r="38" ht="12"/>
    <row r="39" ht="12">
      <c r="K39" s="1" t="s">
        <v>87</v>
      </c>
    </row>
    <row r="40" ht="12">
      <c r="K40" s="2" t="s">
        <v>82</v>
      </c>
    </row>
    <row r="41" ht="12">
      <c r="K41" s="10" t="s">
        <v>96</v>
      </c>
    </row>
    <row r="42" ht="12">
      <c r="K42" s="19" t="s">
        <v>137</v>
      </c>
    </row>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sheetData>
  <sheetProtection/>
  <mergeCells count="1">
    <mergeCell ref="K5:L5"/>
  </mergeCell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N35"/>
  <sheetViews>
    <sheetView zoomScalePageLayoutView="0" workbookViewId="0" topLeftCell="A1">
      <selection activeCell="P16" sqref="P16"/>
    </sheetView>
  </sheetViews>
  <sheetFormatPr defaultColWidth="11.421875" defaultRowHeight="15"/>
  <cols>
    <col min="1" max="16384" width="11.421875" style="8" customWidth="1"/>
  </cols>
  <sheetData>
    <row r="1" spans="1:8" ht="15.75">
      <c r="A1" s="137" t="s">
        <v>76</v>
      </c>
      <c r="B1" s="138"/>
      <c r="C1" s="138"/>
      <c r="D1" s="138"/>
      <c r="E1" s="138"/>
      <c r="F1" s="138"/>
      <c r="G1" s="138"/>
      <c r="H1" s="139"/>
    </row>
    <row r="2" spans="1:8" ht="15">
      <c r="A2" s="130" t="s">
        <v>132</v>
      </c>
      <c r="B2" s="131"/>
      <c r="C2" s="131"/>
      <c r="D2" s="131"/>
      <c r="E2" s="131"/>
      <c r="F2" s="131"/>
      <c r="G2" s="131"/>
      <c r="H2" s="132"/>
    </row>
    <row r="3" spans="1:8" ht="15">
      <c r="A3" s="133"/>
      <c r="B3" s="131"/>
      <c r="C3" s="131"/>
      <c r="D3" s="131"/>
      <c r="E3" s="131"/>
      <c r="F3" s="131"/>
      <c r="G3" s="131"/>
      <c r="H3" s="132"/>
    </row>
    <row r="4" spans="1:8" ht="15">
      <c r="A4" s="133"/>
      <c r="B4" s="131"/>
      <c r="C4" s="131"/>
      <c r="D4" s="131"/>
      <c r="E4" s="131"/>
      <c r="F4" s="131"/>
      <c r="G4" s="131"/>
      <c r="H4" s="132"/>
    </row>
    <row r="5" spans="1:8" ht="15">
      <c r="A5" s="133"/>
      <c r="B5" s="131"/>
      <c r="C5" s="131"/>
      <c r="D5" s="131"/>
      <c r="E5" s="131"/>
      <c r="F5" s="131"/>
      <c r="G5" s="131"/>
      <c r="H5" s="132"/>
    </row>
    <row r="6" spans="1:8" ht="15">
      <c r="A6" s="133"/>
      <c r="B6" s="131"/>
      <c r="C6" s="131"/>
      <c r="D6" s="131"/>
      <c r="E6" s="131"/>
      <c r="F6" s="131"/>
      <c r="G6" s="131"/>
      <c r="H6" s="132"/>
    </row>
    <row r="7" spans="1:8" ht="15">
      <c r="A7" s="133"/>
      <c r="B7" s="131"/>
      <c r="C7" s="131"/>
      <c r="D7" s="131"/>
      <c r="E7" s="131"/>
      <c r="F7" s="131"/>
      <c r="G7" s="131"/>
      <c r="H7" s="132"/>
    </row>
    <row r="8" spans="1:8" ht="15">
      <c r="A8" s="133"/>
      <c r="B8" s="131"/>
      <c r="C8" s="131"/>
      <c r="D8" s="131"/>
      <c r="E8" s="131"/>
      <c r="F8" s="131"/>
      <c r="G8" s="131"/>
      <c r="H8" s="132"/>
    </row>
    <row r="9" spans="1:8" ht="15">
      <c r="A9" s="133"/>
      <c r="B9" s="131"/>
      <c r="C9" s="131"/>
      <c r="D9" s="131"/>
      <c r="E9" s="131"/>
      <c r="F9" s="131"/>
      <c r="G9" s="131"/>
      <c r="H9" s="132"/>
    </row>
    <row r="10" spans="1:8" ht="15">
      <c r="A10" s="133"/>
      <c r="B10" s="131"/>
      <c r="C10" s="131"/>
      <c r="D10" s="131"/>
      <c r="E10" s="131"/>
      <c r="F10" s="131"/>
      <c r="G10" s="131"/>
      <c r="H10" s="132"/>
    </row>
    <row r="11" spans="1:8" ht="15">
      <c r="A11" s="133"/>
      <c r="B11" s="131"/>
      <c r="C11" s="131"/>
      <c r="D11" s="131"/>
      <c r="E11" s="131"/>
      <c r="F11" s="131"/>
      <c r="G11" s="131"/>
      <c r="H11" s="132"/>
    </row>
    <row r="12" spans="1:8" ht="15">
      <c r="A12" s="134"/>
      <c r="B12" s="135"/>
      <c r="C12" s="135"/>
      <c r="D12" s="135"/>
      <c r="E12" s="135"/>
      <c r="F12" s="135"/>
      <c r="G12" s="135"/>
      <c r="H12" s="136"/>
    </row>
    <row r="35" ht="15">
      <c r="N35" s="8" t="s">
        <v>77</v>
      </c>
    </row>
  </sheetData>
  <sheetProtection/>
  <mergeCells count="2">
    <mergeCell ref="A2:H12"/>
    <mergeCell ref="A1:H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4"/>
  <sheetViews>
    <sheetView zoomScalePageLayoutView="0" workbookViewId="0" topLeftCell="A1">
      <selection activeCell="N34" sqref="N34"/>
    </sheetView>
  </sheetViews>
  <sheetFormatPr defaultColWidth="11.421875" defaultRowHeight="15"/>
  <cols>
    <col min="1" max="16384" width="11.421875" style="8" customWidth="1"/>
  </cols>
  <sheetData>
    <row r="1" spans="1:8" ht="15.75">
      <c r="A1" s="137" t="s">
        <v>79</v>
      </c>
      <c r="B1" s="140"/>
      <c r="C1" s="140"/>
      <c r="D1" s="140"/>
      <c r="E1" s="140"/>
      <c r="F1" s="140"/>
      <c r="G1" s="140"/>
      <c r="H1" s="141"/>
    </row>
    <row r="2" spans="1:8" ht="15">
      <c r="A2" s="130" t="s">
        <v>80</v>
      </c>
      <c r="B2" s="131"/>
      <c r="C2" s="131"/>
      <c r="D2" s="131"/>
      <c r="E2" s="131"/>
      <c r="F2" s="131"/>
      <c r="G2" s="131"/>
      <c r="H2" s="132"/>
    </row>
    <row r="3" spans="1:8" ht="15">
      <c r="A3" s="133"/>
      <c r="B3" s="131"/>
      <c r="C3" s="131"/>
      <c r="D3" s="131"/>
      <c r="E3" s="131"/>
      <c r="F3" s="131"/>
      <c r="G3" s="131"/>
      <c r="H3" s="132"/>
    </row>
    <row r="4" spans="1:8" ht="15">
      <c r="A4" s="133"/>
      <c r="B4" s="131"/>
      <c r="C4" s="131"/>
      <c r="D4" s="131"/>
      <c r="E4" s="131"/>
      <c r="F4" s="131"/>
      <c r="G4" s="131"/>
      <c r="H4" s="132"/>
    </row>
    <row r="5" spans="1:8" ht="15">
      <c r="A5" s="133"/>
      <c r="B5" s="131"/>
      <c r="C5" s="131"/>
      <c r="D5" s="131"/>
      <c r="E5" s="131"/>
      <c r="F5" s="131"/>
      <c r="G5" s="131"/>
      <c r="H5" s="132"/>
    </row>
    <row r="6" spans="1:8" ht="15">
      <c r="A6" s="133"/>
      <c r="B6" s="131"/>
      <c r="C6" s="131"/>
      <c r="D6" s="131"/>
      <c r="E6" s="131"/>
      <c r="F6" s="131"/>
      <c r="G6" s="131"/>
      <c r="H6" s="132"/>
    </row>
    <row r="7" spans="1:8" ht="15">
      <c r="A7" s="133"/>
      <c r="B7" s="131"/>
      <c r="C7" s="131"/>
      <c r="D7" s="131"/>
      <c r="E7" s="131"/>
      <c r="F7" s="131"/>
      <c r="G7" s="131"/>
      <c r="H7" s="132"/>
    </row>
    <row r="8" spans="1:8" ht="15">
      <c r="A8" s="133"/>
      <c r="B8" s="131"/>
      <c r="C8" s="131"/>
      <c r="D8" s="131"/>
      <c r="E8" s="131"/>
      <c r="F8" s="131"/>
      <c r="G8" s="131"/>
      <c r="H8" s="132"/>
    </row>
    <row r="9" spans="1:8" ht="15">
      <c r="A9" s="133"/>
      <c r="B9" s="131"/>
      <c r="C9" s="131"/>
      <c r="D9" s="131"/>
      <c r="E9" s="131"/>
      <c r="F9" s="131"/>
      <c r="G9" s="131"/>
      <c r="H9" s="132"/>
    </row>
    <row r="10" spans="1:8" ht="15">
      <c r="A10" s="133"/>
      <c r="B10" s="131"/>
      <c r="C10" s="131"/>
      <c r="D10" s="131"/>
      <c r="E10" s="131"/>
      <c r="F10" s="131"/>
      <c r="G10" s="131"/>
      <c r="H10" s="132"/>
    </row>
    <row r="11" spans="1:8" ht="15">
      <c r="A11" s="133"/>
      <c r="B11" s="131"/>
      <c r="C11" s="131"/>
      <c r="D11" s="131"/>
      <c r="E11" s="131"/>
      <c r="F11" s="131"/>
      <c r="G11" s="131"/>
      <c r="H11" s="132"/>
    </row>
    <row r="12" spans="1:8" ht="15">
      <c r="A12" s="133"/>
      <c r="B12" s="131"/>
      <c r="C12" s="131"/>
      <c r="D12" s="131"/>
      <c r="E12" s="131"/>
      <c r="F12" s="131"/>
      <c r="G12" s="131"/>
      <c r="H12" s="132"/>
    </row>
    <row r="13" spans="1:8" ht="15">
      <c r="A13" s="133"/>
      <c r="B13" s="131"/>
      <c r="C13" s="131"/>
      <c r="D13" s="131"/>
      <c r="E13" s="131"/>
      <c r="F13" s="131"/>
      <c r="G13" s="131"/>
      <c r="H13" s="132"/>
    </row>
    <row r="14" spans="1:8" ht="15">
      <c r="A14" s="134"/>
      <c r="B14" s="135"/>
      <c r="C14" s="135"/>
      <c r="D14" s="135"/>
      <c r="E14" s="135"/>
      <c r="F14" s="135"/>
      <c r="G14" s="135"/>
      <c r="H14" s="136"/>
    </row>
  </sheetData>
  <sheetProtection/>
  <mergeCells count="2">
    <mergeCell ref="A1:H1"/>
    <mergeCell ref="A2:H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A24" sqref="A24"/>
    </sheetView>
  </sheetViews>
  <sheetFormatPr defaultColWidth="11.421875" defaultRowHeight="15"/>
  <cols>
    <col min="1" max="1" width="37.00390625" style="7" customWidth="1"/>
    <col min="2" max="2" width="21.57421875" style="7" customWidth="1"/>
    <col min="3" max="5" width="19.00390625" style="7" customWidth="1"/>
    <col min="6" max="6" width="6.421875" style="7" customWidth="1"/>
    <col min="7" max="7" width="34.57421875" style="7" customWidth="1"/>
    <col min="8" max="8" width="13.00390625" style="7" customWidth="1"/>
    <col min="9" max="16384" width="11.421875" style="7" customWidth="1"/>
  </cols>
  <sheetData>
    <row r="1" spans="1:3" ht="12">
      <c r="A1" s="114" t="s">
        <v>83</v>
      </c>
      <c r="B1" s="114"/>
      <c r="C1" s="114"/>
    </row>
    <row r="3" spans="1:7" ht="12">
      <c r="A3" s="112"/>
      <c r="B3" s="112"/>
      <c r="C3" s="112"/>
      <c r="D3" s="20"/>
      <c r="E3" s="20"/>
      <c r="F3" s="20"/>
      <c r="G3" s="2"/>
    </row>
    <row r="5" spans="7:9" ht="36">
      <c r="G5" s="89"/>
      <c r="H5" s="53" t="s">
        <v>85</v>
      </c>
      <c r="I5" s="53" t="s">
        <v>86</v>
      </c>
    </row>
    <row r="6" spans="7:9" ht="12">
      <c r="G6" s="12" t="s">
        <v>1</v>
      </c>
      <c r="H6" s="41">
        <v>0.9765109527579837</v>
      </c>
      <c r="I6" s="41">
        <v>1.836115562772679</v>
      </c>
    </row>
    <row r="7" spans="7:9" ht="12">
      <c r="G7" s="12" t="s">
        <v>6</v>
      </c>
      <c r="H7" s="41">
        <v>7.8686423104475365</v>
      </c>
      <c r="I7" s="41">
        <v>9.076288490341193</v>
      </c>
    </row>
    <row r="8" spans="7:11" ht="12">
      <c r="G8" s="12" t="s">
        <v>7</v>
      </c>
      <c r="H8" s="41">
        <v>5.78742977792859</v>
      </c>
      <c r="I8" s="41">
        <v>22.576796475701013</v>
      </c>
      <c r="J8" s="21">
        <f>H8+H9</f>
        <v>16.472495569882746</v>
      </c>
      <c r="K8" s="21">
        <f>I8+I9</f>
        <v>36.71295922372469</v>
      </c>
    </row>
    <row r="9" spans="7:9" ht="12">
      <c r="G9" s="12" t="s">
        <v>5</v>
      </c>
      <c r="H9" s="41">
        <v>10.685065791954154</v>
      </c>
      <c r="I9" s="41">
        <v>14.136162748023676</v>
      </c>
    </row>
    <row r="10" spans="7:9" ht="12">
      <c r="G10" s="12" t="s">
        <v>2</v>
      </c>
      <c r="H10" s="41">
        <v>23.613467556460428</v>
      </c>
      <c r="I10" s="41">
        <v>21.433156353217736</v>
      </c>
    </row>
    <row r="11" spans="7:9" ht="12">
      <c r="G11" s="12" t="s">
        <v>3</v>
      </c>
      <c r="H11" s="41">
        <v>30.69034422953663</v>
      </c>
      <c r="I11" s="41">
        <v>19.456476919610786</v>
      </c>
    </row>
    <row r="12" spans="7:9" ht="12">
      <c r="G12" s="12" t="s">
        <v>4</v>
      </c>
      <c r="H12" s="41">
        <v>2.0435094069298345</v>
      </c>
      <c r="I12" s="41">
        <v>2.0384595219978205</v>
      </c>
    </row>
    <row r="13" spans="7:9" ht="12">
      <c r="G13" s="12" t="s">
        <v>73</v>
      </c>
      <c r="H13" s="41">
        <v>18.33502997398484</v>
      </c>
      <c r="I13" s="41">
        <v>9.447960902839474</v>
      </c>
    </row>
    <row r="14" spans="7:9" ht="12">
      <c r="G14" s="50" t="s">
        <v>0</v>
      </c>
      <c r="H14" s="90">
        <f>SUM(H6:H13)</f>
        <v>100</v>
      </c>
      <c r="I14" s="90">
        <f>SUM(I6:I13)</f>
        <v>100.00141697450437</v>
      </c>
    </row>
    <row r="15" spans="7:9" ht="12">
      <c r="G15" s="1"/>
      <c r="H15" s="42"/>
      <c r="I15" s="42"/>
    </row>
    <row r="16" spans="8:11" ht="12">
      <c r="H16" s="42">
        <f>+H8+H9</f>
        <v>16.472495569882746</v>
      </c>
      <c r="I16" s="42">
        <f>+I8+I9</f>
        <v>36.71295922372469</v>
      </c>
      <c r="J16" s="22"/>
      <c r="K16" s="22"/>
    </row>
    <row r="21" ht="12">
      <c r="A21" s="1" t="s">
        <v>88</v>
      </c>
    </row>
    <row r="22" spans="1:5" ht="27.75" customHeight="1">
      <c r="A22" s="113" t="s">
        <v>89</v>
      </c>
      <c r="B22" s="113"/>
      <c r="C22" s="113"/>
      <c r="D22" s="113"/>
      <c r="E22" s="113"/>
    </row>
    <row r="23" ht="12">
      <c r="A23" s="10" t="s">
        <v>84</v>
      </c>
    </row>
    <row r="24" ht="12">
      <c r="A24" s="19" t="s">
        <v>137</v>
      </c>
    </row>
  </sheetData>
  <sheetProtection/>
  <mergeCells count="3">
    <mergeCell ref="A3:C3"/>
    <mergeCell ref="A22:E22"/>
    <mergeCell ref="A1:C1"/>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F18"/>
  <sheetViews>
    <sheetView zoomScalePageLayoutView="0" workbookViewId="0" topLeftCell="A1">
      <selection activeCell="A12" sqref="A12"/>
    </sheetView>
  </sheetViews>
  <sheetFormatPr defaultColWidth="11.421875" defaultRowHeight="15"/>
  <cols>
    <col min="1" max="1" width="32.7109375" style="43" customWidth="1"/>
    <col min="2" max="2" width="26.00390625" style="43" customWidth="1"/>
    <col min="3" max="3" width="25.8515625" style="43" customWidth="1"/>
    <col min="4" max="5" width="11.421875" style="43" customWidth="1"/>
    <col min="6" max="6" width="25.421875" style="44" customWidth="1"/>
    <col min="7" max="7" width="25.7109375" style="43" customWidth="1"/>
    <col min="8" max="8" width="32.57421875" style="43" customWidth="1"/>
    <col min="9" max="16384" width="11.421875" style="43" customWidth="1"/>
  </cols>
  <sheetData>
    <row r="1" spans="1:3" ht="12">
      <c r="A1" s="115" t="s">
        <v>90</v>
      </c>
      <c r="B1" s="115"/>
      <c r="C1" s="115"/>
    </row>
    <row r="2" spans="1:6" ht="12">
      <c r="A2" s="52"/>
      <c r="B2" s="53" t="s">
        <v>85</v>
      </c>
      <c r="C2" s="53" t="s">
        <v>93</v>
      </c>
      <c r="F2" s="43"/>
    </row>
    <row r="3" spans="1:6" ht="12">
      <c r="A3" s="48" t="s">
        <v>60</v>
      </c>
      <c r="B3" s="48"/>
      <c r="C3" s="48"/>
      <c r="F3" s="43"/>
    </row>
    <row r="4" spans="1:6" ht="13.5">
      <c r="A4" s="49" t="s">
        <v>92</v>
      </c>
      <c r="B4" s="45">
        <v>30.1</v>
      </c>
      <c r="C4" s="46">
        <v>78.1</v>
      </c>
      <c r="F4" s="43"/>
    </row>
    <row r="5" spans="1:6" ht="14.25">
      <c r="A5" s="49" t="s">
        <v>91</v>
      </c>
      <c r="B5" s="46">
        <v>69.85000000000001</v>
      </c>
      <c r="C5" s="46">
        <v>21.9</v>
      </c>
      <c r="F5" s="43"/>
    </row>
    <row r="6" spans="1:6" ht="12">
      <c r="A6" s="50" t="s">
        <v>0</v>
      </c>
      <c r="B6" s="51">
        <v>100</v>
      </c>
      <c r="C6" s="51">
        <v>100</v>
      </c>
      <c r="F6" s="43"/>
    </row>
    <row r="7" spans="1:6" ht="12">
      <c r="A7" s="7" t="s">
        <v>97</v>
      </c>
      <c r="B7" s="75"/>
      <c r="C7" s="75"/>
      <c r="F7" s="43"/>
    </row>
    <row r="8" spans="1:6" ht="12">
      <c r="A8" s="7" t="s">
        <v>98</v>
      </c>
      <c r="B8" s="75"/>
      <c r="C8" s="75"/>
      <c r="F8" s="43"/>
    </row>
    <row r="9" spans="1:6" ht="24" customHeight="1">
      <c r="A9" s="116" t="s">
        <v>94</v>
      </c>
      <c r="B9" s="116"/>
      <c r="C9" s="116"/>
      <c r="F9" s="43"/>
    </row>
    <row r="10" spans="1:6" ht="26.25" customHeight="1">
      <c r="A10" s="117" t="s">
        <v>95</v>
      </c>
      <c r="B10" s="117"/>
      <c r="C10" s="117"/>
      <c r="F10" s="43"/>
    </row>
    <row r="11" spans="1:6" ht="12">
      <c r="A11" s="10" t="s">
        <v>96</v>
      </c>
      <c r="F11" s="43"/>
    </row>
    <row r="12" spans="1:6" ht="12">
      <c r="A12" s="19" t="s">
        <v>137</v>
      </c>
      <c r="F12" s="43"/>
    </row>
    <row r="13" spans="1:6" ht="12">
      <c r="A13" s="44"/>
      <c r="F13" s="43"/>
    </row>
    <row r="14" spans="1:6" ht="12">
      <c r="A14" s="44"/>
      <c r="F14" s="43"/>
    </row>
    <row r="15" spans="1:6" ht="12">
      <c r="A15" s="44"/>
      <c r="F15" s="43"/>
    </row>
    <row r="16" spans="1:6" ht="12">
      <c r="A16" s="44"/>
      <c r="F16" s="43"/>
    </row>
    <row r="17" ht="12">
      <c r="F17" s="43"/>
    </row>
    <row r="18" ht="12">
      <c r="F18" s="43"/>
    </row>
  </sheetData>
  <sheetProtection/>
  <mergeCells count="3">
    <mergeCell ref="A1:C1"/>
    <mergeCell ref="A9:C9"/>
    <mergeCell ref="A10:C10"/>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
      <selection activeCell="C28" sqref="C28"/>
    </sheetView>
  </sheetViews>
  <sheetFormatPr defaultColWidth="11.421875" defaultRowHeight="15"/>
  <cols>
    <col min="1" max="1" width="28.421875" style="55" customWidth="1"/>
    <col min="2" max="2" width="28.8515625" style="56" customWidth="1"/>
    <col min="3" max="3" width="28.00390625" style="55" customWidth="1"/>
    <col min="4" max="16384" width="11.421875" style="55" customWidth="1"/>
  </cols>
  <sheetData>
    <row r="1" ht="12">
      <c r="A1" s="55" t="s">
        <v>99</v>
      </c>
    </row>
    <row r="2" spans="1:3" ht="12">
      <c r="A2" s="61"/>
      <c r="B2" s="47" t="s">
        <v>85</v>
      </c>
      <c r="C2" s="47" t="s">
        <v>93</v>
      </c>
    </row>
    <row r="3" spans="1:4" ht="13.5">
      <c r="A3" s="72" t="s">
        <v>101</v>
      </c>
      <c r="B3" s="73"/>
      <c r="C3" s="73"/>
      <c r="D3" s="57"/>
    </row>
    <row r="4" spans="1:4" ht="12">
      <c r="A4" s="62" t="s">
        <v>44</v>
      </c>
      <c r="B4" s="63">
        <v>79.99</v>
      </c>
      <c r="C4" s="63">
        <v>60.309999999999995</v>
      </c>
      <c r="D4" s="57"/>
    </row>
    <row r="5" spans="1:4" ht="12">
      <c r="A5" s="64" t="s">
        <v>100</v>
      </c>
      <c r="B5" s="65">
        <v>33.739999999999995</v>
      </c>
      <c r="C5" s="65">
        <v>19.66</v>
      </c>
      <c r="D5" s="57"/>
    </row>
    <row r="6" spans="1:4" ht="12">
      <c r="A6" s="62" t="s">
        <v>45</v>
      </c>
      <c r="B6" s="63">
        <v>20.01</v>
      </c>
      <c r="C6" s="63">
        <v>39.7</v>
      </c>
      <c r="D6" s="57"/>
    </row>
    <row r="7" spans="1:4" ht="12">
      <c r="A7" s="69" t="s">
        <v>0</v>
      </c>
      <c r="B7" s="71">
        <v>100</v>
      </c>
      <c r="C7" s="71">
        <v>100.00999999999999</v>
      </c>
      <c r="D7" s="57"/>
    </row>
    <row r="8" spans="1:4" ht="12">
      <c r="A8" s="18" t="s">
        <v>102</v>
      </c>
      <c r="B8" s="67"/>
      <c r="C8" s="68"/>
      <c r="D8" s="57"/>
    </row>
    <row r="9" spans="1:4" ht="12">
      <c r="A9" s="66" t="s">
        <v>44</v>
      </c>
      <c r="B9" s="67" t="s">
        <v>72</v>
      </c>
      <c r="C9" s="67">
        <v>80.63000000000001</v>
      </c>
      <c r="D9" s="57"/>
    </row>
    <row r="10" spans="1:4" ht="12">
      <c r="A10" s="64" t="s">
        <v>100</v>
      </c>
      <c r="B10" s="63" t="s">
        <v>72</v>
      </c>
      <c r="C10" s="63">
        <v>51.67</v>
      </c>
      <c r="D10" s="57"/>
    </row>
    <row r="11" spans="1:4" ht="12">
      <c r="A11" s="62" t="s">
        <v>45</v>
      </c>
      <c r="B11" s="63" t="s">
        <v>72</v>
      </c>
      <c r="C11" s="63">
        <v>19.37</v>
      </c>
      <c r="D11" s="57"/>
    </row>
    <row r="12" spans="1:4" ht="12">
      <c r="A12" s="69" t="s">
        <v>0</v>
      </c>
      <c r="B12" s="70" t="s">
        <v>72</v>
      </c>
      <c r="C12" s="71">
        <v>100.00000000000001</v>
      </c>
      <c r="D12" s="57"/>
    </row>
    <row r="13" spans="1:4" ht="12">
      <c r="A13" s="58" t="s">
        <v>107</v>
      </c>
      <c r="B13" s="60"/>
      <c r="C13" s="59"/>
      <c r="D13" s="57"/>
    </row>
    <row r="14" spans="1:3" ht="26.25" customHeight="1">
      <c r="A14" s="116" t="s">
        <v>103</v>
      </c>
      <c r="B14" s="116"/>
      <c r="C14" s="116"/>
    </row>
    <row r="15" spans="1:3" ht="32.25" customHeight="1">
      <c r="A15" s="118" t="s">
        <v>95</v>
      </c>
      <c r="B15" s="118"/>
      <c r="C15" s="118"/>
    </row>
    <row r="16" spans="1:2" ht="12">
      <c r="A16" s="1" t="s">
        <v>125</v>
      </c>
      <c r="B16" s="55"/>
    </row>
    <row r="17" ht="12">
      <c r="A17" s="19" t="s">
        <v>137</v>
      </c>
    </row>
  </sheetData>
  <sheetProtection/>
  <mergeCells count="2">
    <mergeCell ref="A14:C14"/>
    <mergeCell ref="A15:C15"/>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25" sqref="A25"/>
    </sheetView>
  </sheetViews>
  <sheetFormatPr defaultColWidth="11.421875" defaultRowHeight="15"/>
  <cols>
    <col min="1" max="1" width="31.00390625" style="7" customWidth="1"/>
    <col min="2" max="5" width="13.7109375" style="54" customWidth="1"/>
    <col min="6" max="6" width="27.7109375" style="7" customWidth="1"/>
    <col min="7" max="7" width="17.28125" style="7" customWidth="1"/>
    <col min="8" max="8" width="6.8515625" style="54" customWidth="1"/>
    <col min="9" max="9" width="10.00390625" style="7" customWidth="1"/>
    <col min="10" max="16384" width="11.421875" style="7" customWidth="1"/>
  </cols>
  <sheetData>
    <row r="1" spans="1:8" ht="12">
      <c r="A1" s="114" t="s">
        <v>135</v>
      </c>
      <c r="B1" s="114"/>
      <c r="C1" s="114"/>
      <c r="D1" s="114"/>
      <c r="E1" s="114"/>
      <c r="H1" s="74"/>
    </row>
    <row r="2" spans="2:8" ht="12">
      <c r="B2" s="7"/>
      <c r="C2" s="7"/>
      <c r="D2" s="7"/>
      <c r="E2" s="7"/>
      <c r="F2" s="91" t="s">
        <v>8</v>
      </c>
      <c r="G2" s="89" t="s">
        <v>104</v>
      </c>
      <c r="H2" s="7"/>
    </row>
    <row r="3" spans="2:8" ht="12">
      <c r="B3" s="7"/>
      <c r="C3" s="7"/>
      <c r="D3" s="7"/>
      <c r="E3" s="7"/>
      <c r="F3" s="12" t="s">
        <v>75</v>
      </c>
      <c r="G3" s="3">
        <v>52.65</v>
      </c>
      <c r="H3" s="7"/>
    </row>
    <row r="4" spans="2:8" ht="12">
      <c r="B4" s="7"/>
      <c r="C4" s="7"/>
      <c r="D4" s="7"/>
      <c r="E4" s="7"/>
      <c r="F4" s="12" t="s">
        <v>105</v>
      </c>
      <c r="G4" s="3">
        <v>30.72</v>
      </c>
      <c r="H4" s="7"/>
    </row>
    <row r="5" spans="2:8" ht="12">
      <c r="B5" s="7"/>
      <c r="C5" s="7"/>
      <c r="D5" s="7"/>
      <c r="E5" s="7"/>
      <c r="F5" s="12" t="s">
        <v>74</v>
      </c>
      <c r="G5" s="3">
        <v>1.56</v>
      </c>
      <c r="H5" s="7"/>
    </row>
    <row r="6" spans="2:8" ht="13.5">
      <c r="B6" s="7"/>
      <c r="C6" s="7"/>
      <c r="D6" s="7"/>
      <c r="E6" s="7"/>
      <c r="F6" s="12" t="s">
        <v>106</v>
      </c>
      <c r="G6" s="3">
        <v>2.03</v>
      </c>
      <c r="H6" s="7"/>
    </row>
    <row r="7" spans="2:8" ht="12">
      <c r="B7" s="7"/>
      <c r="C7" s="7"/>
      <c r="D7" s="7"/>
      <c r="E7" s="7"/>
      <c r="F7" s="12" t="s">
        <v>9</v>
      </c>
      <c r="G7" s="3">
        <v>4.466452569807183</v>
      </c>
      <c r="H7" s="7"/>
    </row>
    <row r="8" spans="2:8" ht="12">
      <c r="B8" s="7"/>
      <c r="C8" s="7"/>
      <c r="D8" s="7"/>
      <c r="E8" s="7"/>
      <c r="F8" s="15" t="s">
        <v>10</v>
      </c>
      <c r="G8" s="76">
        <v>8.573547430192816</v>
      </c>
      <c r="H8" s="7"/>
    </row>
    <row r="9" spans="2:8" ht="12">
      <c r="B9" s="7"/>
      <c r="C9" s="7"/>
      <c r="D9" s="7"/>
      <c r="E9" s="7"/>
      <c r="H9" s="7"/>
    </row>
    <row r="10" spans="2:8" ht="12">
      <c r="B10" s="7"/>
      <c r="C10" s="7"/>
      <c r="D10" s="7"/>
      <c r="E10" s="7"/>
      <c r="H10" s="7"/>
    </row>
    <row r="11" spans="2:8" ht="12.75" customHeight="1">
      <c r="B11" s="7"/>
      <c r="C11" s="7"/>
      <c r="D11" s="7"/>
      <c r="E11" s="7"/>
      <c r="H11" s="7"/>
    </row>
    <row r="12" spans="2:8" ht="12">
      <c r="B12" s="7"/>
      <c r="C12" s="7"/>
      <c r="D12" s="7"/>
      <c r="E12" s="7"/>
      <c r="H12" s="7"/>
    </row>
    <row r="13" spans="2:8" ht="12">
      <c r="B13" s="7"/>
      <c r="C13" s="7"/>
      <c r="D13" s="7"/>
      <c r="E13" s="7"/>
      <c r="H13" s="7"/>
    </row>
    <row r="14" spans="2:8" ht="12">
      <c r="B14" s="7"/>
      <c r="C14" s="7"/>
      <c r="D14" s="7"/>
      <c r="E14" s="7"/>
      <c r="H14" s="7"/>
    </row>
    <row r="15" spans="2:8" ht="12">
      <c r="B15" s="7"/>
      <c r="C15" s="7"/>
      <c r="D15" s="7"/>
      <c r="E15" s="7"/>
      <c r="H15" s="7"/>
    </row>
    <row r="16" spans="2:9" ht="12">
      <c r="B16" s="7"/>
      <c r="C16" s="7"/>
      <c r="D16" s="7"/>
      <c r="E16" s="7"/>
      <c r="H16" s="7"/>
      <c r="I16" s="54"/>
    </row>
    <row r="17" spans="2:8" ht="24" customHeight="1">
      <c r="B17" s="7"/>
      <c r="C17" s="7"/>
      <c r="D17" s="7"/>
      <c r="E17" s="7"/>
      <c r="H17" s="7"/>
    </row>
    <row r="18" spans="2:8" ht="18.75" customHeight="1">
      <c r="B18" s="7"/>
      <c r="C18" s="7"/>
      <c r="D18" s="7"/>
      <c r="E18" s="7"/>
      <c r="H18" s="7"/>
    </row>
    <row r="19" spans="2:8" ht="12">
      <c r="B19" s="7"/>
      <c r="C19" s="7"/>
      <c r="D19" s="7"/>
      <c r="E19" s="7"/>
      <c r="H19" s="7"/>
    </row>
    <row r="20" spans="1:8" ht="29.25" customHeight="1">
      <c r="A20" s="119" t="s">
        <v>108</v>
      </c>
      <c r="B20" s="119"/>
      <c r="C20" s="119"/>
      <c r="D20" s="119"/>
      <c r="E20" s="119"/>
      <c r="H20" s="7"/>
    </row>
    <row r="21" spans="1:8" ht="16.5" customHeight="1">
      <c r="A21" s="10" t="s">
        <v>109</v>
      </c>
      <c r="H21" s="7"/>
    </row>
    <row r="22" spans="1:8" ht="26.25" customHeight="1">
      <c r="A22" s="119" t="s">
        <v>112</v>
      </c>
      <c r="B22" s="119"/>
      <c r="C22" s="119"/>
      <c r="D22" s="119"/>
      <c r="E22" s="119"/>
      <c r="H22" s="7"/>
    </row>
    <row r="23" spans="1:5" ht="29.25" customHeight="1">
      <c r="A23" s="113" t="s">
        <v>110</v>
      </c>
      <c r="B23" s="113"/>
      <c r="C23" s="113"/>
      <c r="D23" s="113"/>
      <c r="E23" s="113"/>
    </row>
    <row r="24" ht="12">
      <c r="A24" s="10" t="s">
        <v>111</v>
      </c>
    </row>
    <row r="25" ht="12">
      <c r="A25" s="19" t="s">
        <v>137</v>
      </c>
    </row>
  </sheetData>
  <sheetProtection/>
  <mergeCells count="4">
    <mergeCell ref="A1:E1"/>
    <mergeCell ref="A20:E20"/>
    <mergeCell ref="A22:E22"/>
    <mergeCell ref="A23:E23"/>
  </mergeCells>
  <printOptions/>
  <pageMargins left="0.7" right="0.7" top="0.75" bottom="0.75" header="0.3" footer="0.3"/>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27"/>
  <sheetViews>
    <sheetView zoomScalePageLayoutView="0" workbookViewId="0" topLeftCell="A1">
      <selection activeCell="A18" sqref="A18"/>
    </sheetView>
  </sheetViews>
  <sheetFormatPr defaultColWidth="11.421875" defaultRowHeight="15"/>
  <cols>
    <col min="1" max="1" width="35.28125" style="78" customWidth="1"/>
    <col min="2" max="7" width="11.57421875" style="78" customWidth="1"/>
    <col min="8" max="10" width="5.57421875" style="78" customWidth="1"/>
    <col min="11" max="16384" width="11.421875" style="78" customWidth="1"/>
  </cols>
  <sheetData>
    <row r="1" spans="1:3" ht="15" customHeight="1">
      <c r="A1" s="77" t="s">
        <v>134</v>
      </c>
      <c r="B1" s="77"/>
      <c r="C1" s="77"/>
    </row>
    <row r="2" spans="1:7" ht="12">
      <c r="A2" s="121" t="s">
        <v>56</v>
      </c>
      <c r="B2" s="121" t="s">
        <v>114</v>
      </c>
      <c r="C2" s="121"/>
      <c r="D2" s="121" t="s">
        <v>12</v>
      </c>
      <c r="E2" s="121"/>
      <c r="F2" s="121" t="s">
        <v>113</v>
      </c>
      <c r="G2" s="121"/>
    </row>
    <row r="3" spans="1:7" ht="27" customHeight="1">
      <c r="A3" s="121"/>
      <c r="B3" s="81" t="s">
        <v>115</v>
      </c>
      <c r="C3" s="81" t="s">
        <v>116</v>
      </c>
      <c r="D3" s="81" t="s">
        <v>115</v>
      </c>
      <c r="E3" s="81" t="s">
        <v>116</v>
      </c>
      <c r="F3" s="81" t="s">
        <v>115</v>
      </c>
      <c r="G3" s="81" t="s">
        <v>116</v>
      </c>
    </row>
    <row r="4" spans="1:10" ht="12">
      <c r="A4" s="82" t="s">
        <v>51</v>
      </c>
      <c r="B4" s="83">
        <v>50.6094199791756</v>
      </c>
      <c r="C4" s="83">
        <v>44.1</v>
      </c>
      <c r="D4" s="83">
        <v>63.667856393029595</v>
      </c>
      <c r="E4" s="83">
        <v>63.1</v>
      </c>
      <c r="F4" s="83">
        <v>55.4</v>
      </c>
      <c r="G4" s="83">
        <v>48.8</v>
      </c>
      <c r="H4" s="110">
        <v>6.509419979175597</v>
      </c>
      <c r="I4" s="110">
        <v>0.5678563930295937</v>
      </c>
      <c r="J4" s="110">
        <v>6.600000000000001</v>
      </c>
    </row>
    <row r="5" spans="1:10" ht="12">
      <c r="A5" s="84" t="s">
        <v>47</v>
      </c>
      <c r="B5" s="85">
        <v>33.30066760580633</v>
      </c>
      <c r="C5" s="85">
        <v>27.4</v>
      </c>
      <c r="D5" s="85">
        <v>19.50451396178879</v>
      </c>
      <c r="E5" s="85">
        <v>15.7</v>
      </c>
      <c r="F5" s="85">
        <v>28.2</v>
      </c>
      <c r="G5" s="85">
        <v>24.6</v>
      </c>
      <c r="H5" s="110">
        <v>5.900667605806333</v>
      </c>
      <c r="I5" s="110">
        <v>3.804513961788789</v>
      </c>
      <c r="J5" s="110">
        <v>3.599999999999998</v>
      </c>
    </row>
    <row r="6" spans="1:10" ht="12">
      <c r="A6" s="84" t="s">
        <v>48</v>
      </c>
      <c r="B6" s="85">
        <v>8.231763336804066</v>
      </c>
      <c r="C6" s="85">
        <v>7</v>
      </c>
      <c r="D6" s="85">
        <v>19.053117782909933</v>
      </c>
      <c r="E6" s="85">
        <v>23.2</v>
      </c>
      <c r="F6" s="85">
        <v>12.2</v>
      </c>
      <c r="G6" s="85">
        <v>10.9</v>
      </c>
      <c r="H6" s="110">
        <v>1.2317633368040664</v>
      </c>
      <c r="I6" s="110">
        <v>-4.1468822170900665</v>
      </c>
      <c r="J6" s="110">
        <v>1.299999999999999</v>
      </c>
    </row>
    <row r="7" spans="1:10" ht="12">
      <c r="A7" s="84" t="s">
        <v>49</v>
      </c>
      <c r="B7" s="85">
        <v>7.006798554541557</v>
      </c>
      <c r="C7" s="85">
        <v>6.4</v>
      </c>
      <c r="D7" s="85">
        <v>21.688011757295822</v>
      </c>
      <c r="E7" s="85">
        <v>19.3</v>
      </c>
      <c r="F7" s="85">
        <v>12.4</v>
      </c>
      <c r="G7" s="85">
        <v>9.6</v>
      </c>
      <c r="H7" s="110">
        <v>0.6067985545415571</v>
      </c>
      <c r="I7" s="110">
        <v>2.3880117572958213</v>
      </c>
      <c r="J7" s="110">
        <v>2.8000000000000007</v>
      </c>
    </row>
    <row r="8" spans="1:10" ht="12">
      <c r="A8" s="84" t="s">
        <v>50</v>
      </c>
      <c r="B8" s="85">
        <v>2.0701904820236416</v>
      </c>
      <c r="C8" s="85">
        <v>3.3000000000000043</v>
      </c>
      <c r="D8" s="85">
        <v>3.4222128910350618</v>
      </c>
      <c r="E8" s="85">
        <v>4.899999999999999</v>
      </c>
      <c r="F8" s="85">
        <v>2.6000000000000014</v>
      </c>
      <c r="G8" s="85">
        <v>3.6999999999999957</v>
      </c>
      <c r="H8" s="110">
        <v>-1.2298095179763626</v>
      </c>
      <c r="I8" s="110">
        <v>-1.4777871089649368</v>
      </c>
      <c r="J8" s="110">
        <v>-1.0999999999999943</v>
      </c>
    </row>
    <row r="9" spans="1:10" ht="12">
      <c r="A9" s="86" t="s">
        <v>52</v>
      </c>
      <c r="B9" s="87">
        <v>49.3905800208244</v>
      </c>
      <c r="C9" s="87">
        <v>55.9</v>
      </c>
      <c r="D9" s="87">
        <v>36.332143606970405</v>
      </c>
      <c r="E9" s="87">
        <v>36.9</v>
      </c>
      <c r="F9" s="87">
        <v>44.6</v>
      </c>
      <c r="G9" s="87">
        <v>51.2</v>
      </c>
      <c r="H9" s="110">
        <v>-6.509419979175597</v>
      </c>
      <c r="I9" s="110">
        <v>-0.5678563930295937</v>
      </c>
      <c r="J9" s="110">
        <v>-6.600000000000001</v>
      </c>
    </row>
    <row r="10" spans="1:10" ht="12">
      <c r="A10" s="84" t="s">
        <v>54</v>
      </c>
      <c r="B10" s="85">
        <v>20.701904820236418</v>
      </c>
      <c r="C10" s="85">
        <v>22.5</v>
      </c>
      <c r="D10" s="85">
        <v>14.959059416334245</v>
      </c>
      <c r="E10" s="85">
        <v>13.5</v>
      </c>
      <c r="F10" s="85">
        <v>18.6</v>
      </c>
      <c r="G10" s="85">
        <v>20.3</v>
      </c>
      <c r="H10" s="110">
        <v>-1.7980951797635818</v>
      </c>
      <c r="I10" s="110">
        <v>1.4590594163342452</v>
      </c>
      <c r="J10" s="110">
        <v>-1.6999999999999993</v>
      </c>
    </row>
    <row r="11" spans="1:10" ht="12">
      <c r="A11" s="84" t="s">
        <v>53</v>
      </c>
      <c r="B11" s="85">
        <v>16.62277209530226</v>
      </c>
      <c r="C11" s="85">
        <v>16.1</v>
      </c>
      <c r="D11" s="85">
        <v>18.381272307369308</v>
      </c>
      <c r="E11" s="85">
        <v>19.9</v>
      </c>
      <c r="F11" s="85">
        <v>17.3</v>
      </c>
      <c r="G11" s="85">
        <v>17</v>
      </c>
      <c r="H11" s="110">
        <v>0.5227720953022583</v>
      </c>
      <c r="I11" s="110">
        <v>-1.5187276926306907</v>
      </c>
      <c r="J11" s="110">
        <v>0.3000000000000007</v>
      </c>
    </row>
    <row r="12" spans="1:10" ht="12">
      <c r="A12" s="84" t="s">
        <v>55</v>
      </c>
      <c r="B12" s="85">
        <v>9.983462975439455</v>
      </c>
      <c r="C12" s="85">
        <v>14.9</v>
      </c>
      <c r="D12" s="85">
        <v>0</v>
      </c>
      <c r="E12" s="85">
        <v>0</v>
      </c>
      <c r="F12" s="85">
        <v>6.3</v>
      </c>
      <c r="G12" s="85">
        <v>11.2</v>
      </c>
      <c r="H12" s="110">
        <v>-4.9165370245605455</v>
      </c>
      <c r="I12" s="110">
        <v>0</v>
      </c>
      <c r="J12" s="110">
        <v>-4.8999999999999995</v>
      </c>
    </row>
    <row r="13" spans="1:10" ht="12">
      <c r="A13" s="84" t="s">
        <v>50</v>
      </c>
      <c r="B13" s="85">
        <v>2.082440129846267</v>
      </c>
      <c r="C13" s="85">
        <v>2.3999999999999986</v>
      </c>
      <c r="D13" s="85">
        <v>2.9918118832668488</v>
      </c>
      <c r="E13" s="85">
        <v>3.5</v>
      </c>
      <c r="F13" s="85">
        <v>2.3999999999999986</v>
      </c>
      <c r="G13" s="85">
        <v>2.700000000000003</v>
      </c>
      <c r="H13" s="110">
        <v>-0.31755987015373144</v>
      </c>
      <c r="I13" s="110">
        <v>-0.5081881167331512</v>
      </c>
      <c r="J13" s="110">
        <v>-0.30000000000000426</v>
      </c>
    </row>
    <row r="14" spans="1:10" ht="12">
      <c r="A14" s="88" t="s">
        <v>11</v>
      </c>
      <c r="B14" s="51">
        <v>100</v>
      </c>
      <c r="C14" s="51">
        <v>100</v>
      </c>
      <c r="D14" s="51">
        <v>100</v>
      </c>
      <c r="E14" s="51">
        <v>100</v>
      </c>
      <c r="F14" s="51">
        <v>100</v>
      </c>
      <c r="G14" s="51">
        <v>100</v>
      </c>
      <c r="H14" s="110">
        <v>0</v>
      </c>
      <c r="I14" s="110">
        <v>0</v>
      </c>
      <c r="J14" s="110">
        <v>0</v>
      </c>
    </row>
    <row r="15" spans="1:7" ht="28.5" customHeight="1">
      <c r="A15" s="122" t="s">
        <v>117</v>
      </c>
      <c r="B15" s="122"/>
      <c r="C15" s="122"/>
      <c r="D15" s="122"/>
      <c r="E15" s="122"/>
      <c r="F15" s="120"/>
      <c r="G15" s="120"/>
    </row>
    <row r="16" spans="1:7" ht="25.5" customHeight="1">
      <c r="A16" s="118" t="s">
        <v>118</v>
      </c>
      <c r="B16" s="118"/>
      <c r="C16" s="118"/>
      <c r="D16" s="118"/>
      <c r="E16" s="118"/>
      <c r="F16" s="120"/>
      <c r="G16" s="120"/>
    </row>
    <row r="17" spans="1:7" ht="12">
      <c r="A17" s="1" t="s">
        <v>119</v>
      </c>
      <c r="B17" s="79"/>
      <c r="C17" s="79"/>
      <c r="D17" s="79"/>
      <c r="E17" s="79"/>
      <c r="F17" s="79"/>
      <c r="G17" s="79"/>
    </row>
    <row r="18" spans="1:7" ht="12">
      <c r="A18" s="19" t="s">
        <v>137</v>
      </c>
      <c r="B18" s="79"/>
      <c r="C18" s="79"/>
      <c r="D18" s="79"/>
      <c r="E18" s="79"/>
      <c r="F18" s="79"/>
      <c r="G18" s="79"/>
    </row>
    <row r="19" spans="1:7" ht="12">
      <c r="A19" s="80"/>
      <c r="B19" s="79"/>
      <c r="C19" s="79"/>
      <c r="D19" s="79"/>
      <c r="E19" s="79"/>
      <c r="F19" s="79"/>
      <c r="G19" s="79"/>
    </row>
    <row r="20" spans="1:7" ht="12">
      <c r="A20" s="80"/>
      <c r="B20" s="79"/>
      <c r="C20" s="79"/>
      <c r="D20" s="79"/>
      <c r="E20" s="79"/>
      <c r="F20" s="79"/>
      <c r="G20" s="79"/>
    </row>
    <row r="21" spans="1:7" ht="12">
      <c r="A21" s="80"/>
      <c r="B21" s="79"/>
      <c r="C21" s="79"/>
      <c r="D21" s="79"/>
      <c r="E21" s="79"/>
      <c r="F21" s="79"/>
      <c r="G21" s="79"/>
    </row>
    <row r="22" spans="1:7" ht="12">
      <c r="A22" s="80"/>
      <c r="B22" s="79"/>
      <c r="C22" s="79"/>
      <c r="D22" s="79"/>
      <c r="E22" s="79"/>
      <c r="F22" s="79"/>
      <c r="G22" s="79"/>
    </row>
    <row r="23" spans="1:7" ht="12">
      <c r="A23" s="80"/>
      <c r="B23" s="79"/>
      <c r="C23" s="79"/>
      <c r="D23" s="79"/>
      <c r="E23" s="79"/>
      <c r="F23" s="79"/>
      <c r="G23" s="79"/>
    </row>
    <row r="24" ht="12">
      <c r="A24" s="80"/>
    </row>
    <row r="25" ht="12">
      <c r="A25" s="80"/>
    </row>
    <row r="26" ht="12">
      <c r="A26" s="80"/>
    </row>
    <row r="27" ht="12">
      <c r="A27" s="80"/>
    </row>
    <row r="37" ht="21" customHeight="1"/>
  </sheetData>
  <sheetProtection/>
  <mergeCells count="6">
    <mergeCell ref="A16:G16"/>
    <mergeCell ref="F2:G2"/>
    <mergeCell ref="B2:C2"/>
    <mergeCell ref="D2:E2"/>
    <mergeCell ref="A2:A3"/>
    <mergeCell ref="A15:G15"/>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3"/>
  <sheetViews>
    <sheetView zoomScalePageLayoutView="0" workbookViewId="0" topLeftCell="A1">
      <selection activeCell="F38" sqref="F38"/>
    </sheetView>
  </sheetViews>
  <sheetFormatPr defaultColWidth="11.421875" defaultRowHeight="15"/>
  <cols>
    <col min="1" max="1" width="30.140625" style="7" customWidth="1"/>
    <col min="2" max="2" width="10.57421875" style="7" customWidth="1"/>
    <col min="3" max="3" width="11.7109375" style="7" customWidth="1"/>
    <col min="4" max="4" width="13.57421875" style="7" customWidth="1"/>
    <col min="5" max="5" width="16.421875" style="7" customWidth="1"/>
    <col min="6" max="6" width="36.00390625" style="7" customWidth="1"/>
    <col min="7" max="7" width="18.8515625" style="7" customWidth="1"/>
    <col min="8" max="8" width="14.140625" style="7" customWidth="1"/>
    <col min="9" max="9" width="15.8515625" style="7" customWidth="1"/>
    <col min="10" max="16384" width="11.421875" style="7" customWidth="1"/>
  </cols>
  <sheetData>
    <row r="1" spans="1:5" ht="12">
      <c r="A1" s="115" t="s">
        <v>136</v>
      </c>
      <c r="B1" s="115"/>
      <c r="C1" s="115"/>
      <c r="D1" s="115"/>
      <c r="E1" s="115"/>
    </row>
    <row r="2" spans="1:5" ht="6.75" customHeight="1">
      <c r="A2" s="101"/>
      <c r="B2" s="101"/>
      <c r="C2" s="101"/>
      <c r="D2" s="101"/>
      <c r="E2" s="101"/>
    </row>
    <row r="3" spans="1:14" ht="12">
      <c r="A3" s="101"/>
      <c r="B3" s="101"/>
      <c r="C3" s="101"/>
      <c r="D3" s="101"/>
      <c r="E3" s="101"/>
      <c r="F3" s="100"/>
      <c r="G3" s="89" t="s">
        <v>57</v>
      </c>
      <c r="H3" s="89" t="s">
        <v>58</v>
      </c>
      <c r="K3" s="10"/>
      <c r="L3" s="10"/>
      <c r="M3" s="10"/>
      <c r="N3" s="10"/>
    </row>
    <row r="4" spans="5:8" ht="12">
      <c r="E4" s="101"/>
      <c r="F4" s="93" t="s">
        <v>46</v>
      </c>
      <c r="G4" s="4">
        <v>25.82704585026117</v>
      </c>
      <c r="H4" s="92"/>
    </row>
    <row r="5" spans="5:8" ht="12">
      <c r="E5" s="101"/>
      <c r="F5" s="93" t="s">
        <v>68</v>
      </c>
      <c r="G5" s="4">
        <v>24.598568388469726</v>
      </c>
      <c r="H5" s="92"/>
    </row>
    <row r="6" spans="5:8" ht="15" customHeight="1">
      <c r="E6" s="101"/>
      <c r="F6" s="93" t="s">
        <v>61</v>
      </c>
      <c r="G6" s="4">
        <v>7.515960533952408</v>
      </c>
      <c r="H6" s="92"/>
    </row>
    <row r="7" spans="5:8" ht="12">
      <c r="E7" s="101"/>
      <c r="F7" s="93" t="s">
        <v>67</v>
      </c>
      <c r="G7" s="4">
        <v>0.7996388727671375</v>
      </c>
      <c r="H7" s="94"/>
    </row>
    <row r="8" spans="5:8" ht="12">
      <c r="E8" s="101"/>
      <c r="F8" s="95" t="s">
        <v>69</v>
      </c>
      <c r="G8" s="61"/>
      <c r="H8" s="96">
        <v>21.11949442187399</v>
      </c>
    </row>
    <row r="9" spans="5:8" ht="24.75" customHeight="1">
      <c r="E9" s="101"/>
      <c r="F9" s="97" t="s">
        <v>120</v>
      </c>
      <c r="G9" s="92"/>
      <c r="H9" s="4">
        <v>18.475527181272973</v>
      </c>
    </row>
    <row r="10" spans="5:8" ht="26.25" customHeight="1">
      <c r="E10" s="101"/>
      <c r="F10" s="98" t="s">
        <v>121</v>
      </c>
      <c r="G10" s="102"/>
      <c r="H10" s="99">
        <v>1.6637647514025924</v>
      </c>
    </row>
    <row r="11" ht="12">
      <c r="E11" s="101"/>
    </row>
    <row r="12" ht="28.5" customHeight="1">
      <c r="E12" s="101"/>
    </row>
    <row r="13" ht="17.25" customHeight="1">
      <c r="E13" s="101"/>
    </row>
    <row r="14" ht="12">
      <c r="E14" s="101"/>
    </row>
    <row r="15" spans="5:10" ht="12">
      <c r="E15" s="101"/>
      <c r="J15" s="23"/>
    </row>
    <row r="16" spans="5:10" ht="15" customHeight="1">
      <c r="E16" s="101"/>
      <c r="J16" s="23"/>
    </row>
    <row r="17" spans="5:10" ht="24" customHeight="1">
      <c r="E17" s="101"/>
      <c r="J17" s="10"/>
    </row>
    <row r="18" ht="23.25" customHeight="1">
      <c r="E18" s="101"/>
    </row>
    <row r="19" spans="1:5" ht="16.5" customHeight="1">
      <c r="A19" s="123" t="s">
        <v>122</v>
      </c>
      <c r="B19" s="124"/>
      <c r="C19" s="124"/>
      <c r="D19" s="124"/>
      <c r="E19" s="124"/>
    </row>
    <row r="20" spans="1:5" ht="16.5" customHeight="1">
      <c r="A20" s="124"/>
      <c r="B20" s="124"/>
      <c r="C20" s="124"/>
      <c r="D20" s="124"/>
      <c r="E20" s="124"/>
    </row>
    <row r="21" spans="1:5" ht="27.75" customHeight="1">
      <c r="A21" s="113" t="s">
        <v>123</v>
      </c>
      <c r="B21" s="113"/>
      <c r="C21" s="113"/>
      <c r="D21" s="113"/>
      <c r="E21" s="113"/>
    </row>
    <row r="22" spans="1:4" ht="12">
      <c r="A22" s="10" t="s">
        <v>124</v>
      </c>
      <c r="B22" s="10"/>
      <c r="C22" s="10"/>
      <c r="D22" s="10"/>
    </row>
    <row r="23" ht="12">
      <c r="A23" s="19" t="s">
        <v>137</v>
      </c>
    </row>
    <row r="31" ht="24.75" customHeight="1"/>
    <row r="32" ht="23.25" customHeight="1"/>
  </sheetData>
  <sheetProtection/>
  <mergeCells count="3">
    <mergeCell ref="A1:E1"/>
    <mergeCell ref="A21:E21"/>
    <mergeCell ref="A19:E20"/>
  </mergeCells>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W26"/>
  <sheetViews>
    <sheetView zoomScalePageLayoutView="0" workbookViewId="0" topLeftCell="A1">
      <selection activeCell="F29" sqref="F29"/>
    </sheetView>
  </sheetViews>
  <sheetFormatPr defaultColWidth="11.421875" defaultRowHeight="15"/>
  <cols>
    <col min="1" max="8" width="11.421875" style="7" customWidth="1"/>
    <col min="9" max="9" width="5.00390625" style="7" customWidth="1"/>
    <col min="10" max="10" width="17.7109375" style="7" customWidth="1"/>
    <col min="11" max="11" width="14.421875" style="7" customWidth="1"/>
    <col min="12" max="12" width="16.00390625" style="7" customWidth="1"/>
    <col min="13" max="13" width="15.7109375" style="7" customWidth="1"/>
    <col min="14" max="14" width="12.28125" style="7" customWidth="1"/>
    <col min="15" max="17" width="11.421875" style="7" customWidth="1"/>
    <col min="18" max="18" width="18.7109375" style="7" customWidth="1"/>
    <col min="19" max="19" width="12.00390625" style="7" customWidth="1"/>
    <col min="20" max="20" width="13.28125" style="7" customWidth="1"/>
    <col min="21" max="22" width="14.57421875" style="54" customWidth="1"/>
    <col min="23" max="16384" width="11.421875" style="7" customWidth="1"/>
  </cols>
  <sheetData>
    <row r="1" spans="1:9" ht="30.75" customHeight="1">
      <c r="A1" s="125" t="s">
        <v>128</v>
      </c>
      <c r="B1" s="125"/>
      <c r="C1" s="125"/>
      <c r="D1" s="125"/>
      <c r="E1" s="125"/>
      <c r="F1" s="125"/>
      <c r="G1" s="125"/>
      <c r="H1" s="125"/>
      <c r="I1" s="25"/>
    </row>
    <row r="2" spans="1:22" ht="19.5" customHeight="1">
      <c r="A2" s="101"/>
      <c r="B2" s="101"/>
      <c r="C2" s="101"/>
      <c r="D2" s="101"/>
      <c r="E2" s="101"/>
      <c r="F2" s="101"/>
      <c r="G2" s="101"/>
      <c r="H2" s="101"/>
      <c r="I2" s="101"/>
      <c r="U2" s="7"/>
      <c r="V2" s="7"/>
    </row>
    <row r="3" spans="1:22" ht="28.5" customHeight="1">
      <c r="A3" s="101"/>
      <c r="B3" s="101"/>
      <c r="C3" s="101"/>
      <c r="D3" s="101"/>
      <c r="E3" s="101"/>
      <c r="F3" s="101"/>
      <c r="G3" s="101"/>
      <c r="H3" s="101"/>
      <c r="I3" s="101"/>
      <c r="M3" s="54"/>
      <c r="U3" s="7"/>
      <c r="V3" s="7"/>
    </row>
    <row r="4" spans="1:22" ht="18.75" customHeight="1">
      <c r="A4" s="101"/>
      <c r="B4" s="101"/>
      <c r="C4" s="101"/>
      <c r="D4" s="101"/>
      <c r="E4" s="101"/>
      <c r="F4" s="101"/>
      <c r="G4" s="101"/>
      <c r="H4" s="101"/>
      <c r="I4" s="101"/>
      <c r="J4" s="16"/>
      <c r="K4" s="127" t="s">
        <v>115</v>
      </c>
      <c r="L4" s="127" t="s">
        <v>127</v>
      </c>
      <c r="M4" s="127"/>
      <c r="V4" s="7"/>
    </row>
    <row r="5" spans="1:22" ht="21.75" customHeight="1">
      <c r="A5" s="101"/>
      <c r="B5" s="101"/>
      <c r="C5" s="101"/>
      <c r="D5" s="101"/>
      <c r="E5" s="101"/>
      <c r="F5" s="101"/>
      <c r="G5" s="101"/>
      <c r="H5" s="101"/>
      <c r="I5" s="101"/>
      <c r="J5" s="12"/>
      <c r="K5" s="128"/>
      <c r="L5" s="105" t="s">
        <v>66</v>
      </c>
      <c r="M5" s="105" t="s">
        <v>62</v>
      </c>
      <c r="V5" s="7"/>
    </row>
    <row r="6" spans="1:22" ht="12">
      <c r="A6" s="101"/>
      <c r="B6" s="101"/>
      <c r="C6" s="101"/>
      <c r="D6" s="101"/>
      <c r="E6" s="101"/>
      <c r="F6" s="101"/>
      <c r="G6" s="101"/>
      <c r="H6" s="101"/>
      <c r="I6" s="101"/>
      <c r="J6" s="109" t="s">
        <v>126</v>
      </c>
      <c r="K6" s="103"/>
      <c r="L6" s="103"/>
      <c r="M6" s="103"/>
      <c r="V6" s="7"/>
    </row>
    <row r="7" spans="1:22" ht="12">
      <c r="A7" s="101"/>
      <c r="B7" s="101"/>
      <c r="C7" s="101"/>
      <c r="D7" s="101"/>
      <c r="E7" s="101"/>
      <c r="F7" s="101"/>
      <c r="G7" s="101"/>
      <c r="H7" s="101"/>
      <c r="I7" s="101"/>
      <c r="J7" s="106" t="s">
        <v>63</v>
      </c>
      <c r="K7" s="5">
        <v>30.970336852689794</v>
      </c>
      <c r="L7" s="5">
        <v>45.91647533686317</v>
      </c>
      <c r="M7" s="107">
        <v>50.37421978704776</v>
      </c>
      <c r="V7" s="7"/>
    </row>
    <row r="8" spans="1:22" ht="15.75" customHeight="1">
      <c r="A8" s="101"/>
      <c r="B8" s="101"/>
      <c r="C8" s="101"/>
      <c r="D8" s="101"/>
      <c r="E8" s="101"/>
      <c r="F8" s="101"/>
      <c r="G8" s="101"/>
      <c r="H8" s="101"/>
      <c r="I8" s="101"/>
      <c r="J8" s="12" t="s">
        <v>65</v>
      </c>
      <c r="K8" s="5">
        <v>27.911203929303475</v>
      </c>
      <c r="L8" s="5">
        <v>20.551833084548807</v>
      </c>
      <c r="M8" s="107">
        <v>22.49555172705962</v>
      </c>
      <c r="U8" s="7"/>
      <c r="V8" s="7"/>
    </row>
    <row r="9" spans="1:23" ht="12">
      <c r="A9" s="101"/>
      <c r="B9" s="101"/>
      <c r="C9" s="101"/>
      <c r="D9" s="101"/>
      <c r="E9" s="101"/>
      <c r="F9" s="101"/>
      <c r="G9" s="101"/>
      <c r="H9" s="101"/>
      <c r="I9" s="101"/>
      <c r="J9" s="15" t="s">
        <v>64</v>
      </c>
      <c r="K9" s="6">
        <v>8.566345670418068</v>
      </c>
      <c r="L9" s="6">
        <v>5.768007871854772</v>
      </c>
      <c r="M9" s="108">
        <v>5.679667862287118</v>
      </c>
      <c r="W9" s="55"/>
    </row>
    <row r="10" spans="1:13" ht="12">
      <c r="A10" s="101"/>
      <c r="B10" s="101"/>
      <c r="C10" s="101"/>
      <c r="D10" s="101"/>
      <c r="E10" s="101"/>
      <c r="F10" s="101"/>
      <c r="G10" s="101"/>
      <c r="H10" s="101"/>
      <c r="I10" s="101"/>
      <c r="K10" s="104">
        <f>SUM(K7:K9)</f>
        <v>67.44788645241134</v>
      </c>
      <c r="L10" s="104">
        <f>SUM(L7:L9)</f>
        <v>72.23631629326675</v>
      </c>
      <c r="M10" s="104">
        <f>SUM(M7:M9)</f>
        <v>78.5494393763945</v>
      </c>
    </row>
    <row r="11" spans="1:9" ht="12">
      <c r="A11" s="101"/>
      <c r="B11" s="101"/>
      <c r="C11" s="101"/>
      <c r="D11" s="101"/>
      <c r="E11" s="101"/>
      <c r="F11" s="101"/>
      <c r="G11" s="101"/>
      <c r="H11" s="101"/>
      <c r="I11" s="101"/>
    </row>
    <row r="12" spans="1:9" ht="12">
      <c r="A12" s="101"/>
      <c r="B12" s="101"/>
      <c r="C12" s="101"/>
      <c r="D12" s="101"/>
      <c r="E12" s="101"/>
      <c r="F12" s="101"/>
      <c r="G12" s="101"/>
      <c r="H12" s="101"/>
      <c r="I12" s="101"/>
    </row>
    <row r="13" spans="1:9" ht="21" customHeight="1">
      <c r="A13" s="101"/>
      <c r="B13" s="101"/>
      <c r="C13" s="101"/>
      <c r="D13" s="101"/>
      <c r="E13" s="101"/>
      <c r="F13" s="101"/>
      <c r="G13" s="101"/>
      <c r="H13" s="101"/>
      <c r="I13" s="101"/>
    </row>
    <row r="14" spans="1:9" ht="27.75" customHeight="1">
      <c r="A14" s="101"/>
      <c r="B14" s="101"/>
      <c r="C14" s="101"/>
      <c r="D14" s="101"/>
      <c r="E14" s="101"/>
      <c r="F14" s="101"/>
      <c r="G14" s="101"/>
      <c r="H14" s="101"/>
      <c r="I14" s="101"/>
    </row>
    <row r="15" spans="1:9" ht="12">
      <c r="A15" s="101"/>
      <c r="B15" s="101"/>
      <c r="C15" s="101"/>
      <c r="D15" s="101"/>
      <c r="E15" s="101"/>
      <c r="F15" s="101"/>
      <c r="G15" s="101"/>
      <c r="H15" s="101"/>
      <c r="I15" s="101"/>
    </row>
    <row r="16" spans="1:9" ht="12">
      <c r="A16" s="101"/>
      <c r="B16" s="101"/>
      <c r="C16" s="101"/>
      <c r="D16" s="101"/>
      <c r="E16" s="101"/>
      <c r="F16" s="101"/>
      <c r="G16" s="101"/>
      <c r="H16" s="101"/>
      <c r="I16" s="101"/>
    </row>
    <row r="17" spans="1:9" ht="12">
      <c r="A17" s="101"/>
      <c r="B17" s="101"/>
      <c r="C17" s="101"/>
      <c r="D17" s="101"/>
      <c r="E17" s="101"/>
      <c r="F17" s="101"/>
      <c r="G17" s="101"/>
      <c r="H17" s="101"/>
      <c r="I17" s="101"/>
    </row>
    <row r="18" spans="1:9" ht="12">
      <c r="A18" s="101"/>
      <c r="B18" s="101"/>
      <c r="C18" s="101"/>
      <c r="D18" s="101"/>
      <c r="E18" s="101"/>
      <c r="F18" s="101"/>
      <c r="G18" s="101"/>
      <c r="H18" s="101"/>
      <c r="I18" s="101"/>
    </row>
    <row r="20" spans="1:9" ht="12">
      <c r="A20" s="129" t="s">
        <v>129</v>
      </c>
      <c r="B20" s="129"/>
      <c r="C20" s="129"/>
      <c r="D20" s="129"/>
      <c r="E20" s="129"/>
      <c r="F20" s="129"/>
      <c r="G20" s="129"/>
      <c r="H20" s="129"/>
      <c r="I20" s="26"/>
    </row>
    <row r="21" spans="1:9" ht="12">
      <c r="A21" s="120"/>
      <c r="B21" s="120"/>
      <c r="C21" s="120"/>
      <c r="D21" s="120"/>
      <c r="E21" s="120"/>
      <c r="F21" s="120"/>
      <c r="G21" s="120"/>
      <c r="H21" s="120"/>
      <c r="I21" s="26"/>
    </row>
    <row r="22" spans="1:22" ht="24" customHeight="1">
      <c r="A22" s="126" t="s">
        <v>130</v>
      </c>
      <c r="B22" s="126"/>
      <c r="C22" s="126"/>
      <c r="D22" s="126"/>
      <c r="E22" s="126"/>
      <c r="F22" s="126"/>
      <c r="G22" s="126"/>
      <c r="H22" s="126"/>
      <c r="I22" s="24"/>
      <c r="Q22" s="54"/>
      <c r="R22" s="54"/>
      <c r="U22" s="7"/>
      <c r="V22" s="7"/>
    </row>
    <row r="23" spans="1:22" ht="12">
      <c r="A23" s="10" t="s">
        <v>131</v>
      </c>
      <c r="B23" s="10"/>
      <c r="C23" s="10"/>
      <c r="D23" s="10"/>
      <c r="Q23" s="54"/>
      <c r="R23" s="54"/>
      <c r="U23" s="7"/>
      <c r="V23" s="7"/>
    </row>
    <row r="24" spans="1:22" ht="12">
      <c r="A24" s="19" t="s">
        <v>137</v>
      </c>
      <c r="Q24" s="54"/>
      <c r="R24" s="54"/>
      <c r="U24" s="7"/>
      <c r="V24" s="7"/>
    </row>
    <row r="25" spans="17:22" ht="12">
      <c r="Q25" s="54"/>
      <c r="R25" s="54"/>
      <c r="U25" s="7"/>
      <c r="V25" s="7"/>
    </row>
    <row r="26" spans="17:22" ht="12">
      <c r="Q26" s="54"/>
      <c r="R26" s="54"/>
      <c r="U26" s="7"/>
      <c r="V26" s="7"/>
    </row>
  </sheetData>
  <sheetProtection/>
  <mergeCells count="5">
    <mergeCell ref="A1:H1"/>
    <mergeCell ref="A22:H22"/>
    <mergeCell ref="L4:M4"/>
    <mergeCell ref="K4:K5"/>
    <mergeCell ref="A20:H21"/>
  </mergeCells>
  <printOptions/>
  <pageMargins left="0.7" right="0.7" top="0.75" bottom="0.75"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Parcours des élèves en troisième préparatoire à l'enseignement professionnel</dc:title>
  <dc:subject/>
  <dc:creator>Ministère de l'Éducation nationale;MEN;"direction de l'évaluation, de la prospective et de la performance";DEPP</dc:creator>
  <cp:keywords>enseignement professionnel, 3ème prépa-pro, lycée professionnel, lycée polyvalent, collège, CAP, Bac pro, PCS, sexe, réussite scolaire, diplôme possédé, spécialité production</cp:keywords>
  <dc:description/>
  <cp:lastModifiedBy>Administration centrale</cp:lastModifiedBy>
  <cp:lastPrinted>2018-07-06T09:20:26Z</cp:lastPrinted>
  <dcterms:created xsi:type="dcterms:W3CDTF">2017-11-21T09:48:30Z</dcterms:created>
  <dcterms:modified xsi:type="dcterms:W3CDTF">2018-09-25T12:43:18Z</dcterms:modified>
  <cp:category/>
  <cp:version/>
  <cp:contentType/>
  <cp:contentStatus/>
</cp:coreProperties>
</file>