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drawings/drawing4.xml" ContentType="application/vnd.openxmlformats-officedocument.drawing+xml"/>
  <Override PartName="/xl/charts/chart5.xml" ContentType="application/vnd.openxmlformats-officedocument.drawingml.chart+xml"/>
  <Override PartName="/xl/charts/style1.xml" ContentType="application/vnd.ms-office.chartstyle+xml"/>
  <Override PartName="/xl/charts/colors1.xml" ContentType="application/vnd.ms-office.chartcolorstyle+xml"/>
  <Override PartName="/xl/drawings/drawing5.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codeName="ThisWorkbook"/>
  <mc:AlternateContent xmlns:mc="http://schemas.openxmlformats.org/markup-compatibility/2006">
    <mc:Choice Requires="x15">
      <x15ac:absPath xmlns:x15ac="http://schemas.microsoft.com/office/spreadsheetml/2010/11/ac" url="M:\str-depp-publi-echanges\L'état de l'Ecole\Etat Ecole 2023\02-web\"/>
    </mc:Choice>
  </mc:AlternateContent>
  <bookViews>
    <workbookView xWindow="0" yWindow="0" windowWidth="25200" windowHeight="11850" tabRatio="603"/>
  </bookViews>
  <sheets>
    <sheet name="Sommaire" sheetId="7" r:id="rId1"/>
    <sheet name="Figure 4.1" sheetId="2" r:id="rId2"/>
    <sheet name="Carte 4.2" sheetId="9" r:id="rId3"/>
    <sheet name="Figure 4.3" sheetId="6" r:id="rId4"/>
    <sheet name="Figure 4.4" sheetId="10" r:id="rId5"/>
    <sheet name="Ex-Figure 53" sheetId="8" state="hidden" r:id="rId6"/>
    <sheet name=" " sheetId="1" state="hidden" r:id="rId7"/>
  </sheets>
  <definedNames>
    <definedName name="_xlnm.Print_Area" localSheetId="6">' '!#REF!</definedName>
    <definedName name="_xlnm.Print_Area" localSheetId="1">'Figure 4.1'!#REF!</definedName>
    <definedName name="_xlnm.Print_Area" localSheetId="3">'Figure 4.3'!$A$1:$M$44</definedName>
  </definedNames>
  <calcPr calcId="162913"/>
</workbook>
</file>

<file path=xl/calcChain.xml><?xml version="1.0" encoding="utf-8"?>
<calcChain xmlns="http://schemas.openxmlformats.org/spreadsheetml/2006/main">
  <c r="I64" i="9" l="1"/>
  <c r="I41" i="9"/>
  <c r="I63" i="9"/>
  <c r="I62" i="9"/>
  <c r="I35" i="9"/>
  <c r="I34" i="9"/>
  <c r="I61" i="9"/>
  <c r="I40" i="9"/>
  <c r="I43" i="9"/>
  <c r="I47" i="9"/>
  <c r="I51" i="9"/>
  <c r="I52" i="9"/>
  <c r="I39" i="9"/>
  <c r="I36" i="9"/>
  <c r="I50" i="9"/>
  <c r="I60" i="9"/>
  <c r="I53" i="9"/>
  <c r="I45" i="9"/>
  <c r="I58" i="9"/>
  <c r="I46" i="9"/>
  <c r="I38" i="9"/>
  <c r="I56" i="9"/>
  <c r="I59" i="9"/>
  <c r="I42" i="9"/>
  <c r="I54" i="9"/>
  <c r="I37" i="9"/>
  <c r="I48" i="9"/>
  <c r="I57" i="9"/>
  <c r="I44" i="9"/>
  <c r="I49" i="9"/>
  <c r="I55" i="9"/>
  <c r="H41" i="9" l="1"/>
  <c r="H63" i="9"/>
  <c r="H62" i="9"/>
  <c r="H35" i="9"/>
  <c r="H34" i="9"/>
  <c r="H61" i="9"/>
  <c r="H40" i="9"/>
  <c r="H43" i="9"/>
  <c r="H47" i="9"/>
  <c r="H51" i="9"/>
  <c r="H52" i="9"/>
  <c r="H39" i="9"/>
  <c r="H36" i="9"/>
  <c r="H50" i="9"/>
  <c r="H60" i="9"/>
  <c r="H53" i="9"/>
  <c r="H45" i="9"/>
  <c r="H58" i="9"/>
  <c r="H46" i="9"/>
  <c r="H38" i="9"/>
  <c r="H56" i="9"/>
  <c r="H59" i="9"/>
  <c r="H42" i="9"/>
  <c r="H54" i="9"/>
  <c r="H37" i="9"/>
  <c r="H48" i="9"/>
  <c r="H57" i="9"/>
  <c r="H44" i="9"/>
  <c r="H49" i="9"/>
  <c r="H55" i="9"/>
  <c r="B64" i="9"/>
  <c r="E64" i="9" l="1"/>
  <c r="H64" i="9" s="1"/>
</calcChain>
</file>

<file path=xl/sharedStrings.xml><?xml version="1.0" encoding="utf-8"?>
<sst xmlns="http://schemas.openxmlformats.org/spreadsheetml/2006/main" count="139" uniqueCount="96">
  <si>
    <t>Scolaire</t>
  </si>
  <si>
    <t>Apprentissage</t>
  </si>
  <si>
    <t xml:space="preserve">Total </t>
  </si>
  <si>
    <t>CAP en production</t>
  </si>
  <si>
    <t>CAP en services</t>
  </si>
  <si>
    <t>CAP</t>
  </si>
  <si>
    <t>Sommaire</t>
  </si>
  <si>
    <t>4. La voie professionnelle : voie scolaire et apprentissage</t>
  </si>
  <si>
    <t>Effectifs</t>
  </si>
  <si>
    <t>Bac pro en production</t>
  </si>
  <si>
    <t>Bac pro en services</t>
  </si>
  <si>
    <t>Total</t>
  </si>
  <si>
    <t>Ensemble</t>
  </si>
  <si>
    <r>
      <rPr>
        <b/>
        <sz val="9"/>
        <rFont val="Arial"/>
        <family val="2"/>
      </rPr>
      <t>Champ :</t>
    </r>
    <r>
      <rPr>
        <sz val="9"/>
        <rFont val="Arial"/>
        <family val="2"/>
      </rPr>
      <t xml:space="preserve"> France métropolitaine + DROM, public et privé (sous et hors contrat), y compris l'Agriculture.</t>
    </r>
  </si>
  <si>
    <t>Bac professionnel</t>
  </si>
  <si>
    <t>Apprentis</t>
  </si>
  <si>
    <t>Scolaires</t>
  </si>
  <si>
    <r>
      <t>2</t>
    </r>
    <r>
      <rPr>
        <b/>
        <vertAlign val="superscript"/>
        <sz val="9"/>
        <color theme="1"/>
        <rFont val="Arial"/>
        <family val="2"/>
      </rPr>
      <t>nd</t>
    </r>
    <r>
      <rPr>
        <b/>
        <sz val="9"/>
        <color theme="1"/>
        <rFont val="Arial"/>
        <family val="2"/>
      </rPr>
      <t xml:space="preserve"> degré - voie prof.</t>
    </r>
  </si>
  <si>
    <t>Part de l'apprentissage dans le second degré</t>
  </si>
  <si>
    <t>Part en %</t>
  </si>
  <si>
    <t>Effectifs d'élèves et d'apprentis et part de l'apprentissage</t>
  </si>
  <si>
    <t>Source</t>
  </si>
  <si>
    <t>%</t>
  </si>
  <si>
    <t>Production</t>
  </si>
  <si>
    <t>Services</t>
  </si>
  <si>
    <t>Filles</t>
  </si>
  <si>
    <t>Garçons</t>
  </si>
  <si>
    <t>Disciplinaires</t>
  </si>
  <si>
    <t>Part des filles en %</t>
  </si>
  <si>
    <t>CORSE</t>
  </si>
  <si>
    <t>NORMANDIE</t>
  </si>
  <si>
    <t>GUADELOUPE</t>
  </si>
  <si>
    <t>GUYANE</t>
  </si>
  <si>
    <t>LA REUNION</t>
  </si>
  <si>
    <t>MARTINIQUE</t>
  </si>
  <si>
    <t>MAYOTTE</t>
  </si>
  <si>
    <t>Académie</t>
  </si>
  <si>
    <t>AIX-MARSEILLE</t>
  </si>
  <si>
    <t>AMIENS</t>
  </si>
  <si>
    <t>BESANCON</t>
  </si>
  <si>
    <t>BORDEAUX</t>
  </si>
  <si>
    <t>CLERMONT-FERRAND</t>
  </si>
  <si>
    <t>CRETEIL</t>
  </si>
  <si>
    <t>DIJON</t>
  </si>
  <si>
    <t>GRENOBLE</t>
  </si>
  <si>
    <t>LILLE</t>
  </si>
  <si>
    <t>LIMOGES</t>
  </si>
  <si>
    <t>LYON</t>
  </si>
  <si>
    <t>MONTPELLIER</t>
  </si>
  <si>
    <t>NANCY-METZ</t>
  </si>
  <si>
    <t>NANTES</t>
  </si>
  <si>
    <t>NICE</t>
  </si>
  <si>
    <t>ORLEANS-TOURS</t>
  </si>
  <si>
    <t>PARIS</t>
  </si>
  <si>
    <t>POITIERS</t>
  </si>
  <si>
    <t>REIMS</t>
  </si>
  <si>
    <t>RENNES</t>
  </si>
  <si>
    <t>STRASBOURG</t>
  </si>
  <si>
    <t>TOULOUSE</t>
  </si>
  <si>
    <t>VERSAILLES</t>
  </si>
  <si>
    <t>Données</t>
  </si>
  <si>
    <t>Part des filles parmi les élèves dans les formations professionnelles</t>
  </si>
  <si>
    <t>Effectifs d'élèves et d'apprentis et part de filles</t>
  </si>
  <si>
    <t>Ensemble apprentissage</t>
  </si>
  <si>
    <t>Ensemble voie scolaire</t>
  </si>
  <si>
    <t>Ensemble CAP</t>
  </si>
  <si>
    <t>Ensemble Bac professionnel</t>
  </si>
  <si>
    <r>
      <t>Ensemble 2</t>
    </r>
    <r>
      <rPr>
        <b/>
        <vertAlign val="superscript"/>
        <sz val="9"/>
        <color theme="1"/>
        <rFont val="Arial"/>
        <family val="2"/>
      </rPr>
      <t>d</t>
    </r>
    <r>
      <rPr>
        <b/>
        <sz val="9"/>
        <color theme="1"/>
        <rFont val="Arial"/>
        <family val="2"/>
      </rPr>
      <t xml:space="preserve"> degré - voie pro.</t>
    </r>
  </si>
  <si>
    <t xml:space="preserve">Scolaires - CAP et autres niveau 3 </t>
  </si>
  <si>
    <t>Scolaires - Baccalauréat professionnel et autres niveau 4</t>
  </si>
  <si>
    <t xml:space="preserve">Apprentis - CAP et autres niveau 3 </t>
  </si>
  <si>
    <t>Apprentis - Baccalauréat professionnel, BP et autres niveau 4</t>
  </si>
  <si>
    <t>Evolution 2012/2022</t>
  </si>
  <si>
    <t>4.2 – Effectifs d'élèves et d'apprentis dans les formations professionnelles en 2012 et 2022</t>
  </si>
  <si>
    <t>L'état de l'école 2023, DEPP</t>
  </si>
  <si>
    <r>
      <rPr>
        <b/>
        <sz val="9"/>
        <rFont val="Arial"/>
        <family val="2"/>
      </rPr>
      <t>Source :</t>
    </r>
    <r>
      <rPr>
        <sz val="9"/>
        <rFont val="Arial"/>
        <family val="2"/>
      </rPr>
      <t xml:space="preserve"> DEPP, SI Scolarité, SIFA ; ministère chargé de l'Agriculture, SI Safran.</t>
    </r>
  </si>
  <si>
    <r>
      <rPr>
        <b/>
        <sz val="9"/>
        <rFont val="Arial"/>
        <family val="2"/>
      </rPr>
      <t>Champ :</t>
    </r>
    <r>
      <rPr>
        <sz val="9"/>
        <rFont val="Arial"/>
        <family val="2"/>
      </rPr>
      <t xml:space="preserve"> France métropolitaine + DROM, Public et Privé sous contrat, y compris l'Agriculture (avec privé hors contrat).</t>
    </r>
  </si>
  <si>
    <r>
      <rPr>
        <b/>
        <sz val="9"/>
        <rFont val="Arial"/>
        <family val="2"/>
      </rPr>
      <t>Lecture :</t>
    </r>
    <r>
      <rPr>
        <sz val="9"/>
        <rFont val="Arial"/>
        <family val="2"/>
      </rPr>
      <t xml:space="preserve"> en 2022, 60 % des jeunes préparant un CAP le font sous statut d’apprenti.</t>
    </r>
  </si>
  <si>
    <r>
      <rPr>
        <b/>
        <sz val="9"/>
        <rFont val="Arial"/>
        <family val="2"/>
      </rPr>
      <t>Source :</t>
    </r>
    <r>
      <rPr>
        <sz val="9"/>
        <rFont val="Arial"/>
        <family val="2"/>
      </rPr>
      <t xml:space="preserve"> DEPP, SI Scolarité , SIFA ; ministère chargé de l'agriculture, SI Safran.</t>
    </r>
  </si>
  <si>
    <r>
      <rPr>
        <b/>
        <sz val="9"/>
        <rFont val="Arial"/>
        <family val="2"/>
      </rPr>
      <t>Source :</t>
    </r>
    <r>
      <rPr>
        <sz val="9"/>
        <rFont val="Arial"/>
        <family val="2"/>
      </rPr>
      <t xml:space="preserve"> DEPP, SI Scolarité, enquête n° 16 auprès des établissements privés hors contrat, SIFA ; ministère chargé de l'agriculture, SI Safran.</t>
    </r>
  </si>
  <si>
    <r>
      <rPr>
        <b/>
        <sz val="9"/>
        <rFont val="Arial"/>
        <family val="2"/>
      </rPr>
      <t>Source :</t>
    </r>
    <r>
      <rPr>
        <sz val="9"/>
        <rFont val="Arial"/>
        <family val="2"/>
      </rPr>
      <t xml:space="preserve"> DEPP, SI Scolarité, SIFA ; ministère chargé de l'agriculture, SI Safran.</t>
    </r>
  </si>
  <si>
    <r>
      <rPr>
        <b/>
        <sz val="9"/>
        <rFont val="Arial"/>
        <family val="2"/>
      </rPr>
      <t>Champ :</t>
    </r>
    <r>
      <rPr>
        <sz val="9"/>
        <rFont val="Arial"/>
        <family val="2"/>
      </rPr>
      <t xml:space="preserve"> France, Public et Privé sous contrat, y compris l'agriculture (avec privé hors contrat).</t>
    </r>
  </si>
  <si>
    <r>
      <rPr>
        <b/>
        <sz val="9"/>
        <rFont val="Arial"/>
        <family val="2"/>
      </rPr>
      <t>Champ :</t>
    </r>
    <r>
      <rPr>
        <sz val="9"/>
        <rFont val="Arial"/>
        <family val="2"/>
      </rPr>
      <t xml:space="preserve"> France, Public et Privé (sous et hors contrat), y compris l'agriculture.</t>
    </r>
  </si>
  <si>
    <t>DEPP, SI Scolarité, enquête n°16 auprès des établissements privés hors contrat, SIFA ; ministère chargé de l'agriculture, SI SAFRAN.</t>
  </si>
  <si>
    <t>4.4 – Part des filles selon les formations et le secteur de spécialité (en %)</t>
  </si>
  <si>
    <t>4.4 Part des filles selon les formations et le secteur de spécialité</t>
  </si>
  <si>
    <t>4.3 – Part des apprentis selon le niveau des formations et le secteur de spécialité (en %)</t>
  </si>
  <si>
    <t>4.3 Part des apprentis selon le niveau des formations et le secteur de spécialité</t>
  </si>
  <si>
    <t>4.2 Effectifs d'élèves et d'apprentis dans les formations professionnelles en 2012 et 2022</t>
  </si>
  <si>
    <t>4.1 – Évolution des effectifs des élèves et apprentis dans l'enseignement professionnel selon le niveau de formation</t>
  </si>
  <si>
    <t>4.1 Évolution des effectifs des élèves et apprentis dans l'enseignement professionnel selon le niveau de formation</t>
  </si>
  <si>
    <t>DEPP, L'état de l'École 2023</t>
  </si>
  <si>
    <t>L'état de l'École 2023</t>
  </si>
  <si>
    <t>Publication annuelle du ministère chargé de l'éducation nationale [EE 2023]</t>
  </si>
  <si>
    <r>
      <t xml:space="preserve">La publication L’état de l’École présente une synthèse des indicateurs statistiques structurels et essentiels pour analyser le système éducatif français et apprécier les politiques publiques. Cet ouvrage regroupe des fiches synthétiques qui permettent une analyse globale, en décrivant les principales évolutions et tendances et en apportant l'éclairage des comparaisons internationales et territoriales. L’objectif est d’alimenter le débat public autour de l’école, d’enrichir l’aide au pilotage et de contribuer à l’évaluation du système éducatif français pour améliorer la réussite de tous les élèves.
Cette édition 2023 présente 36 fiches structurées autour de cinq entrées :
</t>
    </r>
    <r>
      <rPr>
        <i/>
        <u/>
        <sz val="10"/>
        <rFont val="Arial"/>
        <family val="2"/>
      </rPr>
      <t>- Les élèves</t>
    </r>
    <r>
      <rPr>
        <sz val="10"/>
        <rFont val="Arial"/>
        <family val="2"/>
      </rPr>
      <t xml:space="preserve">, ce thème présente les contextes de scolarisation de l’ensemble des élèves ;
</t>
    </r>
    <r>
      <rPr>
        <i/>
        <u/>
        <sz val="10"/>
        <rFont val="Arial"/>
        <family val="2"/>
      </rPr>
      <t>- L'investissement</t>
    </r>
    <r>
      <rPr>
        <sz val="10"/>
        <rFont val="Arial"/>
        <family val="2"/>
      </rPr>
      <t xml:space="preserve">, ce thème expose la dépense d'éducation et les moyens en personnels ;
</t>
    </r>
    <r>
      <rPr>
        <i/>
        <u/>
        <sz val="10"/>
        <rFont val="Arial"/>
        <family val="2"/>
      </rPr>
      <t>- Le contexte scolaire et la formation des personnels</t>
    </r>
    <r>
      <rPr>
        <sz val="10"/>
        <rFont val="Arial"/>
        <family val="2"/>
      </rPr>
      <t xml:space="preserve">, ce thème décrit la formation des enseignants et les contextes d'enseignement ;
</t>
    </r>
    <r>
      <rPr>
        <i/>
        <u/>
        <sz val="10"/>
        <rFont val="Arial"/>
        <family val="2"/>
      </rPr>
      <t>- Les acquis des élèves</t>
    </r>
    <r>
      <rPr>
        <sz val="10"/>
        <rFont val="Arial"/>
        <family val="2"/>
      </rPr>
      <t xml:space="preserve">, ce thème synthétise les résultats et les acquis des élèves lors des évaluations nationales et internationales ;
</t>
    </r>
    <r>
      <rPr>
        <i/>
        <u/>
        <sz val="10"/>
        <rFont val="Arial"/>
        <family val="2"/>
      </rPr>
      <t>- Les parcours, l’orientation et l'insertion</t>
    </r>
    <r>
      <rPr>
        <sz val="10"/>
        <rFont val="Arial"/>
        <family val="2"/>
      </rPr>
      <t>, ce thème retrace les parcours des élèves, leur orientation et leur insertion professionnelle.</t>
    </r>
  </si>
  <si>
    <t>https://www.education.gouv.fr/EtatEcole2023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</si>
</sst>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_-* #,##0.00\ _€_-;\-* #,##0.00\ _€_-;_-* &quot;-&quot;??\ _€_-;_-@_-"/>
    <numFmt numFmtId="165" formatCode="0.0"/>
    <numFmt numFmtId="166" formatCode="#,##0.00\ [$€];[Red]\-#,##0.00\ [$€]"/>
    <numFmt numFmtId="167" formatCode="#,##0.0"/>
    <numFmt numFmtId="168" formatCode="#,##0_ ;\-#,##0\ "/>
  </numFmts>
  <fonts count="39" x14ac:knownFonts="1">
    <font>
      <sz val="11"/>
      <color theme="1"/>
      <name val="Calibri"/>
      <family val="2"/>
      <scheme val="minor"/>
    </font>
    <font>
      <b/>
      <sz val="11"/>
      <name val="Arial"/>
      <family val="2"/>
    </font>
    <font>
      <sz val="9"/>
      <name val="Arial"/>
      <family val="2"/>
    </font>
    <font>
      <sz val="10"/>
      <color theme="0"/>
      <name val="Arial"/>
      <family val="2"/>
    </font>
    <font>
      <b/>
      <sz val="10"/>
      <color theme="0"/>
      <name val="Arial"/>
      <family val="2"/>
    </font>
    <font>
      <b/>
      <sz val="10"/>
      <name val="Arial"/>
      <family val="2"/>
    </font>
    <font>
      <sz val="10"/>
      <name val="Arial"/>
      <family val="2"/>
    </font>
    <font>
      <sz val="8"/>
      <name val="Arial"/>
      <family val="2"/>
    </font>
    <font>
      <b/>
      <sz val="9"/>
      <name val="Arial"/>
      <family val="2"/>
    </font>
    <font>
      <b/>
      <sz val="8"/>
      <name val="Arial"/>
      <family val="2"/>
    </font>
    <font>
      <sz val="11"/>
      <color rgb="FF9C6500"/>
      <name val="Calibri"/>
      <family val="2"/>
      <scheme val="minor"/>
    </font>
    <font>
      <sz val="10"/>
      <name val="Arial"/>
      <family val="2"/>
    </font>
    <font>
      <sz val="10"/>
      <name val="MS Sans Serif"/>
      <family val="2"/>
    </font>
    <font>
      <sz val="9"/>
      <color rgb="FFFF0000"/>
      <name val="Arial"/>
      <family val="2"/>
    </font>
    <font>
      <i/>
      <sz val="10"/>
      <name val="Arial"/>
      <family val="2"/>
    </font>
    <font>
      <b/>
      <sz val="11"/>
      <color rgb="FF333399"/>
      <name val="Calibri"/>
      <family val="2"/>
    </font>
    <font>
      <b/>
      <sz val="20"/>
      <color rgb="FF0070C0"/>
      <name val="Arial"/>
      <family val="2"/>
    </font>
    <font>
      <u/>
      <sz val="10"/>
      <color indexed="12"/>
      <name val="Arial"/>
      <family val="2"/>
    </font>
    <font>
      <b/>
      <sz val="12"/>
      <color rgb="FF000000"/>
      <name val="Arial"/>
      <family val="2"/>
    </font>
    <font>
      <b/>
      <sz val="10"/>
      <color rgb="FFFFFFFF"/>
      <name val="Arial"/>
      <family val="2"/>
    </font>
    <font>
      <b/>
      <sz val="11"/>
      <color indexed="62"/>
      <name val="Calibri"/>
      <family val="2"/>
    </font>
    <font>
      <u/>
      <sz val="8"/>
      <color theme="10"/>
      <name val="Arial"/>
      <family val="2"/>
    </font>
    <font>
      <sz val="11"/>
      <color theme="1"/>
      <name val="Arial"/>
      <family val="2"/>
    </font>
    <font>
      <b/>
      <sz val="12"/>
      <name val="Arial"/>
      <family val="2"/>
    </font>
    <font>
      <b/>
      <sz val="10"/>
      <color rgb="FFFF0000"/>
      <name val="Arial"/>
      <family val="2"/>
    </font>
    <font>
      <b/>
      <sz val="9"/>
      <color theme="1"/>
      <name val="Arial"/>
      <family val="2"/>
    </font>
    <font>
      <sz val="10"/>
      <color theme="1"/>
      <name val="Arial"/>
      <family val="2"/>
    </font>
    <font>
      <sz val="11"/>
      <color theme="1"/>
      <name val="Calibri"/>
      <family val="2"/>
      <scheme val="minor"/>
    </font>
    <font>
      <sz val="9"/>
      <color theme="1"/>
      <name val="Arial"/>
      <family val="2"/>
    </font>
    <font>
      <sz val="10"/>
      <color rgb="FFFF0000"/>
      <name val="Arial"/>
      <family val="2"/>
    </font>
    <font>
      <sz val="11"/>
      <name val="Calibri"/>
      <family val="2"/>
      <scheme val="minor"/>
    </font>
    <font>
      <b/>
      <sz val="11"/>
      <color theme="1"/>
      <name val="Calibri"/>
      <family val="2"/>
      <scheme val="minor"/>
    </font>
    <font>
      <b/>
      <vertAlign val="superscript"/>
      <sz val="9"/>
      <color theme="1"/>
      <name val="Arial"/>
      <family val="2"/>
    </font>
    <font>
      <sz val="11"/>
      <color rgb="FF000000"/>
      <name val="Calibri"/>
      <family val="2"/>
      <scheme val="minor"/>
    </font>
    <font>
      <b/>
      <sz val="10"/>
      <color theme="1"/>
      <name val="Arial"/>
      <family val="2"/>
    </font>
    <font>
      <sz val="9"/>
      <color rgb="FF333333"/>
      <name val="Arial"/>
      <family val="2"/>
    </font>
    <font>
      <b/>
      <sz val="12"/>
      <color theme="1"/>
      <name val="Marianne"/>
    </font>
    <font>
      <sz val="10"/>
      <color theme="1"/>
      <name val="Marianne"/>
    </font>
    <font>
      <i/>
      <u/>
      <sz val="10"/>
      <name val="Arial"/>
      <family val="2"/>
    </font>
  </fonts>
  <fills count="9">
    <fill>
      <patternFill patternType="none"/>
    </fill>
    <fill>
      <patternFill patternType="gray125"/>
    </fill>
    <fill>
      <patternFill patternType="solid">
        <fgColor rgb="FF0070C0"/>
        <bgColor indexed="64"/>
      </patternFill>
    </fill>
    <fill>
      <patternFill patternType="solid">
        <fgColor rgb="FFFFEB9C"/>
      </patternFill>
    </fill>
    <fill>
      <patternFill patternType="solid">
        <fgColor rgb="FFFFEB9C"/>
        <bgColor rgb="FFFFFFFF"/>
      </patternFill>
    </fill>
    <fill>
      <patternFill patternType="solid">
        <fgColor theme="0"/>
        <bgColor indexed="64"/>
      </patternFill>
    </fill>
    <fill>
      <patternFill patternType="solid">
        <fgColor theme="0" tint="-0.14999847407452621"/>
        <bgColor indexed="64"/>
      </patternFill>
    </fill>
    <fill>
      <patternFill patternType="solid">
        <fgColor indexed="9"/>
        <bgColor indexed="64"/>
      </patternFill>
    </fill>
    <fill>
      <patternFill patternType="solid">
        <fgColor rgb="FFFFFFFF"/>
        <bgColor rgb="FFFFFFFF"/>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rgb="FF0070C0"/>
      </left>
      <right style="thin">
        <color rgb="FF0070C0"/>
      </right>
      <top style="thin">
        <color rgb="FF0070C0"/>
      </top>
      <bottom/>
      <diagonal/>
    </border>
    <border>
      <left style="thin">
        <color rgb="FF0070C0"/>
      </left>
      <right style="thin">
        <color rgb="FF0070C0"/>
      </right>
      <top/>
      <bottom/>
      <diagonal/>
    </border>
    <border>
      <left style="thin">
        <color rgb="FF0070C0"/>
      </left>
      <right style="thin">
        <color rgb="FF0070C0"/>
      </right>
      <top/>
      <bottom style="thin">
        <color rgb="FF0070C0"/>
      </bottom>
      <diagonal/>
    </border>
    <border>
      <left style="thin">
        <color indexed="64"/>
      </left>
      <right style="dashDot">
        <color indexed="64"/>
      </right>
      <top style="thin">
        <color indexed="64"/>
      </top>
      <bottom style="thin">
        <color indexed="64"/>
      </bottom>
      <diagonal/>
    </border>
  </borders>
  <cellStyleXfs count="10">
    <xf numFmtId="0" fontId="0" fillId="0" borderId="0"/>
    <xf numFmtId="0" fontId="11" fillId="0" borderId="0"/>
    <xf numFmtId="9" fontId="6" fillId="0" borderId="0" applyFont="0" applyFill="0" applyBorder="0" applyAlignment="0" applyProtection="0"/>
    <xf numFmtId="166" fontId="12" fillId="0" borderId="0" applyFont="0" applyFill="0" applyBorder="0" applyAlignment="0" applyProtection="0"/>
    <xf numFmtId="0" fontId="10" fillId="4" borderId="0" applyNumberFormat="0" applyBorder="0" applyAlignment="0" applyProtection="0"/>
    <xf numFmtId="0" fontId="10" fillId="3" borderId="0" applyNumberFormat="0" applyBorder="0" applyAlignment="0" applyProtection="0"/>
    <xf numFmtId="0" fontId="6" fillId="0" borderId="0"/>
    <xf numFmtId="0" fontId="17" fillId="0" borderId="0" applyNumberFormat="0" applyFill="0" applyBorder="0" applyAlignment="0" applyProtection="0">
      <alignment vertical="top"/>
      <protection locked="0"/>
    </xf>
    <xf numFmtId="164" fontId="27" fillId="0" borderId="0" applyFont="0" applyFill="0" applyBorder="0" applyAlignment="0" applyProtection="0"/>
    <xf numFmtId="0" fontId="33" fillId="0" borderId="0"/>
  </cellStyleXfs>
  <cellXfs count="165">
    <xf numFmtId="0" fontId="0" fillId="0" borderId="0" xfId="0"/>
    <xf numFmtId="0" fontId="1" fillId="0" borderId="0" xfId="0" applyFont="1" applyFill="1" applyAlignment="1">
      <alignment vertical="center"/>
    </xf>
    <xf numFmtId="0" fontId="2" fillId="0" borderId="0" xfId="0" applyFont="1" applyFill="1"/>
    <xf numFmtId="0" fontId="2" fillId="0" borderId="0" xfId="0" applyFont="1" applyFill="1" applyAlignment="1">
      <alignment vertical="center"/>
    </xf>
    <xf numFmtId="0" fontId="1" fillId="0" borderId="0" xfId="6" applyFont="1" applyAlignment="1">
      <alignment vertical="center"/>
    </xf>
    <xf numFmtId="0" fontId="6" fillId="0" borderId="0" xfId="6" applyFont="1"/>
    <xf numFmtId="0" fontId="13" fillId="0" borderId="0" xfId="6" applyFont="1" applyAlignment="1"/>
    <xf numFmtId="0" fontId="11" fillId="0" borderId="0" xfId="1" applyBorder="1"/>
    <xf numFmtId="49" fontId="6" fillId="0" borderId="13" xfId="0" applyNumberFormat="1" applyFont="1" applyBorder="1"/>
    <xf numFmtId="0" fontId="15" fillId="0" borderId="0" xfId="5" applyFont="1" applyFill="1" applyBorder="1" applyAlignment="1">
      <alignment vertical="center" wrapText="1"/>
    </xf>
    <xf numFmtId="0" fontId="11" fillId="0" borderId="0" xfId="1" applyBorder="1" applyAlignment="1">
      <alignment vertical="center"/>
    </xf>
    <xf numFmtId="49" fontId="18" fillId="0" borderId="13" xfId="0" applyNumberFormat="1" applyFont="1" applyBorder="1" applyAlignment="1">
      <alignment vertical="center"/>
    </xf>
    <xf numFmtId="49" fontId="4" fillId="2" borderId="13" xfId="0" applyNumberFormat="1" applyFont="1" applyFill="1" applyBorder="1" applyAlignment="1">
      <alignment vertical="center"/>
    </xf>
    <xf numFmtId="49" fontId="5" fillId="0" borderId="13" xfId="0" applyNumberFormat="1" applyFont="1" applyBorder="1" applyAlignment="1">
      <alignment vertical="center"/>
    </xf>
    <xf numFmtId="0" fontId="12" fillId="0" borderId="0" xfId="1" applyFont="1" applyBorder="1" applyAlignment="1">
      <alignment vertical="center"/>
    </xf>
    <xf numFmtId="0" fontId="12" fillId="0" borderId="0" xfId="1" applyFont="1" applyBorder="1"/>
    <xf numFmtId="49" fontId="19" fillId="2" borderId="13" xfId="0" applyNumberFormat="1" applyFont="1" applyFill="1" applyBorder="1" applyAlignment="1">
      <alignment horizontal="left" vertical="center"/>
    </xf>
    <xf numFmtId="0" fontId="20" fillId="0" borderId="0" xfId="5" applyFont="1" applyFill="1" applyBorder="1" applyAlignment="1">
      <alignment vertical="center" wrapText="1"/>
    </xf>
    <xf numFmtId="49" fontId="7" fillId="0" borderId="14" xfId="0" applyNumberFormat="1" applyFont="1" applyBorder="1" applyAlignment="1">
      <alignment wrapText="1"/>
    </xf>
    <xf numFmtId="49" fontId="21" fillId="0" borderId="0" xfId="7" applyNumberFormat="1" applyFont="1" applyAlignment="1" applyProtection="1">
      <alignment horizontal="center"/>
    </xf>
    <xf numFmtId="0" fontId="22" fillId="0" borderId="0" xfId="0" applyFont="1"/>
    <xf numFmtId="0" fontId="23" fillId="0" borderId="0" xfId="0" applyFont="1" applyFill="1" applyAlignment="1">
      <alignment vertical="center"/>
    </xf>
    <xf numFmtId="0" fontId="3" fillId="5" borderId="9" xfId="0" applyFont="1" applyFill="1" applyBorder="1" applyAlignment="1">
      <alignment horizontal="right" vertical="center"/>
    </xf>
    <xf numFmtId="0" fontId="5" fillId="6" borderId="1" xfId="0" applyFont="1" applyFill="1" applyBorder="1" applyAlignment="1">
      <alignment horizontal="left" vertical="center"/>
    </xf>
    <xf numFmtId="0" fontId="24" fillId="0" borderId="0" xfId="0" applyFont="1"/>
    <xf numFmtId="0" fontId="1" fillId="0" borderId="0" xfId="6" applyFont="1" applyAlignment="1">
      <alignment horizontal="left" vertical="center"/>
    </xf>
    <xf numFmtId="0" fontId="22" fillId="0" borderId="0" xfId="0" applyFont="1" applyFill="1"/>
    <xf numFmtId="0" fontId="5" fillId="0" borderId="0" xfId="6" applyFont="1"/>
    <xf numFmtId="0" fontId="23" fillId="0" borderId="0" xfId="6" applyFont="1" applyAlignment="1">
      <alignment horizontal="left" vertical="center"/>
    </xf>
    <xf numFmtId="0" fontId="2" fillId="0" borderId="5" xfId="6" applyFont="1" applyFill="1" applyBorder="1" applyAlignment="1">
      <alignment horizontal="center" vertical="center"/>
    </xf>
    <xf numFmtId="0" fontId="2" fillId="0" borderId="6" xfId="6" applyFont="1" applyFill="1" applyBorder="1" applyAlignment="1">
      <alignment horizontal="center" vertical="center"/>
    </xf>
    <xf numFmtId="0" fontId="2" fillId="0" borderId="2" xfId="6" applyFont="1" applyBorder="1" applyAlignment="1">
      <alignment horizontal="left"/>
    </xf>
    <xf numFmtId="0" fontId="25" fillId="6" borderId="1" xfId="0" applyFont="1" applyFill="1" applyBorder="1" applyAlignment="1">
      <alignment horizontal="left" wrapText="1"/>
    </xf>
    <xf numFmtId="0" fontId="2" fillId="0" borderId="5" xfId="6" applyFont="1" applyBorder="1" applyAlignment="1">
      <alignment horizontal="left"/>
    </xf>
    <xf numFmtId="0" fontId="2" fillId="0" borderId="9" xfId="6" applyFont="1" applyBorder="1" applyAlignment="1">
      <alignment horizontal="left"/>
    </xf>
    <xf numFmtId="0" fontId="2" fillId="0" borderId="5" xfId="6" applyFont="1" applyBorder="1" applyAlignment="1">
      <alignment vertical="center" wrapText="1"/>
    </xf>
    <xf numFmtId="0" fontId="2" fillId="0" borderId="0" xfId="0" applyFont="1" applyBorder="1" applyAlignment="1">
      <alignment vertical="center"/>
    </xf>
    <xf numFmtId="0" fontId="2" fillId="0" borderId="0" xfId="0" applyFont="1" applyFill="1" applyAlignment="1"/>
    <xf numFmtId="0" fontId="26" fillId="0" borderId="0" xfId="0" applyFont="1"/>
    <xf numFmtId="0" fontId="26" fillId="0" borderId="0" xfId="0" applyFont="1" applyFill="1"/>
    <xf numFmtId="0" fontId="7" fillId="0" borderId="0" xfId="0" applyFont="1"/>
    <xf numFmtId="0" fontId="6" fillId="0" borderId="0" xfId="0" applyFont="1"/>
    <xf numFmtId="165" fontId="2" fillId="0" borderId="2" xfId="6" applyNumberFormat="1" applyFont="1" applyBorder="1" applyAlignment="1">
      <alignment horizontal="center"/>
    </xf>
    <xf numFmtId="165" fontId="2" fillId="0" borderId="8" xfId="6" applyNumberFormat="1" applyFont="1" applyBorder="1" applyAlignment="1">
      <alignment horizontal="center"/>
    </xf>
    <xf numFmtId="165" fontId="2" fillId="0" borderId="9" xfId="6" applyNumberFormat="1" applyFont="1" applyBorder="1" applyAlignment="1">
      <alignment horizontal="center"/>
    </xf>
    <xf numFmtId="165" fontId="2" fillId="0" borderId="10" xfId="6" applyNumberFormat="1" applyFont="1" applyBorder="1" applyAlignment="1">
      <alignment horizontal="center"/>
    </xf>
    <xf numFmtId="165" fontId="2" fillId="0" borderId="6" xfId="6" applyNumberFormat="1" applyFont="1" applyFill="1" applyBorder="1" applyAlignment="1">
      <alignment horizontal="center" vertical="center"/>
    </xf>
    <xf numFmtId="165" fontId="8" fillId="6" borderId="1" xfId="0" applyNumberFormat="1" applyFont="1" applyFill="1" applyBorder="1" applyAlignment="1">
      <alignment horizontal="center"/>
    </xf>
    <xf numFmtId="165" fontId="8" fillId="6" borderId="4" xfId="0" applyNumberFormat="1" applyFont="1" applyFill="1" applyBorder="1" applyAlignment="1">
      <alignment horizontal="center"/>
    </xf>
    <xf numFmtId="0" fontId="2" fillId="0" borderId="0" xfId="6" applyFont="1" applyAlignment="1"/>
    <xf numFmtId="0" fontId="2" fillId="0" borderId="0" xfId="0" quotePrefix="1" applyFont="1" applyFill="1" applyAlignment="1"/>
    <xf numFmtId="165" fontId="2" fillId="0" borderId="5" xfId="6" applyNumberFormat="1" applyFont="1" applyFill="1" applyBorder="1" applyAlignment="1">
      <alignment horizontal="center" vertical="center"/>
    </xf>
    <xf numFmtId="165" fontId="2" fillId="0" borderId="2" xfId="6" applyNumberFormat="1" applyFont="1" applyFill="1" applyBorder="1" applyAlignment="1">
      <alignment horizontal="center" vertical="center"/>
    </xf>
    <xf numFmtId="0" fontId="2" fillId="0" borderId="9" xfId="6" applyFont="1" applyFill="1" applyBorder="1" applyAlignment="1">
      <alignment horizontal="left"/>
    </xf>
    <xf numFmtId="0" fontId="28" fillId="0" borderId="9" xfId="0" applyFont="1" applyBorder="1" applyAlignment="1">
      <alignment horizontal="center"/>
    </xf>
    <xf numFmtId="165" fontId="2" fillId="0" borderId="9" xfId="6" applyNumberFormat="1" applyFont="1" applyFill="1" applyBorder="1" applyAlignment="1">
      <alignment horizontal="center" vertical="center"/>
    </xf>
    <xf numFmtId="0" fontId="8" fillId="5" borderId="15" xfId="0" applyFont="1" applyFill="1" applyBorder="1" applyAlignment="1">
      <alignment horizontal="center" vertical="center" wrapText="1"/>
    </xf>
    <xf numFmtId="0" fontId="6" fillId="0" borderId="0" xfId="6" applyFont="1" applyFill="1"/>
    <xf numFmtId="3" fontId="6" fillId="0" borderId="0" xfId="6" applyNumberFormat="1" applyFont="1"/>
    <xf numFmtId="0" fontId="13" fillId="0" borderId="0" xfId="0" applyFont="1" applyFill="1"/>
    <xf numFmtId="0" fontId="29" fillId="0" borderId="0" xfId="0" applyFont="1"/>
    <xf numFmtId="0" fontId="30" fillId="0" borderId="0" xfId="0" applyFont="1"/>
    <xf numFmtId="0" fontId="8" fillId="5" borderId="1" xfId="0" applyFont="1" applyFill="1" applyBorder="1" applyAlignment="1">
      <alignment horizontal="center" vertical="center" wrapText="1"/>
    </xf>
    <xf numFmtId="165" fontId="0" fillId="0" borderId="0" xfId="0" applyNumberFormat="1"/>
    <xf numFmtId="3" fontId="0" fillId="0" borderId="0" xfId="0" applyNumberFormat="1"/>
    <xf numFmtId="0" fontId="8" fillId="0" borderId="5" xfId="6" applyFont="1" applyBorder="1" applyAlignment="1">
      <alignment horizontal="left"/>
    </xf>
    <xf numFmtId="0" fontId="8" fillId="0" borderId="5" xfId="6" applyFont="1" applyFill="1" applyBorder="1" applyAlignment="1">
      <alignment horizontal="center" vertical="center"/>
    </xf>
    <xf numFmtId="165" fontId="8" fillId="0" borderId="5" xfId="6" applyNumberFormat="1" applyFont="1" applyFill="1" applyBorder="1" applyAlignment="1">
      <alignment horizontal="center" vertical="center"/>
    </xf>
    <xf numFmtId="165" fontId="8" fillId="0" borderId="6" xfId="6" applyNumberFormat="1" applyFont="1" applyFill="1" applyBorder="1" applyAlignment="1">
      <alignment horizontal="center" vertical="center"/>
    </xf>
    <xf numFmtId="0" fontId="8" fillId="0" borderId="2" xfId="6" applyFont="1" applyBorder="1" applyAlignment="1">
      <alignment horizontal="left"/>
    </xf>
    <xf numFmtId="165" fontId="8" fillId="0" borderId="2" xfId="6" applyNumberFormat="1" applyFont="1" applyBorder="1" applyAlignment="1">
      <alignment horizontal="center"/>
    </xf>
    <xf numFmtId="165" fontId="8" fillId="0" borderId="8" xfId="6" applyNumberFormat="1" applyFont="1" applyBorder="1" applyAlignment="1">
      <alignment horizontal="center"/>
    </xf>
    <xf numFmtId="0" fontId="8" fillId="0" borderId="9" xfId="6" applyFont="1" applyFill="1" applyBorder="1" applyAlignment="1">
      <alignment horizontal="left"/>
    </xf>
    <xf numFmtId="0" fontId="25" fillId="0" borderId="9" xfId="0" applyFont="1" applyBorder="1" applyAlignment="1">
      <alignment horizontal="center"/>
    </xf>
    <xf numFmtId="165" fontId="8" fillId="0" borderId="9" xfId="6" applyNumberFormat="1" applyFont="1" applyBorder="1" applyAlignment="1">
      <alignment horizontal="center"/>
    </xf>
    <xf numFmtId="0" fontId="8" fillId="0" borderId="5" xfId="6" applyFont="1" applyBorder="1" applyAlignment="1">
      <alignment vertical="center" wrapText="1"/>
    </xf>
    <xf numFmtId="0" fontId="8" fillId="0" borderId="6" xfId="6" applyFont="1" applyFill="1" applyBorder="1" applyAlignment="1">
      <alignment horizontal="center" vertical="center"/>
    </xf>
    <xf numFmtId="3" fontId="2" fillId="0" borderId="5" xfId="6" applyNumberFormat="1" applyFont="1" applyBorder="1" applyAlignment="1">
      <alignment horizontal="right"/>
    </xf>
    <xf numFmtId="3" fontId="2" fillId="0" borderId="2" xfId="6" applyNumberFormat="1" applyFont="1" applyBorder="1" applyAlignment="1">
      <alignment horizontal="right"/>
    </xf>
    <xf numFmtId="3" fontId="2" fillId="0" borderId="9" xfId="6" applyNumberFormat="1" applyFont="1" applyBorder="1" applyAlignment="1">
      <alignment horizontal="right"/>
    </xf>
    <xf numFmtId="167" fontId="2" fillId="0" borderId="5" xfId="6" applyNumberFormat="1" applyFont="1" applyBorder="1" applyAlignment="1">
      <alignment horizontal="right"/>
    </xf>
    <xf numFmtId="167" fontId="2" fillId="0" borderId="2" xfId="6" applyNumberFormat="1" applyFont="1" applyBorder="1" applyAlignment="1">
      <alignment horizontal="right"/>
    </xf>
    <xf numFmtId="167" fontId="2" fillId="0" borderId="9" xfId="6" applyNumberFormat="1" applyFont="1" applyBorder="1" applyAlignment="1">
      <alignment horizontal="right"/>
    </xf>
    <xf numFmtId="168" fontId="8" fillId="0" borderId="1" xfId="8" applyNumberFormat="1" applyFont="1" applyBorder="1" applyAlignment="1">
      <alignment horizontal="right"/>
    </xf>
    <xf numFmtId="165" fontId="8" fillId="0" borderId="1" xfId="6" applyNumberFormat="1" applyFont="1" applyBorder="1" applyAlignment="1">
      <alignment horizontal="right"/>
    </xf>
    <xf numFmtId="0" fontId="8" fillId="0" borderId="1" xfId="6" applyFont="1" applyBorder="1" applyAlignment="1">
      <alignment horizontal="center" vertical="center"/>
    </xf>
    <xf numFmtId="0" fontId="8" fillId="0" borderId="15" xfId="0" applyFont="1" applyFill="1" applyBorder="1" applyAlignment="1">
      <alignment horizontal="center" vertical="center" wrapText="1"/>
    </xf>
    <xf numFmtId="0" fontId="6" fillId="0" borderId="0" xfId="0" applyFont="1" applyFill="1"/>
    <xf numFmtId="165" fontId="2" fillId="0" borderId="2" xfId="6" applyNumberFormat="1" applyFont="1" applyFill="1" applyBorder="1" applyAlignment="1">
      <alignment horizontal="center"/>
    </xf>
    <xf numFmtId="165" fontId="2" fillId="0" borderId="9" xfId="6" applyNumberFormat="1" applyFont="1" applyFill="1" applyBorder="1" applyAlignment="1">
      <alignment horizontal="center"/>
    </xf>
    <xf numFmtId="3" fontId="8" fillId="0" borderId="1" xfId="6" applyNumberFormat="1" applyFont="1" applyFill="1" applyBorder="1" applyAlignment="1">
      <alignment horizontal="right"/>
    </xf>
    <xf numFmtId="0" fontId="0" fillId="0" borderId="0" xfId="0" applyAlignment="1">
      <alignment vertical="center"/>
    </xf>
    <xf numFmtId="49" fontId="14" fillId="0" borderId="12" xfId="9" applyNumberFormat="1" applyFont="1" applyBorder="1"/>
    <xf numFmtId="49" fontId="16" fillId="0" borderId="13" xfId="9" applyNumberFormat="1" applyFont="1" applyBorder="1" applyAlignment="1">
      <alignment horizontal="center" vertical="center" wrapText="1"/>
    </xf>
    <xf numFmtId="49" fontId="5" fillId="0" borderId="13" xfId="9" applyNumberFormat="1" applyFont="1" applyBorder="1" applyAlignment="1">
      <alignment horizontal="left" vertical="center"/>
    </xf>
    <xf numFmtId="49" fontId="6" fillId="0" borderId="13" xfId="9" applyNumberFormat="1" applyFont="1" applyBorder="1" applyAlignment="1">
      <alignment horizontal="left" vertical="center" wrapText="1"/>
    </xf>
    <xf numFmtId="0" fontId="6" fillId="0" borderId="3" xfId="6" applyFont="1" applyBorder="1" applyAlignment="1">
      <alignment horizontal="center"/>
    </xf>
    <xf numFmtId="0" fontId="6" fillId="0" borderId="4" xfId="6" applyFont="1" applyBorder="1" applyAlignment="1">
      <alignment horizontal="center"/>
    </xf>
    <xf numFmtId="49" fontId="8" fillId="0" borderId="1" xfId="6" applyNumberFormat="1" applyFont="1" applyBorder="1" applyAlignment="1">
      <alignment horizontal="center" vertical="center" wrapText="1"/>
    </xf>
    <xf numFmtId="0" fontId="9" fillId="7" borderId="5"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26" fillId="0" borderId="1" xfId="0" applyFont="1" applyBorder="1"/>
    <xf numFmtId="3" fontId="26" fillId="0" borderId="1" xfId="0" applyNumberFormat="1" applyFont="1" applyBorder="1"/>
    <xf numFmtId="0" fontId="34" fillId="0" borderId="1" xfId="0" applyFont="1" applyBorder="1"/>
    <xf numFmtId="3" fontId="34" fillId="0" borderId="1" xfId="0" applyNumberFormat="1" applyFont="1" applyBorder="1"/>
    <xf numFmtId="0" fontId="34" fillId="0" borderId="0" xfId="0" applyFont="1"/>
    <xf numFmtId="49" fontId="35" fillId="8" borderId="1" xfId="0" applyNumberFormat="1" applyFont="1" applyFill="1" applyBorder="1" applyAlignment="1">
      <alignment horizontal="left"/>
    </xf>
    <xf numFmtId="0" fontId="3" fillId="5" borderId="5" xfId="0" applyFont="1" applyFill="1" applyBorder="1" applyAlignment="1">
      <alignment horizontal="left" vertical="center"/>
    </xf>
    <xf numFmtId="0" fontId="6" fillId="5" borderId="2" xfId="0" applyFont="1" applyFill="1" applyBorder="1" applyAlignment="1">
      <alignment horizontal="left" vertical="center"/>
    </xf>
    <xf numFmtId="3" fontId="8" fillId="0" borderId="15" xfId="0" applyNumberFormat="1" applyFont="1" applyFill="1" applyBorder="1" applyAlignment="1">
      <alignment horizontal="center" vertical="center" wrapText="1"/>
    </xf>
    <xf numFmtId="0" fontId="2" fillId="0" borderId="0" xfId="0" applyFont="1" applyFill="1" applyAlignment="1">
      <alignment horizontal="center" vertical="center"/>
    </xf>
    <xf numFmtId="3" fontId="5" fillId="6" borderId="15" xfId="0" applyNumberFormat="1" applyFont="1" applyFill="1" applyBorder="1" applyAlignment="1">
      <alignment horizontal="center" vertical="center"/>
    </xf>
    <xf numFmtId="0" fontId="22" fillId="0" borderId="0" xfId="0" applyFont="1" applyAlignment="1">
      <alignment horizontal="center" vertical="center"/>
    </xf>
    <xf numFmtId="0" fontId="5" fillId="0" borderId="7"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1" xfId="0" applyFont="1" applyFill="1" applyBorder="1" applyAlignment="1">
      <alignment horizontal="center" vertical="center" wrapText="1"/>
    </xf>
    <xf numFmtId="3" fontId="8" fillId="5" borderId="15" xfId="0" applyNumberFormat="1" applyFont="1" applyFill="1" applyBorder="1" applyAlignment="1">
      <alignment horizontal="center" vertical="center" wrapText="1"/>
    </xf>
    <xf numFmtId="3" fontId="5" fillId="6" borderId="1" xfId="0" applyNumberFormat="1" applyFont="1" applyFill="1" applyBorder="1" applyAlignment="1">
      <alignment horizontal="center" vertical="center"/>
    </xf>
    <xf numFmtId="0" fontId="31" fillId="0" borderId="0" xfId="0" applyFont="1" applyAlignment="1">
      <alignment horizontal="center" vertical="center" wrapText="1"/>
    </xf>
    <xf numFmtId="0" fontId="0" fillId="0" borderId="0" xfId="0" applyAlignment="1">
      <alignment vertical="center" wrapText="1"/>
    </xf>
    <xf numFmtId="3" fontId="30" fillId="0" borderId="0" xfId="0" applyNumberFormat="1" applyFont="1"/>
    <xf numFmtId="3" fontId="28" fillId="0" borderId="5" xfId="6" applyNumberFormat="1" applyFont="1" applyFill="1" applyBorder="1" applyAlignment="1">
      <alignment horizontal="right"/>
    </xf>
    <xf numFmtId="3" fontId="28" fillId="0" borderId="2" xfId="6" applyNumberFormat="1" applyFont="1" applyFill="1" applyBorder="1" applyAlignment="1">
      <alignment horizontal="right"/>
    </xf>
    <xf numFmtId="3" fontId="28" fillId="0" borderId="9" xfId="6" applyNumberFormat="1" applyFont="1" applyFill="1" applyBorder="1" applyAlignment="1">
      <alignment horizontal="right"/>
    </xf>
    <xf numFmtId="3" fontId="2" fillId="0" borderId="5" xfId="6" applyNumberFormat="1" applyFont="1" applyFill="1" applyBorder="1" applyAlignment="1">
      <alignment horizontal="right"/>
    </xf>
    <xf numFmtId="167" fontId="2" fillId="0" borderId="5" xfId="6" applyNumberFormat="1" applyFont="1" applyFill="1" applyBorder="1" applyAlignment="1">
      <alignment horizontal="right"/>
    </xf>
    <xf numFmtId="3" fontId="2" fillId="0" borderId="2" xfId="6" applyNumberFormat="1" applyFont="1" applyFill="1" applyBorder="1" applyAlignment="1">
      <alignment horizontal="right"/>
    </xf>
    <xf numFmtId="167" fontId="2" fillId="0" borderId="2" xfId="6" applyNumberFormat="1" applyFont="1" applyFill="1" applyBorder="1" applyAlignment="1">
      <alignment horizontal="right"/>
    </xf>
    <xf numFmtId="3" fontId="2" fillId="0" borderId="9" xfId="6" applyNumberFormat="1" applyFont="1" applyFill="1" applyBorder="1" applyAlignment="1">
      <alignment horizontal="right"/>
    </xf>
    <xf numFmtId="167" fontId="2" fillId="0" borderId="9" xfId="6" applyNumberFormat="1" applyFont="1" applyFill="1" applyBorder="1" applyAlignment="1">
      <alignment horizontal="right"/>
    </xf>
    <xf numFmtId="167" fontId="28" fillId="0" borderId="5" xfId="6" applyNumberFormat="1" applyFont="1" applyFill="1" applyBorder="1" applyAlignment="1">
      <alignment horizontal="center"/>
    </xf>
    <xf numFmtId="0" fontId="31" fillId="0" borderId="0" xfId="0" applyFont="1" applyFill="1" applyAlignment="1">
      <alignment horizontal="center" vertical="center" wrapText="1"/>
    </xf>
    <xf numFmtId="0" fontId="0" fillId="0" borderId="0" xfId="0" applyFill="1" applyAlignment="1">
      <alignment vertical="center" wrapText="1"/>
    </xf>
    <xf numFmtId="0" fontId="1" fillId="0" borderId="0" xfId="6" applyFont="1" applyFill="1" applyAlignment="1">
      <alignment vertical="center"/>
    </xf>
    <xf numFmtId="0" fontId="0" fillId="0" borderId="0" xfId="0" applyFill="1" applyAlignment="1"/>
    <xf numFmtId="0" fontId="6" fillId="0" borderId="0" xfId="6" applyFont="1" applyFill="1" applyAlignment="1"/>
    <xf numFmtId="3" fontId="0" fillId="0" borderId="0" xfId="0" applyNumberFormat="1" applyFill="1" applyAlignment="1"/>
    <xf numFmtId="0" fontId="26" fillId="0" borderId="0" xfId="0" applyFont="1" applyAlignment="1">
      <alignment horizontal="right"/>
    </xf>
    <xf numFmtId="3" fontId="26" fillId="0" borderId="0" xfId="0" applyNumberFormat="1" applyFont="1"/>
    <xf numFmtId="0" fontId="36" fillId="0" borderId="0" xfId="0" applyFont="1"/>
    <xf numFmtId="0" fontId="37" fillId="0" borderId="0" xfId="0" applyFont="1"/>
    <xf numFmtId="0" fontId="37" fillId="0" borderId="0" xfId="0" applyFont="1" applyFill="1"/>
    <xf numFmtId="0" fontId="0" fillId="0" borderId="0" xfId="0" applyFill="1"/>
    <xf numFmtId="0" fontId="2" fillId="0" borderId="0" xfId="0" applyFont="1" applyAlignment="1"/>
    <xf numFmtId="165" fontId="8" fillId="5" borderId="1" xfId="0" applyNumberFormat="1" applyFont="1" applyFill="1" applyBorder="1" applyAlignment="1">
      <alignment horizontal="center" vertical="center" wrapText="1"/>
    </xf>
    <xf numFmtId="165" fontId="5" fillId="6" borderId="1" xfId="0" applyNumberFormat="1" applyFont="1" applyFill="1" applyBorder="1" applyAlignment="1">
      <alignment horizontal="center" vertical="center"/>
    </xf>
    <xf numFmtId="3" fontId="8" fillId="0" borderId="1" xfId="0" applyNumberFormat="1" applyFont="1" applyFill="1" applyBorder="1" applyAlignment="1">
      <alignment horizontal="center" vertical="center" wrapText="1"/>
    </xf>
    <xf numFmtId="3" fontId="8" fillId="5" borderId="1" xfId="0" applyNumberFormat="1" applyFont="1" applyFill="1" applyBorder="1" applyAlignment="1">
      <alignment horizontal="center" vertical="center" wrapText="1"/>
    </xf>
    <xf numFmtId="167" fontId="8" fillId="0" borderId="1" xfId="6" applyNumberFormat="1" applyFont="1" applyBorder="1" applyAlignment="1">
      <alignment horizontal="right"/>
    </xf>
    <xf numFmtId="165" fontId="6" fillId="0" borderId="0" xfId="6" applyNumberFormat="1" applyFont="1"/>
    <xf numFmtId="0" fontId="23" fillId="0" borderId="0" xfId="0" applyFont="1" applyFill="1" applyAlignment="1">
      <alignment horizontal="left" vertical="top"/>
    </xf>
    <xf numFmtId="49" fontId="17" fillId="0" borderId="13" xfId="7" applyNumberFormat="1" applyBorder="1" applyAlignment="1" applyProtection="1">
      <alignment vertical="center"/>
    </xf>
    <xf numFmtId="0" fontId="15" fillId="0" borderId="0" xfId="5"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31" fillId="0" borderId="0" xfId="0" applyFont="1" applyAlignment="1">
      <alignment horizontal="center" vertical="center" wrapText="1"/>
    </xf>
    <xf numFmtId="0" fontId="8" fillId="0" borderId="6" xfId="6" applyFont="1" applyBorder="1" applyAlignment="1">
      <alignment vertical="center" wrapText="1"/>
    </xf>
    <xf numFmtId="0" fontId="25" fillId="0" borderId="10" xfId="0" applyFont="1" applyBorder="1" applyAlignment="1">
      <alignment wrapText="1"/>
    </xf>
    <xf numFmtId="0" fontId="8" fillId="0" borderId="3" xfId="6" applyFont="1" applyBorder="1" applyAlignment="1">
      <alignment horizontal="center" vertical="center" wrapText="1"/>
    </xf>
    <xf numFmtId="0" fontId="31" fillId="0" borderId="11" xfId="0" applyFont="1" applyBorder="1" applyAlignment="1">
      <alignment horizontal="center" vertical="center" wrapText="1"/>
    </xf>
    <xf numFmtId="0" fontId="31" fillId="0" borderId="4" xfId="0" applyFont="1" applyBorder="1" applyAlignment="1">
      <alignment horizontal="center" vertical="center" wrapText="1"/>
    </xf>
    <xf numFmtId="0" fontId="6" fillId="0" borderId="3" xfId="6" applyFont="1" applyBorder="1" applyAlignment="1">
      <alignment horizontal="center"/>
    </xf>
    <xf numFmtId="0" fontId="6" fillId="0" borderId="4" xfId="6" applyFont="1" applyBorder="1" applyAlignment="1">
      <alignment horizontal="center"/>
    </xf>
  </cellXfs>
  <cellStyles count="10">
    <cellStyle name="Euro" xfId="3"/>
    <cellStyle name="Lien hypertexte" xfId="7" builtinId="8"/>
    <cellStyle name="Milliers" xfId="8" builtinId="3"/>
    <cellStyle name="Neutre 2" xfId="4"/>
    <cellStyle name="Neutre 2 2" xfId="5"/>
    <cellStyle name="Normal" xfId="0" builtinId="0"/>
    <cellStyle name="Normal 2" xfId="1"/>
    <cellStyle name="Normal 3" xfId="6"/>
    <cellStyle name="Normal 5" xfId="9"/>
    <cellStyle name="Pourcentage 2" xfId="2"/>
  </cellStyles>
  <dxfs count="0"/>
  <tableStyles count="0" defaultTableStyle="TableStyleMedium2" defaultPivotStyle="PivotStyleLight16"/>
  <colors>
    <mruColors>
      <color rgb="FFE4794A"/>
      <color rgb="FFFF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5.xml.rels><?xml version="1.0" encoding="UTF-8" standalone="yes"?>
<Relationships xmlns="http://schemas.openxmlformats.org/package/2006/relationships"><Relationship Id="rId3" Type="http://schemas.openxmlformats.org/officeDocument/2006/relationships/chartUserShapes" Target="../drawings/drawing5.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779322615126579E-2"/>
          <c:y val="4.0834785426042963E-2"/>
          <c:w val="0.89427039814361697"/>
          <c:h val="0.79318881694247001"/>
        </c:manualLayout>
      </c:layout>
      <c:lineChart>
        <c:grouping val="standard"/>
        <c:varyColors val="0"/>
        <c:ser>
          <c:idx val="0"/>
          <c:order val="0"/>
          <c:tx>
            <c:strRef>
              <c:f>'Figure 4.1'!$A$34</c:f>
              <c:strCache>
                <c:ptCount val="1"/>
                <c:pt idx="0">
                  <c:v>Scolaires - CAP et autres niveau 3 </c:v>
                </c:pt>
              </c:strCache>
            </c:strRef>
          </c:tx>
          <c:spPr>
            <a:ln>
              <a:solidFill>
                <a:schemeClr val="accent5"/>
              </a:solidFill>
              <a:prstDash val="dash"/>
            </a:ln>
          </c:spPr>
          <c:marker>
            <c:symbol val="none"/>
          </c:marker>
          <c:dLbls>
            <c:dLbl>
              <c:idx val="10"/>
              <c:layout/>
              <c:dLblPos val="b"/>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4CA8-47AA-A2F1-C1C5E6BC88C5}"/>
                </c:ext>
              </c:extLst>
            </c:dLbl>
            <c:dLbl>
              <c:idx val="25"/>
              <c:dLblPos val="b"/>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B98-4859-A93E-8FFC75B58B09}"/>
                </c:ext>
              </c:extLst>
            </c:dLbl>
            <c:spPr>
              <a:noFill/>
              <a:ln>
                <a:noFill/>
              </a:ln>
              <a:effectLst/>
            </c:spPr>
            <c:dLblPos val="b"/>
            <c:showLegendKey val="0"/>
            <c:showVal val="0"/>
            <c:showCatName val="0"/>
            <c:showSerName val="0"/>
            <c:showPercent val="0"/>
            <c:showBubbleSize val="0"/>
            <c:extLst>
              <c:ext xmlns:c15="http://schemas.microsoft.com/office/drawing/2012/chart" uri="{CE6537A1-D6FC-4f65-9D91-7224C49458BB}">
                <c15:showLeaderLines val="1"/>
              </c:ext>
            </c:extLst>
          </c:dLbls>
          <c:cat>
            <c:numRef>
              <c:f>'Figure 4.1'!$B$33:$L$33</c:f>
              <c:numCache>
                <c:formatCode>General</c:formatCode>
                <c:ptCount val="11"/>
                <c:pt idx="0">
                  <c:v>2012</c:v>
                </c:pt>
                <c:pt idx="1">
                  <c:v>2013</c:v>
                </c:pt>
                <c:pt idx="2">
                  <c:v>2014</c:v>
                </c:pt>
                <c:pt idx="3">
                  <c:v>2015</c:v>
                </c:pt>
                <c:pt idx="4">
                  <c:v>2016</c:v>
                </c:pt>
                <c:pt idx="5">
                  <c:v>2017</c:v>
                </c:pt>
                <c:pt idx="6">
                  <c:v>2018</c:v>
                </c:pt>
                <c:pt idx="7">
                  <c:v>2019</c:v>
                </c:pt>
                <c:pt idx="8">
                  <c:v>2020</c:v>
                </c:pt>
                <c:pt idx="9">
                  <c:v>2021</c:v>
                </c:pt>
                <c:pt idx="10">
                  <c:v>2022</c:v>
                </c:pt>
              </c:numCache>
            </c:numRef>
          </c:cat>
          <c:val>
            <c:numRef>
              <c:f>'Figure 4.1'!$B$34:$L$34</c:f>
              <c:numCache>
                <c:formatCode>#,##0</c:formatCode>
                <c:ptCount val="11"/>
                <c:pt idx="0">
                  <c:v>128987</c:v>
                </c:pt>
                <c:pt idx="1">
                  <c:v>129093</c:v>
                </c:pt>
                <c:pt idx="2">
                  <c:v>129022</c:v>
                </c:pt>
                <c:pt idx="3">
                  <c:v>131367</c:v>
                </c:pt>
                <c:pt idx="4">
                  <c:v>130723</c:v>
                </c:pt>
                <c:pt idx="5">
                  <c:v>128139</c:v>
                </c:pt>
                <c:pt idx="6">
                  <c:v>126656</c:v>
                </c:pt>
                <c:pt idx="7">
                  <c:v>125773</c:v>
                </c:pt>
                <c:pt idx="8">
                  <c:v>127117</c:v>
                </c:pt>
                <c:pt idx="9">
                  <c:v>122806</c:v>
                </c:pt>
                <c:pt idx="10">
                  <c:v>120546</c:v>
                </c:pt>
              </c:numCache>
            </c:numRef>
          </c:val>
          <c:smooth val="1"/>
          <c:extLst>
            <c:ext xmlns:c16="http://schemas.microsoft.com/office/drawing/2014/chart" uri="{C3380CC4-5D6E-409C-BE32-E72D297353CC}">
              <c16:uniqueId val="{00000000-92FC-4401-BBF5-3396D8DAAA5A}"/>
            </c:ext>
          </c:extLst>
        </c:ser>
        <c:ser>
          <c:idx val="1"/>
          <c:order val="1"/>
          <c:tx>
            <c:strRef>
              <c:f>'Figure 4.1'!$A$35</c:f>
              <c:strCache>
                <c:ptCount val="1"/>
                <c:pt idx="0">
                  <c:v>Scolaires - Baccalauréat professionnel et autres niveau 4</c:v>
                </c:pt>
              </c:strCache>
            </c:strRef>
          </c:tx>
          <c:spPr>
            <a:ln>
              <a:solidFill>
                <a:schemeClr val="accent5"/>
              </a:solidFill>
            </a:ln>
          </c:spPr>
          <c:marker>
            <c:symbol val="none"/>
          </c:marker>
          <c:dLbls>
            <c:dLbl>
              <c:idx val="10"/>
              <c:layout/>
              <c:dLblPos val="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4CA8-47AA-A2F1-C1C5E6BC88C5}"/>
                </c:ext>
              </c:extLst>
            </c:dLbl>
            <c:dLbl>
              <c:idx val="25"/>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B98-4859-A93E-8FFC75B58B09}"/>
                </c:ext>
              </c:extLst>
            </c:dLbl>
            <c:spPr>
              <a:noFill/>
              <a:ln>
                <a:noFill/>
              </a:ln>
              <a:effectLst/>
            </c:spPr>
            <c:dLblPos val="t"/>
            <c:showLegendKey val="0"/>
            <c:showVal val="0"/>
            <c:showCatName val="0"/>
            <c:showSerName val="0"/>
            <c:showPercent val="0"/>
            <c:showBubbleSize val="0"/>
            <c:extLst>
              <c:ext xmlns:c15="http://schemas.microsoft.com/office/drawing/2012/chart" uri="{CE6537A1-D6FC-4f65-9D91-7224C49458BB}">
                <c15:showLeaderLines val="1"/>
              </c:ext>
            </c:extLst>
          </c:dLbls>
          <c:cat>
            <c:numRef>
              <c:f>'Figure 4.1'!$B$33:$L$33</c:f>
              <c:numCache>
                <c:formatCode>General</c:formatCode>
                <c:ptCount val="11"/>
                <c:pt idx="0">
                  <c:v>2012</c:v>
                </c:pt>
                <c:pt idx="1">
                  <c:v>2013</c:v>
                </c:pt>
                <c:pt idx="2">
                  <c:v>2014</c:v>
                </c:pt>
                <c:pt idx="3">
                  <c:v>2015</c:v>
                </c:pt>
                <c:pt idx="4">
                  <c:v>2016</c:v>
                </c:pt>
                <c:pt idx="5">
                  <c:v>2017</c:v>
                </c:pt>
                <c:pt idx="6">
                  <c:v>2018</c:v>
                </c:pt>
                <c:pt idx="7">
                  <c:v>2019</c:v>
                </c:pt>
                <c:pt idx="8">
                  <c:v>2020</c:v>
                </c:pt>
                <c:pt idx="9">
                  <c:v>2021</c:v>
                </c:pt>
                <c:pt idx="10">
                  <c:v>2022</c:v>
                </c:pt>
              </c:numCache>
            </c:numRef>
          </c:cat>
          <c:val>
            <c:numRef>
              <c:f>'Figure 4.1'!$B$35:$L$35</c:f>
              <c:numCache>
                <c:formatCode>#,##0</c:formatCode>
                <c:ptCount val="11"/>
                <c:pt idx="0">
                  <c:v>609954</c:v>
                </c:pt>
                <c:pt idx="1">
                  <c:v>625687</c:v>
                </c:pt>
                <c:pt idx="2">
                  <c:v>614415</c:v>
                </c:pt>
                <c:pt idx="3">
                  <c:v>617883</c:v>
                </c:pt>
                <c:pt idx="4">
                  <c:v>618884</c:v>
                </c:pt>
                <c:pt idx="5">
                  <c:v>612717</c:v>
                </c:pt>
                <c:pt idx="6">
                  <c:v>602969</c:v>
                </c:pt>
                <c:pt idx="7">
                  <c:v>597665</c:v>
                </c:pt>
                <c:pt idx="8">
                  <c:v>596569</c:v>
                </c:pt>
                <c:pt idx="9">
                  <c:v>587910</c:v>
                </c:pt>
                <c:pt idx="10">
                  <c:v>583815</c:v>
                </c:pt>
              </c:numCache>
            </c:numRef>
          </c:val>
          <c:smooth val="1"/>
          <c:extLst>
            <c:ext xmlns:c16="http://schemas.microsoft.com/office/drawing/2014/chart" uri="{C3380CC4-5D6E-409C-BE32-E72D297353CC}">
              <c16:uniqueId val="{00000001-92FC-4401-BBF5-3396D8DAAA5A}"/>
            </c:ext>
          </c:extLst>
        </c:ser>
        <c:ser>
          <c:idx val="2"/>
          <c:order val="2"/>
          <c:tx>
            <c:strRef>
              <c:f>'Figure 4.1'!$A$36</c:f>
              <c:strCache>
                <c:ptCount val="1"/>
                <c:pt idx="0">
                  <c:v>Apprentis - CAP et autres niveau 3 </c:v>
                </c:pt>
              </c:strCache>
            </c:strRef>
          </c:tx>
          <c:spPr>
            <a:ln>
              <a:solidFill>
                <a:srgbClr val="E4794A"/>
              </a:solidFill>
              <a:prstDash val="dash"/>
            </a:ln>
          </c:spPr>
          <c:marker>
            <c:symbol val="none"/>
          </c:marker>
          <c:dLbls>
            <c:dLbl>
              <c:idx val="0"/>
              <c:delete val="1"/>
              <c:extLst>
                <c:ext xmlns:c15="http://schemas.microsoft.com/office/drawing/2012/chart" uri="{CE6537A1-D6FC-4f65-9D91-7224C49458BB}"/>
                <c:ext xmlns:c16="http://schemas.microsoft.com/office/drawing/2014/chart" uri="{C3380CC4-5D6E-409C-BE32-E72D297353CC}">
                  <c16:uniqueId val="{0000002A-7732-45EB-B20A-0B34EE03D6D1}"/>
                </c:ext>
              </c:extLst>
            </c:dLbl>
            <c:dLbl>
              <c:idx val="1"/>
              <c:delete val="1"/>
              <c:extLst>
                <c:ext xmlns:c15="http://schemas.microsoft.com/office/drawing/2012/chart" uri="{CE6537A1-D6FC-4f65-9D91-7224C49458BB}"/>
                <c:ext xmlns:c16="http://schemas.microsoft.com/office/drawing/2014/chart" uri="{C3380CC4-5D6E-409C-BE32-E72D297353CC}">
                  <c16:uniqueId val="{0000002B-7732-45EB-B20A-0B34EE03D6D1}"/>
                </c:ext>
              </c:extLst>
            </c:dLbl>
            <c:dLbl>
              <c:idx val="2"/>
              <c:delete val="1"/>
              <c:extLst>
                <c:ext xmlns:c15="http://schemas.microsoft.com/office/drawing/2012/chart" uri="{CE6537A1-D6FC-4f65-9D91-7224C49458BB}"/>
                <c:ext xmlns:c16="http://schemas.microsoft.com/office/drawing/2014/chart" uri="{C3380CC4-5D6E-409C-BE32-E72D297353CC}">
                  <c16:uniqueId val="{0000002C-7732-45EB-B20A-0B34EE03D6D1}"/>
                </c:ext>
              </c:extLst>
            </c:dLbl>
            <c:dLbl>
              <c:idx val="3"/>
              <c:delete val="1"/>
              <c:extLst>
                <c:ext xmlns:c15="http://schemas.microsoft.com/office/drawing/2012/chart" uri="{CE6537A1-D6FC-4f65-9D91-7224C49458BB}"/>
                <c:ext xmlns:c16="http://schemas.microsoft.com/office/drawing/2014/chart" uri="{C3380CC4-5D6E-409C-BE32-E72D297353CC}">
                  <c16:uniqueId val="{0000002D-7732-45EB-B20A-0B34EE03D6D1}"/>
                </c:ext>
              </c:extLst>
            </c:dLbl>
            <c:dLbl>
              <c:idx val="4"/>
              <c:delete val="1"/>
              <c:extLst>
                <c:ext xmlns:c15="http://schemas.microsoft.com/office/drawing/2012/chart" uri="{CE6537A1-D6FC-4f65-9D91-7224C49458BB}"/>
                <c:ext xmlns:c16="http://schemas.microsoft.com/office/drawing/2014/chart" uri="{C3380CC4-5D6E-409C-BE32-E72D297353CC}">
                  <c16:uniqueId val="{0000002E-7732-45EB-B20A-0B34EE03D6D1}"/>
                </c:ext>
              </c:extLst>
            </c:dLbl>
            <c:dLbl>
              <c:idx val="5"/>
              <c:delete val="1"/>
              <c:extLst>
                <c:ext xmlns:c15="http://schemas.microsoft.com/office/drawing/2012/chart" uri="{CE6537A1-D6FC-4f65-9D91-7224C49458BB}"/>
                <c:ext xmlns:c16="http://schemas.microsoft.com/office/drawing/2014/chart" uri="{C3380CC4-5D6E-409C-BE32-E72D297353CC}">
                  <c16:uniqueId val="{0000002F-7732-45EB-B20A-0B34EE03D6D1}"/>
                </c:ext>
              </c:extLst>
            </c:dLbl>
            <c:dLbl>
              <c:idx val="6"/>
              <c:delete val="1"/>
              <c:extLst>
                <c:ext xmlns:c15="http://schemas.microsoft.com/office/drawing/2012/chart" uri="{CE6537A1-D6FC-4f65-9D91-7224C49458BB}"/>
                <c:ext xmlns:c16="http://schemas.microsoft.com/office/drawing/2014/chart" uri="{C3380CC4-5D6E-409C-BE32-E72D297353CC}">
                  <c16:uniqueId val="{00000030-7732-45EB-B20A-0B34EE03D6D1}"/>
                </c:ext>
              </c:extLst>
            </c:dLbl>
            <c:dLbl>
              <c:idx val="7"/>
              <c:delete val="1"/>
              <c:extLst>
                <c:ext xmlns:c15="http://schemas.microsoft.com/office/drawing/2012/chart" uri="{CE6537A1-D6FC-4f65-9D91-7224C49458BB}"/>
                <c:ext xmlns:c16="http://schemas.microsoft.com/office/drawing/2014/chart" uri="{C3380CC4-5D6E-409C-BE32-E72D297353CC}">
                  <c16:uniqueId val="{00000031-7732-45EB-B20A-0B34EE03D6D1}"/>
                </c:ext>
              </c:extLst>
            </c:dLbl>
            <c:dLbl>
              <c:idx val="8"/>
              <c:delete val="1"/>
              <c:extLst>
                <c:ext xmlns:c15="http://schemas.microsoft.com/office/drawing/2012/chart" uri="{CE6537A1-D6FC-4f65-9D91-7224C49458BB}"/>
                <c:ext xmlns:c16="http://schemas.microsoft.com/office/drawing/2014/chart" uri="{C3380CC4-5D6E-409C-BE32-E72D297353CC}">
                  <c16:uniqueId val="{00000032-7732-45EB-B20A-0B34EE03D6D1}"/>
                </c:ext>
              </c:extLst>
            </c:dLbl>
            <c:dLbl>
              <c:idx val="9"/>
              <c:delete val="1"/>
              <c:extLst>
                <c:ext xmlns:c15="http://schemas.microsoft.com/office/drawing/2012/chart" uri="{CE6537A1-D6FC-4f65-9D91-7224C49458BB}"/>
                <c:ext xmlns:c16="http://schemas.microsoft.com/office/drawing/2014/chart" uri="{C3380CC4-5D6E-409C-BE32-E72D297353CC}">
                  <c16:uniqueId val="{00000033-7732-45EB-B20A-0B34EE03D6D1}"/>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numRef>
              <c:f>'Figure 4.1'!$B$33:$L$33</c:f>
              <c:numCache>
                <c:formatCode>General</c:formatCode>
                <c:ptCount val="11"/>
                <c:pt idx="0">
                  <c:v>2012</c:v>
                </c:pt>
                <c:pt idx="1">
                  <c:v>2013</c:v>
                </c:pt>
                <c:pt idx="2">
                  <c:v>2014</c:v>
                </c:pt>
                <c:pt idx="3">
                  <c:v>2015</c:v>
                </c:pt>
                <c:pt idx="4">
                  <c:v>2016</c:v>
                </c:pt>
                <c:pt idx="5">
                  <c:v>2017</c:v>
                </c:pt>
                <c:pt idx="6">
                  <c:v>2018</c:v>
                </c:pt>
                <c:pt idx="7">
                  <c:v>2019</c:v>
                </c:pt>
                <c:pt idx="8">
                  <c:v>2020</c:v>
                </c:pt>
                <c:pt idx="9">
                  <c:v>2021</c:v>
                </c:pt>
                <c:pt idx="10">
                  <c:v>2022</c:v>
                </c:pt>
              </c:numCache>
            </c:numRef>
          </c:cat>
          <c:val>
            <c:numRef>
              <c:f>'Figure 4.1'!$B$36:$L$36</c:f>
              <c:numCache>
                <c:formatCode>#,##0</c:formatCode>
                <c:ptCount val="11"/>
                <c:pt idx="0">
                  <c:v>185875</c:v>
                </c:pt>
                <c:pt idx="1">
                  <c:v>174654</c:v>
                </c:pt>
                <c:pt idx="2">
                  <c:v>162226</c:v>
                </c:pt>
                <c:pt idx="3">
                  <c:v>159610</c:v>
                </c:pt>
                <c:pt idx="4">
                  <c:v>159998</c:v>
                </c:pt>
                <c:pt idx="5">
                  <c:v>162650</c:v>
                </c:pt>
                <c:pt idx="6">
                  <c:v>164874</c:v>
                </c:pt>
                <c:pt idx="7">
                  <c:v>167702</c:v>
                </c:pt>
                <c:pt idx="8">
                  <c:v>182068</c:v>
                </c:pt>
                <c:pt idx="9">
                  <c:v>204575</c:v>
                </c:pt>
                <c:pt idx="10">
                  <c:v>213835</c:v>
                </c:pt>
              </c:numCache>
            </c:numRef>
          </c:val>
          <c:smooth val="0"/>
          <c:extLst>
            <c:ext xmlns:c16="http://schemas.microsoft.com/office/drawing/2014/chart" uri="{C3380CC4-5D6E-409C-BE32-E72D297353CC}">
              <c16:uniqueId val="{00000000-8E73-4663-93FC-CA4C82680AE0}"/>
            </c:ext>
          </c:extLst>
        </c:ser>
        <c:ser>
          <c:idx val="3"/>
          <c:order val="3"/>
          <c:tx>
            <c:strRef>
              <c:f>'Figure 4.1'!$A$37</c:f>
              <c:strCache>
                <c:ptCount val="1"/>
                <c:pt idx="0">
                  <c:v>Apprentis - Baccalauréat professionnel, BP et autres niveau 4</c:v>
                </c:pt>
              </c:strCache>
            </c:strRef>
          </c:tx>
          <c:spPr>
            <a:ln>
              <a:solidFill>
                <a:srgbClr val="E4794A"/>
              </a:solidFill>
            </a:ln>
          </c:spPr>
          <c:marker>
            <c:symbol val="none"/>
          </c:marker>
          <c:dLbls>
            <c:dLbl>
              <c:idx val="0"/>
              <c:delete val="1"/>
              <c:extLst>
                <c:ext xmlns:c15="http://schemas.microsoft.com/office/drawing/2012/chart" uri="{CE6537A1-D6FC-4f65-9D91-7224C49458BB}"/>
                <c:ext xmlns:c16="http://schemas.microsoft.com/office/drawing/2014/chart" uri="{C3380CC4-5D6E-409C-BE32-E72D297353CC}">
                  <c16:uniqueId val="{00000020-7732-45EB-B20A-0B34EE03D6D1}"/>
                </c:ext>
              </c:extLst>
            </c:dLbl>
            <c:dLbl>
              <c:idx val="1"/>
              <c:delete val="1"/>
              <c:extLst>
                <c:ext xmlns:c15="http://schemas.microsoft.com/office/drawing/2012/chart" uri="{CE6537A1-D6FC-4f65-9D91-7224C49458BB}"/>
                <c:ext xmlns:c16="http://schemas.microsoft.com/office/drawing/2014/chart" uri="{C3380CC4-5D6E-409C-BE32-E72D297353CC}">
                  <c16:uniqueId val="{00000021-7732-45EB-B20A-0B34EE03D6D1}"/>
                </c:ext>
              </c:extLst>
            </c:dLbl>
            <c:dLbl>
              <c:idx val="2"/>
              <c:delete val="1"/>
              <c:extLst>
                <c:ext xmlns:c15="http://schemas.microsoft.com/office/drawing/2012/chart" uri="{CE6537A1-D6FC-4f65-9D91-7224C49458BB}"/>
                <c:ext xmlns:c16="http://schemas.microsoft.com/office/drawing/2014/chart" uri="{C3380CC4-5D6E-409C-BE32-E72D297353CC}">
                  <c16:uniqueId val="{00000022-7732-45EB-B20A-0B34EE03D6D1}"/>
                </c:ext>
              </c:extLst>
            </c:dLbl>
            <c:dLbl>
              <c:idx val="3"/>
              <c:delete val="1"/>
              <c:extLst>
                <c:ext xmlns:c15="http://schemas.microsoft.com/office/drawing/2012/chart" uri="{CE6537A1-D6FC-4f65-9D91-7224C49458BB}"/>
                <c:ext xmlns:c16="http://schemas.microsoft.com/office/drawing/2014/chart" uri="{C3380CC4-5D6E-409C-BE32-E72D297353CC}">
                  <c16:uniqueId val="{00000023-7732-45EB-B20A-0B34EE03D6D1}"/>
                </c:ext>
              </c:extLst>
            </c:dLbl>
            <c:dLbl>
              <c:idx val="4"/>
              <c:delete val="1"/>
              <c:extLst>
                <c:ext xmlns:c15="http://schemas.microsoft.com/office/drawing/2012/chart" uri="{CE6537A1-D6FC-4f65-9D91-7224C49458BB}"/>
                <c:ext xmlns:c16="http://schemas.microsoft.com/office/drawing/2014/chart" uri="{C3380CC4-5D6E-409C-BE32-E72D297353CC}">
                  <c16:uniqueId val="{00000024-7732-45EB-B20A-0B34EE03D6D1}"/>
                </c:ext>
              </c:extLst>
            </c:dLbl>
            <c:dLbl>
              <c:idx val="5"/>
              <c:delete val="1"/>
              <c:extLst>
                <c:ext xmlns:c15="http://schemas.microsoft.com/office/drawing/2012/chart" uri="{CE6537A1-D6FC-4f65-9D91-7224C49458BB}"/>
                <c:ext xmlns:c16="http://schemas.microsoft.com/office/drawing/2014/chart" uri="{C3380CC4-5D6E-409C-BE32-E72D297353CC}">
                  <c16:uniqueId val="{00000025-7732-45EB-B20A-0B34EE03D6D1}"/>
                </c:ext>
              </c:extLst>
            </c:dLbl>
            <c:dLbl>
              <c:idx val="6"/>
              <c:delete val="1"/>
              <c:extLst>
                <c:ext xmlns:c15="http://schemas.microsoft.com/office/drawing/2012/chart" uri="{CE6537A1-D6FC-4f65-9D91-7224C49458BB}"/>
                <c:ext xmlns:c16="http://schemas.microsoft.com/office/drawing/2014/chart" uri="{C3380CC4-5D6E-409C-BE32-E72D297353CC}">
                  <c16:uniqueId val="{00000026-7732-45EB-B20A-0B34EE03D6D1}"/>
                </c:ext>
              </c:extLst>
            </c:dLbl>
            <c:dLbl>
              <c:idx val="7"/>
              <c:delete val="1"/>
              <c:extLst>
                <c:ext xmlns:c15="http://schemas.microsoft.com/office/drawing/2012/chart" uri="{CE6537A1-D6FC-4f65-9D91-7224C49458BB}"/>
                <c:ext xmlns:c16="http://schemas.microsoft.com/office/drawing/2014/chart" uri="{C3380CC4-5D6E-409C-BE32-E72D297353CC}">
                  <c16:uniqueId val="{00000027-7732-45EB-B20A-0B34EE03D6D1}"/>
                </c:ext>
              </c:extLst>
            </c:dLbl>
            <c:dLbl>
              <c:idx val="8"/>
              <c:delete val="1"/>
              <c:extLst>
                <c:ext xmlns:c15="http://schemas.microsoft.com/office/drawing/2012/chart" uri="{CE6537A1-D6FC-4f65-9D91-7224C49458BB}"/>
                <c:ext xmlns:c16="http://schemas.microsoft.com/office/drawing/2014/chart" uri="{C3380CC4-5D6E-409C-BE32-E72D297353CC}">
                  <c16:uniqueId val="{00000028-7732-45EB-B20A-0B34EE03D6D1}"/>
                </c:ext>
              </c:extLst>
            </c:dLbl>
            <c:dLbl>
              <c:idx val="9"/>
              <c:delete val="1"/>
              <c:extLst>
                <c:ext xmlns:c15="http://schemas.microsoft.com/office/drawing/2012/chart" uri="{CE6537A1-D6FC-4f65-9D91-7224C49458BB}"/>
                <c:ext xmlns:c16="http://schemas.microsoft.com/office/drawing/2014/chart" uri="{C3380CC4-5D6E-409C-BE32-E72D297353CC}">
                  <c16:uniqueId val="{00000029-7732-45EB-B20A-0B34EE03D6D1}"/>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numRef>
              <c:f>'Figure 4.1'!$B$33:$L$33</c:f>
              <c:numCache>
                <c:formatCode>General</c:formatCode>
                <c:ptCount val="11"/>
                <c:pt idx="0">
                  <c:v>2012</c:v>
                </c:pt>
                <c:pt idx="1">
                  <c:v>2013</c:v>
                </c:pt>
                <c:pt idx="2">
                  <c:v>2014</c:v>
                </c:pt>
                <c:pt idx="3">
                  <c:v>2015</c:v>
                </c:pt>
                <c:pt idx="4">
                  <c:v>2016</c:v>
                </c:pt>
                <c:pt idx="5">
                  <c:v>2017</c:v>
                </c:pt>
                <c:pt idx="6">
                  <c:v>2018</c:v>
                </c:pt>
                <c:pt idx="7">
                  <c:v>2019</c:v>
                </c:pt>
                <c:pt idx="8">
                  <c:v>2020</c:v>
                </c:pt>
                <c:pt idx="9">
                  <c:v>2021</c:v>
                </c:pt>
                <c:pt idx="10">
                  <c:v>2022</c:v>
                </c:pt>
              </c:numCache>
            </c:numRef>
          </c:cat>
          <c:val>
            <c:numRef>
              <c:f>'Figure 4.1'!$B$37:$L$37</c:f>
              <c:numCache>
                <c:formatCode>#,##0</c:formatCode>
                <c:ptCount val="11"/>
                <c:pt idx="0">
                  <c:v>116897</c:v>
                </c:pt>
                <c:pt idx="1">
                  <c:v>111682</c:v>
                </c:pt>
                <c:pt idx="2">
                  <c:v>104880</c:v>
                </c:pt>
                <c:pt idx="3">
                  <c:v>101582</c:v>
                </c:pt>
                <c:pt idx="4">
                  <c:v>99814</c:v>
                </c:pt>
                <c:pt idx="5">
                  <c:v>100952</c:v>
                </c:pt>
                <c:pt idx="6">
                  <c:v>103453</c:v>
                </c:pt>
                <c:pt idx="7">
                  <c:v>107255</c:v>
                </c:pt>
                <c:pt idx="8">
                  <c:v>124236</c:v>
                </c:pt>
                <c:pt idx="9">
                  <c:v>149859</c:v>
                </c:pt>
                <c:pt idx="10">
                  <c:v>163494</c:v>
                </c:pt>
              </c:numCache>
            </c:numRef>
          </c:val>
          <c:smooth val="0"/>
          <c:extLst>
            <c:ext xmlns:c16="http://schemas.microsoft.com/office/drawing/2014/chart" uri="{C3380CC4-5D6E-409C-BE32-E72D297353CC}">
              <c16:uniqueId val="{00000000-5037-48DF-9A73-53E401C7D99F}"/>
            </c:ext>
          </c:extLst>
        </c:ser>
        <c:dLbls>
          <c:showLegendKey val="0"/>
          <c:showVal val="0"/>
          <c:showCatName val="0"/>
          <c:showSerName val="0"/>
          <c:showPercent val="0"/>
          <c:showBubbleSize val="0"/>
        </c:dLbls>
        <c:smooth val="0"/>
        <c:axId val="42929536"/>
        <c:axId val="42943616"/>
      </c:lineChart>
      <c:catAx>
        <c:axId val="42929536"/>
        <c:scaling>
          <c:orientation val="minMax"/>
        </c:scaling>
        <c:delete val="0"/>
        <c:axPos val="b"/>
        <c:numFmt formatCode="General" sourceLinked="1"/>
        <c:majorTickMark val="out"/>
        <c:minorTickMark val="none"/>
        <c:tickLblPos val="nextTo"/>
        <c:txPr>
          <a:bodyPr/>
          <a:lstStyle/>
          <a:p>
            <a:pPr>
              <a:defRPr sz="800">
                <a:latin typeface="Arial" panose="020B0604020202020204" pitchFamily="34" charset="0"/>
                <a:cs typeface="Arial" panose="020B0604020202020204" pitchFamily="34" charset="0"/>
              </a:defRPr>
            </a:pPr>
            <a:endParaRPr lang="fr-FR"/>
          </a:p>
        </c:txPr>
        <c:crossAx val="42943616"/>
        <c:crosses val="autoZero"/>
        <c:auto val="1"/>
        <c:lblAlgn val="ctr"/>
        <c:lblOffset val="100"/>
        <c:noMultiLvlLbl val="0"/>
      </c:catAx>
      <c:valAx>
        <c:axId val="42943616"/>
        <c:scaling>
          <c:orientation val="minMax"/>
          <c:max val="700000"/>
          <c:min val="0"/>
        </c:scaling>
        <c:delete val="0"/>
        <c:axPos val="l"/>
        <c:majorGridlines>
          <c:spPr>
            <a:ln>
              <a:noFill/>
            </a:ln>
          </c:spPr>
        </c:majorGridlines>
        <c:numFmt formatCode="#,##0" sourceLinked="1"/>
        <c:majorTickMark val="out"/>
        <c:minorTickMark val="none"/>
        <c:tickLblPos val="nextTo"/>
        <c:txPr>
          <a:bodyPr/>
          <a:lstStyle/>
          <a:p>
            <a:pPr>
              <a:defRPr sz="800">
                <a:latin typeface="Arial" panose="020B0604020202020204" pitchFamily="34" charset="0"/>
                <a:cs typeface="Arial" panose="020B0604020202020204" pitchFamily="34" charset="0"/>
              </a:defRPr>
            </a:pPr>
            <a:endParaRPr lang="fr-FR"/>
          </a:p>
        </c:txPr>
        <c:crossAx val="42929536"/>
        <c:crosses val="autoZero"/>
        <c:crossBetween val="between"/>
      </c:valAx>
    </c:plotArea>
    <c:legend>
      <c:legendPos val="b"/>
      <c:layout>
        <c:manualLayout>
          <c:xMode val="edge"/>
          <c:yMode val="edge"/>
          <c:x val="7.5097551746404201E-2"/>
          <c:y val="0.8878712288569871"/>
          <c:w val="0.83951255669670388"/>
          <c:h val="9.7217552178327782E-2"/>
        </c:manualLayout>
      </c:layout>
      <c:overlay val="0"/>
      <c:txPr>
        <a:bodyPr/>
        <a:lstStyle/>
        <a:p>
          <a:pPr>
            <a:defRPr sz="800">
              <a:latin typeface="Arial" panose="020B0604020202020204" pitchFamily="34" charset="0"/>
              <a:cs typeface="Arial" panose="020B0604020202020204" pitchFamily="34" charset="0"/>
            </a:defRPr>
          </a:pPr>
          <a:endParaRPr lang="fr-FR"/>
        </a:p>
      </c:txPr>
    </c:legend>
    <c:plotVisOnly val="1"/>
    <c:dispBlanksAs val="zero"/>
    <c:showDLblsOverMax val="0"/>
  </c:chart>
  <c:spPr>
    <a:solidFill>
      <a:schemeClr val="bg1"/>
    </a:solidFill>
    <a:ln>
      <a:no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spPr>
            <a:solidFill>
              <a:srgbClr val="9999FF"/>
            </a:solidFill>
            <a:ln w="12700">
              <a:solidFill>
                <a:srgbClr val="000000"/>
              </a:solidFill>
              <a:prstDash val="solid"/>
            </a:ln>
          </c:spPr>
          <c:invertIfNegative val="0"/>
          <c:val>
            <c:numRef>
              <c:f>[1]Feuil1!#REF!</c:f>
              <c:numCache>
                <c:formatCode>General</c:formatCode>
                <c:ptCount val="8"/>
                <c:pt idx="0">
                  <c:v>0</c:v>
                </c:pt>
                <c:pt idx="1">
                  <c:v>0</c:v>
                </c:pt>
                <c:pt idx="2">
                  <c:v>0</c:v>
                </c:pt>
                <c:pt idx="3">
                  <c:v>0</c:v>
                </c:pt>
                <c:pt idx="4">
                  <c:v>0</c:v>
                </c:pt>
                <c:pt idx="5">
                  <c:v>0</c:v>
                </c:pt>
                <c:pt idx="6">
                  <c:v>0</c:v>
                </c:pt>
                <c:pt idx="7">
                  <c:v>0</c:v>
                </c:pt>
              </c:numCache>
            </c:numRef>
          </c:val>
          <c:extLst>
            <c:ext xmlns:c15="http://schemas.microsoft.com/office/drawing/2012/chart" uri="{02D57815-91ED-43cb-92C2-25804820EDAC}">
              <c15:filteredSeriesTitle>
                <c15:tx>
                  <c:strRef>
                    <c:extLst>
                      <c:ext uri="{02D57815-91ED-43cb-92C2-25804820EDAC}">
                        <c15:formulaRef>
                          <c15:sqref>[1]Feuil1!#REF!</c15:sqref>
                        </c15:formulaRef>
                      </c:ext>
                    </c:extLst>
                    <c:strCache>
                      <c:ptCount val="1"/>
                      <c:pt idx="0">
                        <c:v>filles</c:v>
                      </c:pt>
                    </c:strCache>
                  </c:strRef>
                </c15:tx>
              </c15:filteredSeriesTitle>
            </c:ext>
            <c:ext xmlns:c15="http://schemas.microsoft.com/office/drawing/2012/chart" uri="{02D57815-91ED-43cb-92C2-25804820EDAC}">
              <c15:filteredCategoryTitle>
                <c15:cat>
                  <c:strRef>
                    <c:extLst>
                      <c:ext uri="{02D57815-91ED-43cb-92C2-25804820EDAC}">
                        <c15:formulaRef>
                          <c15:sqref>[1]Feuil1!#REF!</c15:sqref>
                        </c15:formulaRef>
                      </c:ext>
                    </c:extLst>
                    <c:strCache>
                      <c:ptCount val="8"/>
                    </c:strCache>
                  </c:strRef>
                </c15:cat>
              </c15:filteredCategoryTitle>
            </c:ext>
            <c:ext xmlns:c16="http://schemas.microsoft.com/office/drawing/2014/chart" uri="{C3380CC4-5D6E-409C-BE32-E72D297353CC}">
              <c16:uniqueId val="{00000000-CCC7-4914-9F37-65B17DE29B5A}"/>
            </c:ext>
          </c:extLst>
        </c:ser>
        <c:ser>
          <c:idx val="1"/>
          <c:order val="1"/>
          <c:spPr>
            <a:solidFill>
              <a:srgbClr val="993366"/>
            </a:solidFill>
            <a:ln w="12700">
              <a:solidFill>
                <a:srgbClr val="000000"/>
              </a:solidFill>
              <a:prstDash val="solid"/>
            </a:ln>
          </c:spPr>
          <c:invertIfNegative val="0"/>
          <c:val>
            <c:numRef>
              <c:f>[1]Feuil1!#REF!</c:f>
              <c:numCache>
                <c:formatCode>General</c:formatCode>
                <c:ptCount val="8"/>
                <c:pt idx="0">
                  <c:v>0</c:v>
                </c:pt>
                <c:pt idx="1">
                  <c:v>0</c:v>
                </c:pt>
                <c:pt idx="2">
                  <c:v>0</c:v>
                </c:pt>
                <c:pt idx="3">
                  <c:v>0</c:v>
                </c:pt>
                <c:pt idx="4">
                  <c:v>0</c:v>
                </c:pt>
                <c:pt idx="5">
                  <c:v>0</c:v>
                </c:pt>
                <c:pt idx="6">
                  <c:v>0</c:v>
                </c:pt>
                <c:pt idx="7">
                  <c:v>0</c:v>
                </c:pt>
              </c:numCache>
            </c:numRef>
          </c:val>
          <c:extLst>
            <c:ext xmlns:c15="http://schemas.microsoft.com/office/drawing/2012/chart" uri="{02D57815-91ED-43cb-92C2-25804820EDAC}">
              <c15:filteredSeriesTitle>
                <c15:tx>
                  <c:strRef>
                    <c:extLst>
                      <c:ext uri="{02D57815-91ED-43cb-92C2-25804820EDAC}">
                        <c15:formulaRef>
                          <c15:sqref>[1]Feuil1!#REF!</c15:sqref>
                        </c15:formulaRef>
                      </c:ext>
                    </c:extLst>
                    <c:strCache>
                      <c:ptCount val="1"/>
                      <c:pt idx="0">
                        <c:v>garçons</c:v>
                      </c:pt>
                    </c:strCache>
                  </c:strRef>
                </c15:tx>
              </c15:filteredSeriesTitle>
            </c:ext>
            <c:ext xmlns:c15="http://schemas.microsoft.com/office/drawing/2012/chart" uri="{02D57815-91ED-43cb-92C2-25804820EDAC}">
              <c15:filteredCategoryTitle>
                <c15:cat>
                  <c:strRef>
                    <c:extLst>
                      <c:ext uri="{02D57815-91ED-43cb-92C2-25804820EDAC}">
                        <c15:formulaRef>
                          <c15:sqref>[1]Feuil1!#REF!</c15:sqref>
                        </c15:formulaRef>
                      </c:ext>
                    </c:extLst>
                    <c:strCache>
                      <c:ptCount val="8"/>
                    </c:strCache>
                  </c:strRef>
                </c15:cat>
              </c15:filteredCategoryTitle>
            </c:ext>
            <c:ext xmlns:c16="http://schemas.microsoft.com/office/drawing/2014/chart" uri="{C3380CC4-5D6E-409C-BE32-E72D297353CC}">
              <c16:uniqueId val="{00000001-CCC7-4914-9F37-65B17DE29B5A}"/>
            </c:ext>
          </c:extLst>
        </c:ser>
        <c:ser>
          <c:idx val="2"/>
          <c:order val="2"/>
          <c:spPr>
            <a:solidFill>
              <a:srgbClr val="FFFFCC"/>
            </a:solidFill>
            <a:ln w="12700">
              <a:solidFill>
                <a:srgbClr val="000000"/>
              </a:solidFill>
              <a:prstDash val="solid"/>
            </a:ln>
          </c:spPr>
          <c:invertIfNegative val="0"/>
          <c:val>
            <c:numRef>
              <c:f>[1]Feuil1!#REF!</c:f>
              <c:numCache>
                <c:formatCode>General</c:formatCode>
                <c:ptCount val="8"/>
                <c:pt idx="0">
                  <c:v>0</c:v>
                </c:pt>
                <c:pt idx="1">
                  <c:v>0</c:v>
                </c:pt>
                <c:pt idx="2">
                  <c:v>0</c:v>
                </c:pt>
                <c:pt idx="3">
                  <c:v>0</c:v>
                </c:pt>
                <c:pt idx="4">
                  <c:v>0</c:v>
                </c:pt>
                <c:pt idx="5">
                  <c:v>0</c:v>
                </c:pt>
                <c:pt idx="6">
                  <c:v>0</c:v>
                </c:pt>
                <c:pt idx="7">
                  <c:v>0</c:v>
                </c:pt>
              </c:numCache>
            </c:numRef>
          </c:val>
          <c:extLst>
            <c:ext xmlns:c15="http://schemas.microsoft.com/office/drawing/2012/chart" uri="{02D57815-91ED-43cb-92C2-25804820EDAC}">
              <c15:filteredSeriesTitle>
                <c15:tx>
                  <c:strRef>
                    <c:extLst>
                      <c:ext uri="{02D57815-91ED-43cb-92C2-25804820EDAC}">
                        <c15:formulaRef>
                          <c15:sqref>[1]Feuil1!#REF!</c15:sqref>
                        </c15:formulaRef>
                      </c:ext>
                    </c:extLst>
                    <c:strCache>
                      <c:ptCount val="1"/>
                      <c:pt idx="0">
                        <c:v>services </c:v>
                      </c:pt>
                    </c:strCache>
                  </c:strRef>
                </c15:tx>
              </c15:filteredSeriesTitle>
            </c:ext>
            <c:ext xmlns:c15="http://schemas.microsoft.com/office/drawing/2012/chart" uri="{02D57815-91ED-43cb-92C2-25804820EDAC}">
              <c15:filteredCategoryTitle>
                <c15:cat>
                  <c:strRef>
                    <c:extLst>
                      <c:ext uri="{02D57815-91ED-43cb-92C2-25804820EDAC}">
                        <c15:formulaRef>
                          <c15:sqref>[1]Feuil1!#REF!</c15:sqref>
                        </c15:formulaRef>
                      </c:ext>
                    </c:extLst>
                    <c:strCache>
                      <c:ptCount val="8"/>
                    </c:strCache>
                  </c:strRef>
                </c15:cat>
              </c15:filteredCategoryTitle>
            </c:ext>
            <c:ext xmlns:c16="http://schemas.microsoft.com/office/drawing/2014/chart" uri="{C3380CC4-5D6E-409C-BE32-E72D297353CC}">
              <c16:uniqueId val="{00000002-CCC7-4914-9F37-65B17DE29B5A}"/>
            </c:ext>
          </c:extLst>
        </c:ser>
        <c:ser>
          <c:idx val="3"/>
          <c:order val="3"/>
          <c:spPr>
            <a:solidFill>
              <a:srgbClr val="CCFFFF"/>
            </a:solidFill>
            <a:ln w="12700">
              <a:solidFill>
                <a:srgbClr val="000000"/>
              </a:solidFill>
              <a:prstDash val="solid"/>
            </a:ln>
          </c:spPr>
          <c:invertIfNegative val="0"/>
          <c:val>
            <c:numRef>
              <c:f>[1]Feuil1!#REF!</c:f>
              <c:numCache>
                <c:formatCode>General</c:formatCode>
                <c:ptCount val="8"/>
                <c:pt idx="0">
                  <c:v>0</c:v>
                </c:pt>
                <c:pt idx="1">
                  <c:v>0</c:v>
                </c:pt>
                <c:pt idx="2">
                  <c:v>0</c:v>
                </c:pt>
                <c:pt idx="3">
                  <c:v>0</c:v>
                </c:pt>
                <c:pt idx="4">
                  <c:v>0</c:v>
                </c:pt>
                <c:pt idx="5">
                  <c:v>0</c:v>
                </c:pt>
                <c:pt idx="6">
                  <c:v>0</c:v>
                </c:pt>
                <c:pt idx="7">
                  <c:v>0</c:v>
                </c:pt>
              </c:numCache>
            </c:numRef>
          </c:val>
          <c:extLst>
            <c:ext xmlns:c15="http://schemas.microsoft.com/office/drawing/2012/chart" uri="{02D57815-91ED-43cb-92C2-25804820EDAC}">
              <c15:filteredSeriesTitle>
                <c15:tx>
                  <c:strRef>
                    <c:extLst>
                      <c:ext uri="{02D57815-91ED-43cb-92C2-25804820EDAC}">
                        <c15:formulaRef>
                          <c15:sqref>[1]Feuil1!#REF!</c15:sqref>
                        </c15:formulaRef>
                      </c:ext>
                    </c:extLst>
                    <c:strCache>
                      <c:ptCount val="1"/>
                      <c:pt idx="0">
                        <c:v>production</c:v>
                      </c:pt>
                    </c:strCache>
                  </c:strRef>
                </c15:tx>
              </c15:filteredSeriesTitle>
            </c:ext>
            <c:ext xmlns:c15="http://schemas.microsoft.com/office/drawing/2012/chart" uri="{02D57815-91ED-43cb-92C2-25804820EDAC}">
              <c15:filteredCategoryTitle>
                <c15:cat>
                  <c:strRef>
                    <c:extLst>
                      <c:ext uri="{02D57815-91ED-43cb-92C2-25804820EDAC}">
                        <c15:formulaRef>
                          <c15:sqref>[1]Feuil1!#REF!</c15:sqref>
                        </c15:formulaRef>
                      </c:ext>
                    </c:extLst>
                    <c:strCache>
                      <c:ptCount val="8"/>
                    </c:strCache>
                  </c:strRef>
                </c15:cat>
              </c15:filteredCategoryTitle>
            </c:ext>
            <c:ext xmlns:c16="http://schemas.microsoft.com/office/drawing/2014/chart" uri="{C3380CC4-5D6E-409C-BE32-E72D297353CC}">
              <c16:uniqueId val="{00000003-CCC7-4914-9F37-65B17DE29B5A}"/>
            </c:ext>
          </c:extLst>
        </c:ser>
        <c:dLbls>
          <c:showLegendKey val="0"/>
          <c:showVal val="0"/>
          <c:showCatName val="0"/>
          <c:showSerName val="0"/>
          <c:showPercent val="0"/>
          <c:showBubbleSize val="0"/>
        </c:dLbls>
        <c:gapWidth val="150"/>
        <c:overlap val="100"/>
        <c:axId val="43009536"/>
        <c:axId val="43011072"/>
      </c:barChart>
      <c:catAx>
        <c:axId val="4300953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250" b="0" i="0" u="none" strike="noStrike" baseline="0">
                <a:solidFill>
                  <a:srgbClr val="000000"/>
                </a:solidFill>
                <a:latin typeface="Arial"/>
                <a:ea typeface="Arial"/>
                <a:cs typeface="Arial"/>
              </a:defRPr>
            </a:pPr>
            <a:endParaRPr lang="fr-FR"/>
          </a:p>
        </c:txPr>
        <c:crossAx val="43011072"/>
        <c:crosses val="autoZero"/>
        <c:auto val="1"/>
        <c:lblAlgn val="ctr"/>
        <c:lblOffset val="100"/>
        <c:tickLblSkip val="1"/>
        <c:tickMarkSkip val="1"/>
        <c:noMultiLvlLbl val="0"/>
      </c:catAx>
      <c:valAx>
        <c:axId val="43011072"/>
        <c:scaling>
          <c:orientation val="minMax"/>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250" b="0" i="0" u="none" strike="noStrike" baseline="0">
                <a:solidFill>
                  <a:srgbClr val="000000"/>
                </a:solidFill>
                <a:latin typeface="Arial"/>
                <a:ea typeface="Arial"/>
                <a:cs typeface="Arial"/>
              </a:defRPr>
            </a:pPr>
            <a:endParaRPr lang="fr-FR"/>
          </a:p>
        </c:txPr>
        <c:crossAx val="43009536"/>
        <c:crosses val="autoZero"/>
        <c:crossBetween val="between"/>
      </c:valAx>
      <c:spPr>
        <a:solidFill>
          <a:srgbClr val="C0C0C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21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25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v>filles</c:v>
          </c:tx>
          <c:spPr>
            <a:solidFill>
              <a:srgbClr val="FF6600"/>
            </a:solidFill>
            <a:ln w="12700">
              <a:solidFill>
                <a:srgbClr val="000000"/>
              </a:solidFill>
              <a:prstDash val="solid"/>
            </a:ln>
          </c:spPr>
          <c:invertIfNegative val="0"/>
          <c:cat>
            <c:strLit>
              <c:ptCount val="2"/>
              <c:pt idx="0">
                <c:v>niveau 5  niveau 4  niveau 3  niveau 2  niveau 1</c:v>
              </c:pt>
              <c:pt idx="1">
                <c:v>Filles Services Filles Services Filles Services Filles Services Filles Services</c:v>
              </c:pt>
            </c:strLit>
          </c:cat>
          <c:val>
            <c:numLit>
              <c:formatCode>General</c:formatCode>
              <c:ptCount val="10"/>
              <c:pt idx="0">
                <c:v>48686</c:v>
              </c:pt>
              <c:pt idx="2">
                <c:v>41121</c:v>
              </c:pt>
              <c:pt idx="4">
                <c:v>24949</c:v>
              </c:pt>
              <c:pt idx="6">
                <c:v>8789</c:v>
              </c:pt>
              <c:pt idx="8">
                <c:v>10676</c:v>
              </c:pt>
            </c:numLit>
          </c:val>
          <c:extLst>
            <c:ext xmlns:c16="http://schemas.microsoft.com/office/drawing/2014/chart" uri="{C3380CC4-5D6E-409C-BE32-E72D297353CC}">
              <c16:uniqueId val="{00000000-9EB0-4A76-B91C-173819B68603}"/>
            </c:ext>
          </c:extLst>
        </c:ser>
        <c:ser>
          <c:idx val="1"/>
          <c:order val="1"/>
          <c:tx>
            <c:v>garçons</c:v>
          </c:tx>
          <c:spPr>
            <a:solidFill>
              <a:srgbClr val="FFFFFF"/>
            </a:solidFill>
            <a:ln w="12700">
              <a:solidFill>
                <a:srgbClr val="000000"/>
              </a:solidFill>
              <a:prstDash val="solid"/>
            </a:ln>
          </c:spPr>
          <c:invertIfNegative val="0"/>
          <c:cat>
            <c:strLit>
              <c:ptCount val="2"/>
              <c:pt idx="0">
                <c:v>niveau 5  niveau 4  niveau 3  niveau 2  niveau 1</c:v>
              </c:pt>
              <c:pt idx="1">
                <c:v>Filles Services Filles Services Filles Services Filles Services Filles Services</c:v>
              </c:pt>
            </c:strLit>
          </c:cat>
          <c:val>
            <c:numLit>
              <c:formatCode>General</c:formatCode>
              <c:ptCount val="10"/>
              <c:pt idx="0">
                <c:v>143171</c:v>
              </c:pt>
              <c:pt idx="2">
                <c:v>81897</c:v>
              </c:pt>
              <c:pt idx="4">
                <c:v>37125</c:v>
              </c:pt>
              <c:pt idx="6">
                <c:v>10400</c:v>
              </c:pt>
              <c:pt idx="8">
                <c:v>19466</c:v>
              </c:pt>
            </c:numLit>
          </c:val>
          <c:extLst>
            <c:ext xmlns:c16="http://schemas.microsoft.com/office/drawing/2014/chart" uri="{C3380CC4-5D6E-409C-BE32-E72D297353CC}">
              <c16:uniqueId val="{00000001-9EB0-4A76-B91C-173819B68603}"/>
            </c:ext>
          </c:extLst>
        </c:ser>
        <c:ser>
          <c:idx val="2"/>
          <c:order val="2"/>
          <c:tx>
            <c:v>services </c:v>
          </c:tx>
          <c:spPr>
            <a:solidFill>
              <a:srgbClr val="808080"/>
            </a:solidFill>
            <a:ln w="12700">
              <a:solidFill>
                <a:srgbClr val="000000"/>
              </a:solidFill>
              <a:prstDash val="solid"/>
            </a:ln>
          </c:spPr>
          <c:invertIfNegative val="0"/>
          <c:dPt>
            <c:idx val="1"/>
            <c:invertIfNegative val="0"/>
            <c:bubble3D val="0"/>
            <c:spPr>
              <a:solidFill>
                <a:srgbClr val="FFCC00"/>
              </a:solidFill>
              <a:ln w="12700">
                <a:solidFill>
                  <a:srgbClr val="000000"/>
                </a:solidFill>
                <a:prstDash val="solid"/>
              </a:ln>
            </c:spPr>
            <c:extLst>
              <c:ext xmlns:c16="http://schemas.microsoft.com/office/drawing/2014/chart" uri="{C3380CC4-5D6E-409C-BE32-E72D297353CC}">
                <c16:uniqueId val="{00000003-9EB0-4A76-B91C-173819B68603}"/>
              </c:ext>
            </c:extLst>
          </c:dPt>
          <c:dPt>
            <c:idx val="3"/>
            <c:invertIfNegative val="0"/>
            <c:bubble3D val="0"/>
            <c:spPr>
              <a:solidFill>
                <a:srgbClr val="FFCC00"/>
              </a:solidFill>
              <a:ln w="12700">
                <a:solidFill>
                  <a:srgbClr val="000000"/>
                </a:solidFill>
                <a:prstDash val="solid"/>
              </a:ln>
            </c:spPr>
            <c:extLst>
              <c:ext xmlns:c16="http://schemas.microsoft.com/office/drawing/2014/chart" uri="{C3380CC4-5D6E-409C-BE32-E72D297353CC}">
                <c16:uniqueId val="{00000005-9EB0-4A76-B91C-173819B68603}"/>
              </c:ext>
            </c:extLst>
          </c:dPt>
          <c:dPt>
            <c:idx val="5"/>
            <c:invertIfNegative val="0"/>
            <c:bubble3D val="0"/>
            <c:spPr>
              <a:solidFill>
                <a:srgbClr val="FFCC00"/>
              </a:solidFill>
              <a:ln w="12700">
                <a:solidFill>
                  <a:srgbClr val="000000"/>
                </a:solidFill>
                <a:prstDash val="solid"/>
              </a:ln>
            </c:spPr>
            <c:extLst>
              <c:ext xmlns:c16="http://schemas.microsoft.com/office/drawing/2014/chart" uri="{C3380CC4-5D6E-409C-BE32-E72D297353CC}">
                <c16:uniqueId val="{00000007-9EB0-4A76-B91C-173819B68603}"/>
              </c:ext>
            </c:extLst>
          </c:dPt>
          <c:dPt>
            <c:idx val="7"/>
            <c:invertIfNegative val="0"/>
            <c:bubble3D val="0"/>
            <c:spPr>
              <a:solidFill>
                <a:srgbClr val="FFCC00"/>
              </a:solidFill>
              <a:ln w="12700">
                <a:solidFill>
                  <a:srgbClr val="000000"/>
                </a:solidFill>
                <a:prstDash val="solid"/>
              </a:ln>
            </c:spPr>
            <c:extLst>
              <c:ext xmlns:c16="http://schemas.microsoft.com/office/drawing/2014/chart" uri="{C3380CC4-5D6E-409C-BE32-E72D297353CC}">
                <c16:uniqueId val="{00000009-9EB0-4A76-B91C-173819B68603}"/>
              </c:ext>
            </c:extLst>
          </c:dPt>
          <c:dPt>
            <c:idx val="9"/>
            <c:invertIfNegative val="0"/>
            <c:bubble3D val="0"/>
            <c:spPr>
              <a:solidFill>
                <a:srgbClr val="FFCC00"/>
              </a:solidFill>
              <a:ln w="12700">
                <a:solidFill>
                  <a:srgbClr val="000000"/>
                </a:solidFill>
                <a:prstDash val="solid"/>
              </a:ln>
            </c:spPr>
            <c:extLst>
              <c:ext xmlns:c16="http://schemas.microsoft.com/office/drawing/2014/chart" uri="{C3380CC4-5D6E-409C-BE32-E72D297353CC}">
                <c16:uniqueId val="{0000000B-9EB0-4A76-B91C-173819B68603}"/>
              </c:ext>
            </c:extLst>
          </c:dPt>
          <c:cat>
            <c:strLit>
              <c:ptCount val="2"/>
              <c:pt idx="0">
                <c:v>niveau 5  niveau 4  niveau 3  niveau 2  niveau 1</c:v>
              </c:pt>
              <c:pt idx="1">
                <c:v>Filles Services Filles Services Filles Services Filles Services Filles Services</c:v>
              </c:pt>
            </c:strLit>
          </c:cat>
          <c:val>
            <c:numLit>
              <c:formatCode>General</c:formatCode>
              <c:ptCount val="10"/>
              <c:pt idx="1">
                <c:v>51894</c:v>
              </c:pt>
              <c:pt idx="3">
                <c:v>51200</c:v>
              </c:pt>
              <c:pt idx="5">
                <c:v>37415</c:v>
              </c:pt>
              <c:pt idx="7">
                <c:v>14237</c:v>
              </c:pt>
              <c:pt idx="9">
                <c:v>16276</c:v>
              </c:pt>
            </c:numLit>
          </c:val>
          <c:extLst>
            <c:ext xmlns:c16="http://schemas.microsoft.com/office/drawing/2014/chart" uri="{C3380CC4-5D6E-409C-BE32-E72D297353CC}">
              <c16:uniqueId val="{0000000C-9EB0-4A76-B91C-173819B68603}"/>
            </c:ext>
          </c:extLst>
        </c:ser>
        <c:ser>
          <c:idx val="3"/>
          <c:order val="3"/>
          <c:tx>
            <c:v>autres que services</c:v>
          </c:tx>
          <c:spPr>
            <a:solidFill>
              <a:srgbClr val="FFFFFF"/>
            </a:solidFill>
            <a:ln w="12700">
              <a:solidFill>
                <a:srgbClr val="000000"/>
              </a:solidFill>
              <a:prstDash val="solid"/>
            </a:ln>
          </c:spPr>
          <c:invertIfNegative val="0"/>
          <c:cat>
            <c:strLit>
              <c:ptCount val="2"/>
              <c:pt idx="0">
                <c:v>niveau 5  niveau 4  niveau 3  niveau 2  niveau 1</c:v>
              </c:pt>
              <c:pt idx="1">
                <c:v>Filles Services Filles Services Filles Services Filles Services Filles Services</c:v>
              </c:pt>
            </c:strLit>
          </c:cat>
          <c:val>
            <c:numLit>
              <c:formatCode>General</c:formatCode>
              <c:ptCount val="10"/>
              <c:pt idx="1">
                <c:v>139963</c:v>
              </c:pt>
              <c:pt idx="3">
                <c:v>71818</c:v>
              </c:pt>
              <c:pt idx="5">
                <c:v>24659</c:v>
              </c:pt>
              <c:pt idx="7">
                <c:v>4952</c:v>
              </c:pt>
              <c:pt idx="9">
                <c:v>13866</c:v>
              </c:pt>
            </c:numLit>
          </c:val>
          <c:extLst>
            <c:ext xmlns:c16="http://schemas.microsoft.com/office/drawing/2014/chart" uri="{C3380CC4-5D6E-409C-BE32-E72D297353CC}">
              <c16:uniqueId val="{0000000D-9EB0-4A76-B91C-173819B68603}"/>
            </c:ext>
          </c:extLst>
        </c:ser>
        <c:dLbls>
          <c:showLegendKey val="0"/>
          <c:showVal val="0"/>
          <c:showCatName val="0"/>
          <c:showSerName val="0"/>
          <c:showPercent val="0"/>
          <c:showBubbleSize val="0"/>
        </c:dLbls>
        <c:gapWidth val="50"/>
        <c:overlap val="100"/>
        <c:axId val="43031168"/>
        <c:axId val="43032960"/>
      </c:barChart>
      <c:catAx>
        <c:axId val="4303116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fr-FR"/>
          </a:p>
        </c:txPr>
        <c:crossAx val="43032960"/>
        <c:crosses val="autoZero"/>
        <c:auto val="1"/>
        <c:lblAlgn val="ctr"/>
        <c:lblOffset val="100"/>
        <c:tickLblSkip val="4"/>
        <c:tickMarkSkip val="1"/>
        <c:noMultiLvlLbl val="0"/>
      </c:catAx>
      <c:valAx>
        <c:axId val="43032960"/>
        <c:scaling>
          <c:orientation val="minMax"/>
        </c:scaling>
        <c:delete val="0"/>
        <c:axPos val="l"/>
        <c:majorGridlines>
          <c:spPr>
            <a:ln w="12700">
              <a:solidFill>
                <a:srgbClr val="969696"/>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fr-FR"/>
          </a:p>
        </c:txPr>
        <c:crossAx val="43031168"/>
        <c:crosses val="autoZero"/>
        <c:crossBetween val="between"/>
      </c:valAx>
      <c:spPr>
        <a:no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0151575755497904E-2"/>
          <c:y val="4.2416503094706286E-2"/>
          <c:w val="0.91114498931465204"/>
          <c:h val="0.75354827064954988"/>
        </c:manualLayout>
      </c:layout>
      <c:barChart>
        <c:barDir val="col"/>
        <c:grouping val="clustered"/>
        <c:varyColors val="0"/>
        <c:ser>
          <c:idx val="0"/>
          <c:order val="0"/>
          <c:tx>
            <c:strRef>
              <c:f>'Figure 4.3'!$B$25</c:f>
              <c:strCache>
                <c:ptCount val="1"/>
                <c:pt idx="0">
                  <c:v>2012</c:v>
                </c:pt>
              </c:strCache>
            </c:strRef>
          </c:tx>
          <c:spPr>
            <a:solidFill>
              <a:schemeClr val="accent2"/>
            </a:solidFill>
            <a:ln>
              <a:noFill/>
            </a:ln>
          </c:spPr>
          <c:invertIfNegative val="0"/>
          <c:dLbls>
            <c:dLbl>
              <c:idx val="0"/>
              <c:layout>
                <c:manualLayout>
                  <c:x val="-2.0544427324088342E-3"/>
                  <c:y val="3.8204393505253103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CE65-44EC-ABEA-FB3D710341B6}"/>
                </c:ext>
              </c:extLst>
            </c:dLbl>
            <c:dLbl>
              <c:idx val="1"/>
              <c:layout>
                <c:manualLayout>
                  <c:x val="6.1633281972265025E-3"/>
                  <c:y val="0"/>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CE65-44EC-ABEA-FB3D710341B6}"/>
                </c:ext>
              </c:extLst>
            </c:dLbl>
            <c:dLbl>
              <c:idx val="2"/>
              <c:layout>
                <c:manualLayout>
                  <c:x val="-2.0544427324088342E-3"/>
                  <c:y val="-3.0082199610435515E-7"/>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CE65-44EC-ABEA-FB3D710341B6}"/>
                </c:ext>
              </c:extLst>
            </c:dLbl>
            <c:dLbl>
              <c:idx val="3"/>
              <c:layout>
                <c:manualLayout>
                  <c:x val="-4.1088854648176684E-3"/>
                  <c:y val="0"/>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CE65-44EC-ABEA-FB3D710341B6}"/>
                </c:ext>
              </c:extLst>
            </c:dLbl>
            <c:dLbl>
              <c:idx val="4"/>
              <c:layout>
                <c:manualLayout>
                  <c:x val="6.1633281972265025E-3"/>
                  <c:y val="0"/>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CE65-44EC-ABEA-FB3D710341B6}"/>
                </c:ext>
              </c:extLst>
            </c:dLbl>
            <c:dLbl>
              <c:idx val="5"/>
              <c:layout>
                <c:manualLayout>
                  <c:x val="2.0544427324088342E-3"/>
                  <c:y val="0"/>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CE65-44EC-ABEA-FB3D710341B6}"/>
                </c:ext>
              </c:extLst>
            </c:dLbl>
            <c:dLbl>
              <c:idx val="6"/>
              <c:layout>
                <c:manualLayout>
                  <c:x val="0"/>
                  <c:y val="-1.1461318051575931E-2"/>
                </c:manualLayout>
              </c:layout>
              <c:numFmt formatCode="#,##0" sourceLinked="0"/>
              <c:spPr/>
              <c:txPr>
                <a:bodyPr/>
                <a:lstStyle/>
                <a:p>
                  <a:pPr>
                    <a:defRPr b="1"/>
                  </a:pPr>
                  <a:endParaRPr lang="fr-FR"/>
                </a:p>
              </c:txP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CE65-44EC-ABEA-FB3D710341B6}"/>
                </c:ext>
              </c:extLst>
            </c:dLbl>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'Figure 4.3'!$A$26:$A$32</c:f>
              <c:strCache>
                <c:ptCount val="7"/>
                <c:pt idx="0">
                  <c:v>Ensemble CAP</c:v>
                </c:pt>
                <c:pt idx="1">
                  <c:v>CAP en production</c:v>
                </c:pt>
                <c:pt idx="2">
                  <c:v>CAP en services</c:v>
                </c:pt>
                <c:pt idx="3">
                  <c:v>Ensemble Bac professionnel</c:v>
                </c:pt>
                <c:pt idx="4">
                  <c:v>Bac pro en production</c:v>
                </c:pt>
                <c:pt idx="5">
                  <c:v>Bac pro en services</c:v>
                </c:pt>
                <c:pt idx="6">
                  <c:v>Ensemble 2d degré - voie pro.</c:v>
                </c:pt>
              </c:strCache>
            </c:strRef>
          </c:cat>
          <c:val>
            <c:numRef>
              <c:f>'Figure 4.3'!$B$26:$B$32</c:f>
              <c:numCache>
                <c:formatCode>0.0</c:formatCode>
                <c:ptCount val="7"/>
                <c:pt idx="0">
                  <c:v>57.976111479761116</c:v>
                </c:pt>
                <c:pt idx="1">
                  <c:v>65.454757770534428</c:v>
                </c:pt>
                <c:pt idx="2">
                  <c:v>43.871962312568222</c:v>
                </c:pt>
                <c:pt idx="3">
                  <c:v>9.4507800369463482</c:v>
                </c:pt>
                <c:pt idx="4">
                  <c:v>13.472739700969491</c:v>
                </c:pt>
                <c:pt idx="5">
                  <c:v>5.9072839443341758</c:v>
                </c:pt>
                <c:pt idx="6">
                  <c:v>29.064819196842123</c:v>
                </c:pt>
              </c:numCache>
            </c:numRef>
          </c:val>
          <c:extLst>
            <c:ext xmlns:c16="http://schemas.microsoft.com/office/drawing/2014/chart" uri="{C3380CC4-5D6E-409C-BE32-E72D297353CC}">
              <c16:uniqueId val="{00000007-CE65-44EC-ABEA-FB3D710341B6}"/>
            </c:ext>
          </c:extLst>
        </c:ser>
        <c:ser>
          <c:idx val="1"/>
          <c:order val="1"/>
          <c:tx>
            <c:strRef>
              <c:f>'Figure 4.3'!$C$25</c:f>
              <c:strCache>
                <c:ptCount val="1"/>
                <c:pt idx="0">
                  <c:v>2022</c:v>
                </c:pt>
              </c:strCache>
            </c:strRef>
          </c:tx>
          <c:spPr>
            <a:solidFill>
              <a:schemeClr val="accent3"/>
            </a:solidFill>
            <a:ln>
              <a:noFill/>
            </a:ln>
          </c:spPr>
          <c:invertIfNegative val="0"/>
          <c:dLbls>
            <c:dLbl>
              <c:idx val="0"/>
              <c:layout>
                <c:manualLayout>
                  <c:x val="2.0544427324088342E-3"/>
                  <c:y val="3.8204393505253103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CE65-44EC-ABEA-FB3D710341B6}"/>
                </c:ext>
              </c:extLst>
            </c:dLbl>
            <c:dLbl>
              <c:idx val="1"/>
              <c:layout>
                <c:manualLayout>
                  <c:x val="4.1088854648176684E-3"/>
                  <c:y val="0"/>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CE65-44EC-ABEA-FB3D710341B6}"/>
                </c:ext>
              </c:extLst>
            </c:dLbl>
            <c:dLbl>
              <c:idx val="2"/>
              <c:layout>
                <c:manualLayout>
                  <c:x val="6.1633281972265025E-3"/>
                  <c:y val="0"/>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CE65-44EC-ABEA-FB3D710341B6}"/>
                </c:ext>
              </c:extLst>
            </c:dLbl>
            <c:dLbl>
              <c:idx val="3"/>
              <c:layout>
                <c:manualLayout>
                  <c:x val="2.0544427324088342E-3"/>
                  <c:y val="3.8204393505253103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B-CE65-44EC-ABEA-FB3D710341B6}"/>
                </c:ext>
              </c:extLst>
            </c:dLbl>
            <c:dLbl>
              <c:idx val="4"/>
              <c:layout>
                <c:manualLayout>
                  <c:x val="2.0544427324088342E-3"/>
                  <c:y val="0"/>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C-CE65-44EC-ABEA-FB3D710341B6}"/>
                </c:ext>
              </c:extLst>
            </c:dLbl>
            <c:dLbl>
              <c:idx val="5"/>
              <c:layout>
                <c:manualLayout>
                  <c:x val="6.1633281972265025E-3"/>
                  <c:y val="3.8204393505253103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D-CE65-44EC-ABEA-FB3D710341B6}"/>
                </c:ext>
              </c:extLst>
            </c:dLbl>
            <c:dLbl>
              <c:idx val="6"/>
              <c:layout>
                <c:manualLayout>
                  <c:x val="6.1633281972265025E-3"/>
                  <c:y val="0"/>
                </c:manualLayout>
              </c:layout>
              <c:numFmt formatCode="#,##0" sourceLinked="0"/>
              <c:spPr/>
              <c:txPr>
                <a:bodyPr/>
                <a:lstStyle/>
                <a:p>
                  <a:pPr>
                    <a:defRPr b="1"/>
                  </a:pPr>
                  <a:endParaRPr lang="fr-FR"/>
                </a:p>
              </c:txP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E-CE65-44EC-ABEA-FB3D710341B6}"/>
                </c:ext>
              </c:extLst>
            </c:dLbl>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'Figure 4.3'!$A$26:$A$32</c:f>
              <c:strCache>
                <c:ptCount val="7"/>
                <c:pt idx="0">
                  <c:v>Ensemble CAP</c:v>
                </c:pt>
                <c:pt idx="1">
                  <c:v>CAP en production</c:v>
                </c:pt>
                <c:pt idx="2">
                  <c:v>CAP en services</c:v>
                </c:pt>
                <c:pt idx="3">
                  <c:v>Ensemble Bac professionnel</c:v>
                </c:pt>
                <c:pt idx="4">
                  <c:v>Bac pro en production</c:v>
                </c:pt>
                <c:pt idx="5">
                  <c:v>Bac pro en services</c:v>
                </c:pt>
                <c:pt idx="6">
                  <c:v>Ensemble 2d degré - voie pro.</c:v>
                </c:pt>
              </c:strCache>
            </c:strRef>
          </c:cat>
          <c:val>
            <c:numRef>
              <c:f>'Figure 4.3'!$C$26:$C$32</c:f>
              <c:numCache>
                <c:formatCode>0.0</c:formatCode>
                <c:ptCount val="7"/>
                <c:pt idx="0">
                  <c:v>60.451686020728282</c:v>
                </c:pt>
                <c:pt idx="1">
                  <c:v>66.952672588909437</c:v>
                </c:pt>
                <c:pt idx="2">
                  <c:v>48.373499065876807</c:v>
                </c:pt>
                <c:pt idx="3">
                  <c:v>10.745627578370099</c:v>
                </c:pt>
                <c:pt idx="4">
                  <c:v>16.676065069927418</c:v>
                </c:pt>
                <c:pt idx="5">
                  <c:v>5.5247014832212233</c:v>
                </c:pt>
                <c:pt idx="6">
                  <c:v>34.883284490011</c:v>
                </c:pt>
              </c:numCache>
            </c:numRef>
          </c:val>
          <c:extLst>
            <c:ext xmlns:c16="http://schemas.microsoft.com/office/drawing/2014/chart" uri="{C3380CC4-5D6E-409C-BE32-E72D297353CC}">
              <c16:uniqueId val="{0000000F-CE65-44EC-ABEA-FB3D710341B6}"/>
            </c:ext>
          </c:extLst>
        </c:ser>
        <c:dLbls>
          <c:showLegendKey val="0"/>
          <c:showVal val="0"/>
          <c:showCatName val="0"/>
          <c:showSerName val="0"/>
          <c:showPercent val="0"/>
          <c:showBubbleSize val="0"/>
        </c:dLbls>
        <c:gapWidth val="150"/>
        <c:axId val="43193856"/>
        <c:axId val="43195392"/>
      </c:barChart>
      <c:catAx>
        <c:axId val="43193856"/>
        <c:scaling>
          <c:orientation val="minMax"/>
        </c:scaling>
        <c:delete val="0"/>
        <c:axPos val="b"/>
        <c:numFmt formatCode="General" sourceLinked="0"/>
        <c:majorTickMark val="out"/>
        <c:minorTickMark val="none"/>
        <c:tickLblPos val="nextTo"/>
        <c:txPr>
          <a:bodyPr/>
          <a:lstStyle/>
          <a:p>
            <a:pPr>
              <a:defRPr sz="800">
                <a:latin typeface="Arial" panose="020B0604020202020204" pitchFamily="34" charset="0"/>
                <a:cs typeface="Arial" panose="020B0604020202020204" pitchFamily="34" charset="0"/>
              </a:defRPr>
            </a:pPr>
            <a:endParaRPr lang="fr-FR"/>
          </a:p>
        </c:txPr>
        <c:crossAx val="43195392"/>
        <c:crosses val="autoZero"/>
        <c:auto val="1"/>
        <c:lblAlgn val="ctr"/>
        <c:lblOffset val="100"/>
        <c:noMultiLvlLbl val="0"/>
      </c:catAx>
      <c:valAx>
        <c:axId val="43195392"/>
        <c:scaling>
          <c:orientation val="minMax"/>
        </c:scaling>
        <c:delete val="1"/>
        <c:axPos val="l"/>
        <c:majorGridlines>
          <c:spPr>
            <a:ln>
              <a:noFill/>
            </a:ln>
          </c:spPr>
        </c:majorGridlines>
        <c:numFmt formatCode="0.0" sourceLinked="1"/>
        <c:majorTickMark val="out"/>
        <c:minorTickMark val="none"/>
        <c:tickLblPos val="nextTo"/>
        <c:crossAx val="43193856"/>
        <c:crosses val="autoZero"/>
        <c:crossBetween val="between"/>
      </c:valAx>
      <c:spPr>
        <a:noFill/>
        <a:ln>
          <a:noFill/>
        </a:ln>
      </c:spPr>
    </c:plotArea>
    <c:legend>
      <c:legendPos val="b"/>
      <c:layout>
        <c:manualLayout>
          <c:xMode val="edge"/>
          <c:yMode val="edge"/>
          <c:x val="0.18858182788784689"/>
          <c:y val="0.90772830120372883"/>
          <c:w val="0.5870702756916556"/>
          <c:h val="6.0934202708902076E-2"/>
        </c:manualLayout>
      </c:layout>
      <c:overlay val="0"/>
      <c:txPr>
        <a:bodyPr/>
        <a:lstStyle/>
        <a:p>
          <a:pPr>
            <a:defRPr sz="900">
              <a:latin typeface="Arial" panose="020B0604020202020204" pitchFamily="34" charset="0"/>
              <a:cs typeface="Arial" panose="020B0604020202020204" pitchFamily="34" charset="0"/>
            </a:defRPr>
          </a:pPr>
          <a:endParaRPr lang="fr-FR"/>
        </a:p>
      </c:txPr>
    </c:legend>
    <c:plotVisOnly val="1"/>
    <c:dispBlanksAs val="gap"/>
    <c:showDLblsOverMax val="0"/>
  </c:chart>
  <c:spPr>
    <a:ln>
      <a:noFill/>
    </a:ln>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'Figure 4.4'!$B$21</c:f>
              <c:strCache>
                <c:ptCount val="1"/>
                <c:pt idx="0">
                  <c:v>2012</c:v>
                </c:pt>
              </c:strCache>
            </c:strRef>
          </c:tx>
          <c:spPr>
            <a:solidFill>
              <a:schemeClr val="tx2">
                <a:lumMod val="20000"/>
                <a:lumOff val="80000"/>
              </a:schemeClr>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4.4'!$A$22:$A$28</c:f>
              <c:strCache>
                <c:ptCount val="7"/>
                <c:pt idx="0">
                  <c:v>Ensemble apprentissage</c:v>
                </c:pt>
                <c:pt idx="1">
                  <c:v>Production</c:v>
                </c:pt>
                <c:pt idx="2">
                  <c:v>Services</c:v>
                </c:pt>
                <c:pt idx="3">
                  <c:v>Ensemble voie scolaire</c:v>
                </c:pt>
                <c:pt idx="4">
                  <c:v>Production</c:v>
                </c:pt>
                <c:pt idx="5">
                  <c:v>Services</c:v>
                </c:pt>
                <c:pt idx="6">
                  <c:v>Ensemble 2d degré - voie pro.</c:v>
                </c:pt>
              </c:strCache>
            </c:strRef>
          </c:cat>
          <c:val>
            <c:numRef>
              <c:f>'Figure 4.4'!$B$22:$B$28</c:f>
              <c:numCache>
                <c:formatCode>0.0</c:formatCode>
                <c:ptCount val="7"/>
                <c:pt idx="0" formatCode="#\ ##0.0">
                  <c:v>29.092518462737637</c:v>
                </c:pt>
                <c:pt idx="1">
                  <c:v>8.9732871918500656</c:v>
                </c:pt>
                <c:pt idx="2">
                  <c:v>71.764705882352942</c:v>
                </c:pt>
                <c:pt idx="3">
                  <c:v>45.490235350318905</c:v>
                </c:pt>
                <c:pt idx="4">
                  <c:v>16.89738383214149</c:v>
                </c:pt>
                <c:pt idx="5">
                  <c:v>69.833463198799393</c:v>
                </c:pt>
                <c:pt idx="6">
                  <c:v>40.724268584533355</c:v>
                </c:pt>
              </c:numCache>
            </c:numRef>
          </c:val>
          <c:extLst>
            <c:ext xmlns:c16="http://schemas.microsoft.com/office/drawing/2014/chart" uri="{C3380CC4-5D6E-409C-BE32-E72D297353CC}">
              <c16:uniqueId val="{00000000-2E30-40A7-B964-D9FD445195CC}"/>
            </c:ext>
          </c:extLst>
        </c:ser>
        <c:ser>
          <c:idx val="1"/>
          <c:order val="1"/>
          <c:tx>
            <c:strRef>
              <c:f>'Figure 4.4'!$C$21</c:f>
              <c:strCache>
                <c:ptCount val="1"/>
                <c:pt idx="0">
                  <c:v>2022</c:v>
                </c:pt>
              </c:strCache>
            </c:strRef>
          </c:tx>
          <c:spPr>
            <a:solidFill>
              <a:schemeClr val="tx2">
                <a:lumMod val="75000"/>
              </a:schemeClr>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4.4'!$A$22:$A$28</c:f>
              <c:strCache>
                <c:ptCount val="7"/>
                <c:pt idx="0">
                  <c:v>Ensemble apprentissage</c:v>
                </c:pt>
                <c:pt idx="1">
                  <c:v>Production</c:v>
                </c:pt>
                <c:pt idx="2">
                  <c:v>Services</c:v>
                </c:pt>
                <c:pt idx="3">
                  <c:v>Ensemble voie scolaire</c:v>
                </c:pt>
                <c:pt idx="4">
                  <c:v>Production</c:v>
                </c:pt>
                <c:pt idx="5">
                  <c:v>Services</c:v>
                </c:pt>
                <c:pt idx="6">
                  <c:v>Ensemble 2d degré - voie pro.</c:v>
                </c:pt>
              </c:strCache>
            </c:strRef>
          </c:cat>
          <c:val>
            <c:numRef>
              <c:f>'Figure 4.4'!$C$22:$C$28</c:f>
              <c:numCache>
                <c:formatCode>0.0</c:formatCode>
                <c:ptCount val="7"/>
                <c:pt idx="0">
                  <c:v>32.757089966580885</c:v>
                </c:pt>
                <c:pt idx="1">
                  <c:v>13.054226168328222</c:v>
                </c:pt>
                <c:pt idx="2">
                  <c:v>64.853457237140447</c:v>
                </c:pt>
                <c:pt idx="3">
                  <c:v>42.674566025092247</c:v>
                </c:pt>
                <c:pt idx="4">
                  <c:v>18.631706676340709</c:v>
                </c:pt>
                <c:pt idx="5">
                  <c:v>62.663511914821704</c:v>
                </c:pt>
                <c:pt idx="6">
                  <c:v>39.215024637372998</c:v>
                </c:pt>
              </c:numCache>
            </c:numRef>
          </c:val>
          <c:extLst>
            <c:ext xmlns:c16="http://schemas.microsoft.com/office/drawing/2014/chart" uri="{C3380CC4-5D6E-409C-BE32-E72D297353CC}">
              <c16:uniqueId val="{00000001-2E30-40A7-B964-D9FD445195CC}"/>
            </c:ext>
          </c:extLst>
        </c:ser>
        <c:dLbls>
          <c:showLegendKey val="0"/>
          <c:showVal val="0"/>
          <c:showCatName val="0"/>
          <c:showSerName val="0"/>
          <c:showPercent val="0"/>
          <c:showBubbleSize val="0"/>
        </c:dLbls>
        <c:gapWidth val="182"/>
        <c:axId val="482361040"/>
        <c:axId val="482361368"/>
      </c:barChart>
      <c:catAx>
        <c:axId val="48236104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482361368"/>
        <c:crosses val="autoZero"/>
        <c:auto val="1"/>
        <c:lblAlgn val="ctr"/>
        <c:lblOffset val="100"/>
        <c:noMultiLvlLbl val="0"/>
      </c:catAx>
      <c:valAx>
        <c:axId val="482361368"/>
        <c:scaling>
          <c:orientation val="minMax"/>
        </c:scaling>
        <c:delete val="1"/>
        <c:axPos val="t"/>
        <c:numFmt formatCode="#\ ##0.0" sourceLinked="1"/>
        <c:majorTickMark val="none"/>
        <c:minorTickMark val="none"/>
        <c:tickLblPos val="nextTo"/>
        <c:crossAx val="482361040"/>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chart" Target="../charts/chart3.xml"/><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0</xdr:col>
      <xdr:colOff>57148</xdr:colOff>
      <xdr:row>1</xdr:row>
      <xdr:rowOff>33335</xdr:rowOff>
    </xdr:from>
    <xdr:to>
      <xdr:col>12</xdr:col>
      <xdr:colOff>523875</xdr:colOff>
      <xdr:row>27</xdr:row>
      <xdr:rowOff>0</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2</xdr:row>
      <xdr:rowOff>0</xdr:rowOff>
    </xdr:from>
    <xdr:to>
      <xdr:col>2</xdr:col>
      <xdr:colOff>304263</xdr:colOff>
      <xdr:row>21</xdr:row>
      <xdr:rowOff>57150</xdr:rowOff>
    </xdr:to>
    <xdr:pic>
      <xdr:nvPicPr>
        <xdr:cNvPr id="3" name="Image 2"/>
        <xdr:cNvPicPr>
          <a:picLocks noChangeAspect="1"/>
        </xdr:cNvPicPr>
      </xdr:nvPicPr>
      <xdr:blipFill rotWithShape="1">
        <a:blip xmlns:r="http://schemas.openxmlformats.org/officeDocument/2006/relationships" r:embed="rId1"/>
        <a:srcRect b="4469"/>
        <a:stretch/>
      </xdr:blipFill>
      <xdr:spPr>
        <a:xfrm>
          <a:off x="0" y="400050"/>
          <a:ext cx="4295238" cy="385762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409575</xdr:colOff>
      <xdr:row>0</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20</xdr:row>
      <xdr:rowOff>0</xdr:rowOff>
    </xdr:from>
    <xdr:to>
      <xdr:col>0</xdr:col>
      <xdr:colOff>0</xdr:colOff>
      <xdr:row>25</xdr:row>
      <xdr:rowOff>0</xdr:rowOff>
    </xdr:to>
    <xdr:graphicFrame macro="">
      <xdr:nvGraphicFramePr>
        <xdr:cNvPr id="3"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19050</xdr:colOff>
      <xdr:row>1</xdr:row>
      <xdr:rowOff>57149</xdr:rowOff>
    </xdr:from>
    <xdr:to>
      <xdr:col>9</xdr:col>
      <xdr:colOff>28575</xdr:colOff>
      <xdr:row>17</xdr:row>
      <xdr:rowOff>180974</xdr:rowOff>
    </xdr:to>
    <xdr:graphicFrame macro="">
      <xdr:nvGraphicFramePr>
        <xdr:cNvPr id="4" name="Graphique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476250</xdr:colOff>
      <xdr:row>3</xdr:row>
      <xdr:rowOff>123825</xdr:rowOff>
    </xdr:from>
    <xdr:to>
      <xdr:col>2</xdr:col>
      <xdr:colOff>495300</xdr:colOff>
      <xdr:row>14</xdr:row>
      <xdr:rowOff>95251</xdr:rowOff>
    </xdr:to>
    <xdr:cxnSp macro="">
      <xdr:nvCxnSpPr>
        <xdr:cNvPr id="6" name="Connecteur droit 5"/>
        <xdr:cNvCxnSpPr/>
      </xdr:nvCxnSpPr>
      <xdr:spPr>
        <a:xfrm flipV="1">
          <a:off x="3181350" y="723900"/>
          <a:ext cx="19050" cy="2171701"/>
        </a:xfrm>
        <a:prstGeom prst="line">
          <a:avLst/>
        </a:prstGeom>
        <a:ln>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419100</xdr:colOff>
      <xdr:row>3</xdr:row>
      <xdr:rowOff>123825</xdr:rowOff>
    </xdr:from>
    <xdr:to>
      <xdr:col>6</xdr:col>
      <xdr:colOff>438150</xdr:colOff>
      <xdr:row>14</xdr:row>
      <xdr:rowOff>95251</xdr:rowOff>
    </xdr:to>
    <xdr:cxnSp macro="">
      <xdr:nvCxnSpPr>
        <xdr:cNvPr id="9" name="Connecteur droit 8"/>
        <xdr:cNvCxnSpPr/>
      </xdr:nvCxnSpPr>
      <xdr:spPr>
        <a:xfrm flipV="1">
          <a:off x="5981700" y="723900"/>
          <a:ext cx="19050" cy="2171701"/>
        </a:xfrm>
        <a:prstGeom prst="line">
          <a:avLst/>
        </a:prstGeom>
        <a:ln>
          <a:prstDash val="dash"/>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100012</xdr:colOff>
      <xdr:row>1</xdr:row>
      <xdr:rowOff>57150</xdr:rowOff>
    </xdr:from>
    <xdr:to>
      <xdr:col>2</xdr:col>
      <xdr:colOff>671512</xdr:colOff>
      <xdr:row>15</xdr:row>
      <xdr:rowOff>133350</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0.28646</cdr:x>
      <cdr:y>0.38542</cdr:y>
    </cdr:from>
    <cdr:to>
      <cdr:x>0.95104</cdr:x>
      <cdr:y>0.38889</cdr:y>
    </cdr:to>
    <cdr:cxnSp macro="">
      <cdr:nvCxnSpPr>
        <cdr:cNvPr id="3" name="Connecteur droit 2"/>
        <cdr:cNvCxnSpPr/>
      </cdr:nvCxnSpPr>
      <cdr:spPr>
        <a:xfrm xmlns:a="http://schemas.openxmlformats.org/drawingml/2006/main">
          <a:off x="1309688" y="1057275"/>
          <a:ext cx="3038475" cy="9525"/>
        </a:xfrm>
        <a:prstGeom xmlns:a="http://schemas.openxmlformats.org/drawingml/2006/main" prst="line">
          <a:avLst/>
        </a:prstGeom>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dr:relSizeAnchor xmlns:cdr="http://schemas.openxmlformats.org/drawingml/2006/chartDrawing">
    <cdr:from>
      <cdr:x>0.28819</cdr:x>
      <cdr:y>0.73032</cdr:y>
    </cdr:from>
    <cdr:to>
      <cdr:x>0.95278</cdr:x>
      <cdr:y>0.7338</cdr:y>
    </cdr:to>
    <cdr:cxnSp macro="">
      <cdr:nvCxnSpPr>
        <cdr:cNvPr id="4" name="Connecteur droit 3"/>
        <cdr:cNvCxnSpPr/>
      </cdr:nvCxnSpPr>
      <cdr:spPr>
        <a:xfrm xmlns:a="http://schemas.openxmlformats.org/drawingml/2006/main">
          <a:off x="1317625" y="2003425"/>
          <a:ext cx="3038475" cy="9525"/>
        </a:xfrm>
        <a:prstGeom xmlns:a="http://schemas.openxmlformats.org/drawingml/2006/main" prst="line">
          <a:avLst/>
        </a:prstGeom>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userShapes>
</file>

<file path=xl/theme/theme1.xml><?xml version="1.0" encoding="utf-8"?>
<a:theme xmlns:a="http://schemas.openxmlformats.org/drawingml/2006/main" name="Thème Office">
  <a:themeElements>
    <a:clrScheme name="Personnalisé 1">
      <a:dk1>
        <a:sysClr val="windowText" lastClr="000000"/>
      </a:dk1>
      <a:lt1>
        <a:srgbClr val="FFFFFF"/>
      </a:lt1>
      <a:dk2>
        <a:srgbClr val="CE70CC"/>
      </a:dk2>
      <a:lt2>
        <a:srgbClr val="E6BE92"/>
      </a:lt2>
      <a:accent1>
        <a:srgbClr val="CE614A"/>
      </a:accent1>
      <a:accent2>
        <a:srgbClr val="FF9575"/>
      </a:accent2>
      <a:accent3>
        <a:srgbClr val="AD4847"/>
      </a:accent3>
      <a:accent4>
        <a:srgbClr val="7AB1E8"/>
      </a:accent4>
      <a:accent5>
        <a:srgbClr val="99C221"/>
      </a:accent5>
      <a:accent6>
        <a:srgbClr val="FFCA00"/>
      </a:accent6>
      <a:hlink>
        <a:srgbClr val="CE70CC"/>
      </a:hlink>
      <a:folHlink>
        <a:srgbClr val="E6BE9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education.gouv.fr/EtatEcole2023"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dimension ref="A1:G16"/>
  <sheetViews>
    <sheetView showGridLines="0" tabSelected="1" zoomScaleNormal="100" workbookViewId="0"/>
  </sheetViews>
  <sheetFormatPr baseColWidth="10" defaultRowHeight="12.75" x14ac:dyDescent="0.2"/>
  <cols>
    <col min="1" max="1" width="117" style="7" customWidth="1"/>
    <col min="2" max="5" width="11.42578125" style="7"/>
    <col min="6" max="6" width="21.5703125" style="7" customWidth="1"/>
    <col min="7" max="256" width="11.42578125" style="7"/>
    <col min="257" max="257" width="17" style="7" customWidth="1"/>
    <col min="258" max="261" width="11.42578125" style="7"/>
    <col min="262" max="262" width="21.5703125" style="7" customWidth="1"/>
    <col min="263" max="512" width="11.42578125" style="7"/>
    <col min="513" max="513" width="17" style="7" customWidth="1"/>
    <col min="514" max="517" width="11.42578125" style="7"/>
    <col min="518" max="518" width="21.5703125" style="7" customWidth="1"/>
    <col min="519" max="768" width="11.42578125" style="7"/>
    <col min="769" max="769" width="17" style="7" customWidth="1"/>
    <col min="770" max="773" width="11.42578125" style="7"/>
    <col min="774" max="774" width="21.5703125" style="7" customWidth="1"/>
    <col min="775" max="1024" width="11.42578125" style="7"/>
    <col min="1025" max="1025" width="17" style="7" customWidth="1"/>
    <col min="1026" max="1029" width="11.42578125" style="7"/>
    <col min="1030" max="1030" width="21.5703125" style="7" customWidth="1"/>
    <col min="1031" max="1280" width="11.42578125" style="7"/>
    <col min="1281" max="1281" width="17" style="7" customWidth="1"/>
    <col min="1282" max="1285" width="11.42578125" style="7"/>
    <col min="1286" max="1286" width="21.5703125" style="7" customWidth="1"/>
    <col min="1287" max="1536" width="11.42578125" style="7"/>
    <col min="1537" max="1537" width="17" style="7" customWidth="1"/>
    <col min="1538" max="1541" width="11.42578125" style="7"/>
    <col min="1542" max="1542" width="21.5703125" style="7" customWidth="1"/>
    <col min="1543" max="1792" width="11.42578125" style="7"/>
    <col min="1793" max="1793" width="17" style="7" customWidth="1"/>
    <col min="1794" max="1797" width="11.42578125" style="7"/>
    <col min="1798" max="1798" width="21.5703125" style="7" customWidth="1"/>
    <col min="1799" max="2048" width="11.42578125" style="7"/>
    <col min="2049" max="2049" width="17" style="7" customWidth="1"/>
    <col min="2050" max="2053" width="11.42578125" style="7"/>
    <col min="2054" max="2054" width="21.5703125" style="7" customWidth="1"/>
    <col min="2055" max="2304" width="11.42578125" style="7"/>
    <col min="2305" max="2305" width="17" style="7" customWidth="1"/>
    <col min="2306" max="2309" width="11.42578125" style="7"/>
    <col min="2310" max="2310" width="21.5703125" style="7" customWidth="1"/>
    <col min="2311" max="2560" width="11.42578125" style="7"/>
    <col min="2561" max="2561" width="17" style="7" customWidth="1"/>
    <col min="2562" max="2565" width="11.42578125" style="7"/>
    <col min="2566" max="2566" width="21.5703125" style="7" customWidth="1"/>
    <col min="2567" max="2816" width="11.42578125" style="7"/>
    <col min="2817" max="2817" width="17" style="7" customWidth="1"/>
    <col min="2818" max="2821" width="11.42578125" style="7"/>
    <col min="2822" max="2822" width="21.5703125" style="7" customWidth="1"/>
    <col min="2823" max="3072" width="11.42578125" style="7"/>
    <col min="3073" max="3073" width="17" style="7" customWidth="1"/>
    <col min="3074" max="3077" width="11.42578125" style="7"/>
    <col min="3078" max="3078" width="21.5703125" style="7" customWidth="1"/>
    <col min="3079" max="3328" width="11.42578125" style="7"/>
    <col min="3329" max="3329" width="17" style="7" customWidth="1"/>
    <col min="3330" max="3333" width="11.42578125" style="7"/>
    <col min="3334" max="3334" width="21.5703125" style="7" customWidth="1"/>
    <col min="3335" max="3584" width="11.42578125" style="7"/>
    <col min="3585" max="3585" width="17" style="7" customWidth="1"/>
    <col min="3586" max="3589" width="11.42578125" style="7"/>
    <col min="3590" max="3590" width="21.5703125" style="7" customWidth="1"/>
    <col min="3591" max="3840" width="11.42578125" style="7"/>
    <col min="3841" max="3841" width="17" style="7" customWidth="1"/>
    <col min="3842" max="3845" width="11.42578125" style="7"/>
    <col min="3846" max="3846" width="21.5703125" style="7" customWidth="1"/>
    <col min="3847" max="4096" width="11.42578125" style="7"/>
    <col min="4097" max="4097" width="17" style="7" customWidth="1"/>
    <col min="4098" max="4101" width="11.42578125" style="7"/>
    <col min="4102" max="4102" width="21.5703125" style="7" customWidth="1"/>
    <col min="4103" max="4352" width="11.42578125" style="7"/>
    <col min="4353" max="4353" width="17" style="7" customWidth="1"/>
    <col min="4354" max="4357" width="11.42578125" style="7"/>
    <col min="4358" max="4358" width="21.5703125" style="7" customWidth="1"/>
    <col min="4359" max="4608" width="11.42578125" style="7"/>
    <col min="4609" max="4609" width="17" style="7" customWidth="1"/>
    <col min="4610" max="4613" width="11.42578125" style="7"/>
    <col min="4614" max="4614" width="21.5703125" style="7" customWidth="1"/>
    <col min="4615" max="4864" width="11.42578125" style="7"/>
    <col min="4865" max="4865" width="17" style="7" customWidth="1"/>
    <col min="4866" max="4869" width="11.42578125" style="7"/>
    <col min="4870" max="4870" width="21.5703125" style="7" customWidth="1"/>
    <col min="4871" max="5120" width="11.42578125" style="7"/>
    <col min="5121" max="5121" width="17" style="7" customWidth="1"/>
    <col min="5122" max="5125" width="11.42578125" style="7"/>
    <col min="5126" max="5126" width="21.5703125" style="7" customWidth="1"/>
    <col min="5127" max="5376" width="11.42578125" style="7"/>
    <col min="5377" max="5377" width="17" style="7" customWidth="1"/>
    <col min="5378" max="5381" width="11.42578125" style="7"/>
    <col min="5382" max="5382" width="21.5703125" style="7" customWidth="1"/>
    <col min="5383" max="5632" width="11.42578125" style="7"/>
    <col min="5633" max="5633" width="17" style="7" customWidth="1"/>
    <col min="5634" max="5637" width="11.42578125" style="7"/>
    <col min="5638" max="5638" width="21.5703125" style="7" customWidth="1"/>
    <col min="5639" max="5888" width="11.42578125" style="7"/>
    <col min="5889" max="5889" width="17" style="7" customWidth="1"/>
    <col min="5890" max="5893" width="11.42578125" style="7"/>
    <col min="5894" max="5894" width="21.5703125" style="7" customWidth="1"/>
    <col min="5895" max="6144" width="11.42578125" style="7"/>
    <col min="6145" max="6145" width="17" style="7" customWidth="1"/>
    <col min="6146" max="6149" width="11.42578125" style="7"/>
    <col min="6150" max="6150" width="21.5703125" style="7" customWidth="1"/>
    <col min="6151" max="6400" width="11.42578125" style="7"/>
    <col min="6401" max="6401" width="17" style="7" customWidth="1"/>
    <col min="6402" max="6405" width="11.42578125" style="7"/>
    <col min="6406" max="6406" width="21.5703125" style="7" customWidth="1"/>
    <col min="6407" max="6656" width="11.42578125" style="7"/>
    <col min="6657" max="6657" width="17" style="7" customWidth="1"/>
    <col min="6658" max="6661" width="11.42578125" style="7"/>
    <col min="6662" max="6662" width="21.5703125" style="7" customWidth="1"/>
    <col min="6663" max="6912" width="11.42578125" style="7"/>
    <col min="6913" max="6913" width="17" style="7" customWidth="1"/>
    <col min="6914" max="6917" width="11.42578125" style="7"/>
    <col min="6918" max="6918" width="21.5703125" style="7" customWidth="1"/>
    <col min="6919" max="7168" width="11.42578125" style="7"/>
    <col min="7169" max="7169" width="17" style="7" customWidth="1"/>
    <col min="7170" max="7173" width="11.42578125" style="7"/>
    <col min="7174" max="7174" width="21.5703125" style="7" customWidth="1"/>
    <col min="7175" max="7424" width="11.42578125" style="7"/>
    <col min="7425" max="7425" width="17" style="7" customWidth="1"/>
    <col min="7426" max="7429" width="11.42578125" style="7"/>
    <col min="7430" max="7430" width="21.5703125" style="7" customWidth="1"/>
    <col min="7431" max="7680" width="11.42578125" style="7"/>
    <col min="7681" max="7681" width="17" style="7" customWidth="1"/>
    <col min="7682" max="7685" width="11.42578125" style="7"/>
    <col min="7686" max="7686" width="21.5703125" style="7" customWidth="1"/>
    <col min="7687" max="7936" width="11.42578125" style="7"/>
    <col min="7937" max="7937" width="17" style="7" customWidth="1"/>
    <col min="7938" max="7941" width="11.42578125" style="7"/>
    <col min="7942" max="7942" width="21.5703125" style="7" customWidth="1"/>
    <col min="7943" max="8192" width="11.42578125" style="7"/>
    <col min="8193" max="8193" width="17" style="7" customWidth="1"/>
    <col min="8194" max="8197" width="11.42578125" style="7"/>
    <col min="8198" max="8198" width="21.5703125" style="7" customWidth="1"/>
    <col min="8199" max="8448" width="11.42578125" style="7"/>
    <col min="8449" max="8449" width="17" style="7" customWidth="1"/>
    <col min="8450" max="8453" width="11.42578125" style="7"/>
    <col min="8454" max="8454" width="21.5703125" style="7" customWidth="1"/>
    <col min="8455" max="8704" width="11.42578125" style="7"/>
    <col min="8705" max="8705" width="17" style="7" customWidth="1"/>
    <col min="8706" max="8709" width="11.42578125" style="7"/>
    <col min="8710" max="8710" width="21.5703125" style="7" customWidth="1"/>
    <col min="8711" max="8960" width="11.42578125" style="7"/>
    <col min="8961" max="8961" width="17" style="7" customWidth="1"/>
    <col min="8962" max="8965" width="11.42578125" style="7"/>
    <col min="8966" max="8966" width="21.5703125" style="7" customWidth="1"/>
    <col min="8967" max="9216" width="11.42578125" style="7"/>
    <col min="9217" max="9217" width="17" style="7" customWidth="1"/>
    <col min="9218" max="9221" width="11.42578125" style="7"/>
    <col min="9222" max="9222" width="21.5703125" style="7" customWidth="1"/>
    <col min="9223" max="9472" width="11.42578125" style="7"/>
    <col min="9473" max="9473" width="17" style="7" customWidth="1"/>
    <col min="9474" max="9477" width="11.42578125" style="7"/>
    <col min="9478" max="9478" width="21.5703125" style="7" customWidth="1"/>
    <col min="9479" max="9728" width="11.42578125" style="7"/>
    <col min="9729" max="9729" width="17" style="7" customWidth="1"/>
    <col min="9730" max="9733" width="11.42578125" style="7"/>
    <col min="9734" max="9734" width="21.5703125" style="7" customWidth="1"/>
    <col min="9735" max="9984" width="11.42578125" style="7"/>
    <col min="9985" max="9985" width="17" style="7" customWidth="1"/>
    <col min="9986" max="9989" width="11.42578125" style="7"/>
    <col min="9990" max="9990" width="21.5703125" style="7" customWidth="1"/>
    <col min="9991" max="10240" width="11.42578125" style="7"/>
    <col min="10241" max="10241" width="17" style="7" customWidth="1"/>
    <col min="10242" max="10245" width="11.42578125" style="7"/>
    <col min="10246" max="10246" width="21.5703125" style="7" customWidth="1"/>
    <col min="10247" max="10496" width="11.42578125" style="7"/>
    <col min="10497" max="10497" width="17" style="7" customWidth="1"/>
    <col min="10498" max="10501" width="11.42578125" style="7"/>
    <col min="10502" max="10502" width="21.5703125" style="7" customWidth="1"/>
    <col min="10503" max="10752" width="11.42578125" style="7"/>
    <col min="10753" max="10753" width="17" style="7" customWidth="1"/>
    <col min="10754" max="10757" width="11.42578125" style="7"/>
    <col min="10758" max="10758" width="21.5703125" style="7" customWidth="1"/>
    <col min="10759" max="11008" width="11.42578125" style="7"/>
    <col min="11009" max="11009" width="17" style="7" customWidth="1"/>
    <col min="11010" max="11013" width="11.42578125" style="7"/>
    <col min="11014" max="11014" width="21.5703125" style="7" customWidth="1"/>
    <col min="11015" max="11264" width="11.42578125" style="7"/>
    <col min="11265" max="11265" width="17" style="7" customWidth="1"/>
    <col min="11266" max="11269" width="11.42578125" style="7"/>
    <col min="11270" max="11270" width="21.5703125" style="7" customWidth="1"/>
    <col min="11271" max="11520" width="11.42578125" style="7"/>
    <col min="11521" max="11521" width="17" style="7" customWidth="1"/>
    <col min="11522" max="11525" width="11.42578125" style="7"/>
    <col min="11526" max="11526" width="21.5703125" style="7" customWidth="1"/>
    <col min="11527" max="11776" width="11.42578125" style="7"/>
    <col min="11777" max="11777" width="17" style="7" customWidth="1"/>
    <col min="11778" max="11781" width="11.42578125" style="7"/>
    <col min="11782" max="11782" width="21.5703125" style="7" customWidth="1"/>
    <col min="11783" max="12032" width="11.42578125" style="7"/>
    <col min="12033" max="12033" width="17" style="7" customWidth="1"/>
    <col min="12034" max="12037" width="11.42578125" style="7"/>
    <col min="12038" max="12038" width="21.5703125" style="7" customWidth="1"/>
    <col min="12039" max="12288" width="11.42578125" style="7"/>
    <col min="12289" max="12289" width="17" style="7" customWidth="1"/>
    <col min="12290" max="12293" width="11.42578125" style="7"/>
    <col min="12294" max="12294" width="21.5703125" style="7" customWidth="1"/>
    <col min="12295" max="12544" width="11.42578125" style="7"/>
    <col min="12545" max="12545" width="17" style="7" customWidth="1"/>
    <col min="12546" max="12549" width="11.42578125" style="7"/>
    <col min="12550" max="12550" width="21.5703125" style="7" customWidth="1"/>
    <col min="12551" max="12800" width="11.42578125" style="7"/>
    <col min="12801" max="12801" width="17" style="7" customWidth="1"/>
    <col min="12802" max="12805" width="11.42578125" style="7"/>
    <col min="12806" max="12806" width="21.5703125" style="7" customWidth="1"/>
    <col min="12807" max="13056" width="11.42578125" style="7"/>
    <col min="13057" max="13057" width="17" style="7" customWidth="1"/>
    <col min="13058" max="13061" width="11.42578125" style="7"/>
    <col min="13062" max="13062" width="21.5703125" style="7" customWidth="1"/>
    <col min="13063" max="13312" width="11.42578125" style="7"/>
    <col min="13313" max="13313" width="17" style="7" customWidth="1"/>
    <col min="13314" max="13317" width="11.42578125" style="7"/>
    <col min="13318" max="13318" width="21.5703125" style="7" customWidth="1"/>
    <col min="13319" max="13568" width="11.42578125" style="7"/>
    <col min="13569" max="13569" width="17" style="7" customWidth="1"/>
    <col min="13570" max="13573" width="11.42578125" style="7"/>
    <col min="13574" max="13574" width="21.5703125" style="7" customWidth="1"/>
    <col min="13575" max="13824" width="11.42578125" style="7"/>
    <col min="13825" max="13825" width="17" style="7" customWidth="1"/>
    <col min="13826" max="13829" width="11.42578125" style="7"/>
    <col min="13830" max="13830" width="21.5703125" style="7" customWidth="1"/>
    <col min="13831" max="14080" width="11.42578125" style="7"/>
    <col min="14081" max="14081" width="17" style="7" customWidth="1"/>
    <col min="14082" max="14085" width="11.42578125" style="7"/>
    <col min="14086" max="14086" width="21.5703125" style="7" customWidth="1"/>
    <col min="14087" max="14336" width="11.42578125" style="7"/>
    <col min="14337" max="14337" width="17" style="7" customWidth="1"/>
    <col min="14338" max="14341" width="11.42578125" style="7"/>
    <col min="14342" max="14342" width="21.5703125" style="7" customWidth="1"/>
    <col min="14343" max="14592" width="11.42578125" style="7"/>
    <col min="14593" max="14593" width="17" style="7" customWidth="1"/>
    <col min="14594" max="14597" width="11.42578125" style="7"/>
    <col min="14598" max="14598" width="21.5703125" style="7" customWidth="1"/>
    <col min="14599" max="14848" width="11.42578125" style="7"/>
    <col min="14849" max="14849" width="17" style="7" customWidth="1"/>
    <col min="14850" max="14853" width="11.42578125" style="7"/>
    <col min="14854" max="14854" width="21.5703125" style="7" customWidth="1"/>
    <col min="14855" max="15104" width="11.42578125" style="7"/>
    <col min="15105" max="15105" width="17" style="7" customWidth="1"/>
    <col min="15106" max="15109" width="11.42578125" style="7"/>
    <col min="15110" max="15110" width="21.5703125" style="7" customWidth="1"/>
    <col min="15111" max="15360" width="11.42578125" style="7"/>
    <col min="15361" max="15361" width="17" style="7" customWidth="1"/>
    <col min="15362" max="15365" width="11.42578125" style="7"/>
    <col min="15366" max="15366" width="21.5703125" style="7" customWidth="1"/>
    <col min="15367" max="15616" width="11.42578125" style="7"/>
    <col min="15617" max="15617" width="17" style="7" customWidth="1"/>
    <col min="15618" max="15621" width="11.42578125" style="7"/>
    <col min="15622" max="15622" width="21.5703125" style="7" customWidth="1"/>
    <col min="15623" max="15872" width="11.42578125" style="7"/>
    <col min="15873" max="15873" width="17" style="7" customWidth="1"/>
    <col min="15874" max="15877" width="11.42578125" style="7"/>
    <col min="15878" max="15878" width="21.5703125" style="7" customWidth="1"/>
    <col min="15879" max="16128" width="11.42578125" style="7"/>
    <col min="16129" max="16129" width="17" style="7" customWidth="1"/>
    <col min="16130" max="16133" width="11.42578125" style="7"/>
    <col min="16134" max="16134" width="21.5703125" style="7" customWidth="1"/>
    <col min="16135" max="16384" width="11.42578125" style="7"/>
  </cols>
  <sheetData>
    <row r="1" spans="1:7" ht="15" x14ac:dyDescent="0.2">
      <c r="A1" s="92" t="s">
        <v>91</v>
      </c>
      <c r="B1" s="152"/>
      <c r="C1" s="152"/>
      <c r="D1" s="152"/>
      <c r="E1" s="152"/>
      <c r="F1" s="152"/>
    </row>
    <row r="2" spans="1:7" s="10" customFormat="1" ht="26.25" x14ac:dyDescent="0.25">
      <c r="A2" s="93" t="s">
        <v>92</v>
      </c>
      <c r="B2" s="9"/>
      <c r="C2" s="9"/>
      <c r="D2" s="9"/>
      <c r="E2" s="9"/>
      <c r="F2" s="9"/>
    </row>
    <row r="3" spans="1:7" ht="18.75" customHeight="1" x14ac:dyDescent="0.2">
      <c r="A3" s="94" t="s">
        <v>93</v>
      </c>
      <c r="B3" s="9"/>
      <c r="C3" s="9"/>
      <c r="D3" s="9"/>
      <c r="E3" s="9"/>
      <c r="F3" s="9"/>
    </row>
    <row r="4" spans="1:7" ht="179.25" customHeight="1" x14ac:dyDescent="0.2">
      <c r="A4" s="95" t="s">
        <v>94</v>
      </c>
      <c r="B4" s="9"/>
      <c r="C4" s="9"/>
      <c r="D4" s="9"/>
      <c r="E4" s="9"/>
      <c r="F4" s="9"/>
    </row>
    <row r="5" spans="1:7" ht="15" x14ac:dyDescent="0.2">
      <c r="A5" s="151" t="s">
        <v>95</v>
      </c>
      <c r="B5" s="9"/>
      <c r="C5" s="9"/>
      <c r="D5" s="9"/>
      <c r="E5" s="9"/>
      <c r="F5" s="9"/>
    </row>
    <row r="6" spans="1:7" ht="10.5" customHeight="1" x14ac:dyDescent="0.2">
      <c r="A6" s="8"/>
      <c r="B6" s="9"/>
      <c r="C6" s="9"/>
      <c r="D6" s="9"/>
      <c r="E6" s="9"/>
      <c r="F6" s="9"/>
    </row>
    <row r="7" spans="1:7" ht="18.75" customHeight="1" x14ac:dyDescent="0.2">
      <c r="A7" s="11" t="s">
        <v>7</v>
      </c>
      <c r="B7" s="9"/>
      <c r="C7" s="9"/>
      <c r="D7" s="9"/>
      <c r="E7" s="9"/>
      <c r="F7" s="9"/>
    </row>
    <row r="8" spans="1:7" ht="8.25" customHeight="1" x14ac:dyDescent="0.2">
      <c r="A8" s="8"/>
      <c r="B8" s="9"/>
      <c r="C8" s="9"/>
      <c r="D8" s="9"/>
      <c r="E8" s="9"/>
      <c r="F8" s="9"/>
    </row>
    <row r="9" spans="1:7" ht="15" x14ac:dyDescent="0.2">
      <c r="A9" s="12" t="s">
        <v>6</v>
      </c>
      <c r="B9" s="9"/>
      <c r="C9" s="9"/>
      <c r="D9" s="9"/>
      <c r="E9" s="9"/>
      <c r="F9" s="9"/>
    </row>
    <row r="10" spans="1:7" s="14" customFormat="1" ht="18" customHeight="1" x14ac:dyDescent="0.25">
      <c r="A10" s="13" t="s">
        <v>90</v>
      </c>
    </row>
    <row r="11" spans="1:7" s="14" customFormat="1" ht="18" customHeight="1" x14ac:dyDescent="0.25">
      <c r="A11" s="13" t="s">
        <v>88</v>
      </c>
    </row>
    <row r="12" spans="1:7" s="14" customFormat="1" ht="18" customHeight="1" x14ac:dyDescent="0.25">
      <c r="A12" s="13" t="s">
        <v>87</v>
      </c>
    </row>
    <row r="13" spans="1:7" s="15" customFormat="1" ht="18" customHeight="1" x14ac:dyDescent="0.2">
      <c r="A13" s="13" t="s">
        <v>85</v>
      </c>
    </row>
    <row r="14" spans="1:7" ht="15" x14ac:dyDescent="0.2">
      <c r="A14" s="16" t="s">
        <v>21</v>
      </c>
      <c r="C14" s="17"/>
      <c r="D14" s="17"/>
      <c r="E14" s="17"/>
      <c r="F14" s="17"/>
      <c r="G14" s="17"/>
    </row>
    <row r="15" spans="1:7" ht="15" customHeight="1" x14ac:dyDescent="0.2">
      <c r="A15" s="18" t="s">
        <v>83</v>
      </c>
    </row>
    <row r="16" spans="1:7" x14ac:dyDescent="0.2">
      <c r="A16" s="19"/>
    </row>
  </sheetData>
  <mergeCells count="1">
    <mergeCell ref="B1:F1"/>
  </mergeCells>
  <hyperlinks>
    <hyperlink ref="A5" r:id="rId1"/>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pageSetUpPr fitToPage="1"/>
  </sheetPr>
  <dimension ref="A1:P42"/>
  <sheetViews>
    <sheetView showGridLines="0" workbookViewId="0">
      <selection activeCell="A2" sqref="A2"/>
    </sheetView>
  </sheetViews>
  <sheetFormatPr baseColWidth="10" defaultColWidth="11.42578125" defaultRowHeight="12.75" x14ac:dyDescent="0.2"/>
  <cols>
    <col min="1" max="1" width="36.7109375" style="38" customWidth="1"/>
    <col min="2" max="7" width="10.28515625" style="38" customWidth="1"/>
    <col min="8" max="9" width="11.42578125" style="38"/>
    <col min="10" max="10" width="11.42578125" style="39"/>
    <col min="11" max="16384" width="11.42578125" style="38"/>
  </cols>
  <sheetData>
    <row r="1" spans="1:10" s="140" customFormat="1" ht="18.75" x14ac:dyDescent="0.35">
      <c r="A1" s="139" t="s">
        <v>89</v>
      </c>
      <c r="J1" s="141"/>
    </row>
    <row r="2" spans="1:10" s="140" customFormat="1" ht="15.75" x14ac:dyDescent="0.3">
      <c r="J2" s="141"/>
    </row>
    <row r="3" spans="1:10" s="140" customFormat="1" ht="15.75" x14ac:dyDescent="0.3">
      <c r="J3" s="141"/>
    </row>
    <row r="4" spans="1:10" s="140" customFormat="1" ht="15.75" x14ac:dyDescent="0.3">
      <c r="J4" s="141"/>
    </row>
    <row r="5" spans="1:10" s="140" customFormat="1" ht="15.75" x14ac:dyDescent="0.3">
      <c r="J5" s="141"/>
    </row>
    <row r="6" spans="1:10" s="140" customFormat="1" ht="15.75" x14ac:dyDescent="0.3">
      <c r="J6" s="141"/>
    </row>
    <row r="7" spans="1:10" s="140" customFormat="1" ht="13.5" customHeight="1" x14ac:dyDescent="0.3">
      <c r="J7" s="141"/>
    </row>
    <row r="8" spans="1:10" s="140" customFormat="1" ht="14.25" customHeight="1" x14ac:dyDescent="0.3">
      <c r="J8" s="141"/>
    </row>
    <row r="9" spans="1:10" s="140" customFormat="1" ht="15.75" x14ac:dyDescent="0.3">
      <c r="J9" s="141"/>
    </row>
    <row r="10" spans="1:10" s="140" customFormat="1" ht="15.75" x14ac:dyDescent="0.3">
      <c r="J10" s="141"/>
    </row>
    <row r="11" spans="1:10" s="140" customFormat="1" ht="15.75" x14ac:dyDescent="0.3">
      <c r="J11" s="141"/>
    </row>
    <row r="12" spans="1:10" s="141" customFormat="1" ht="15.75" x14ac:dyDescent="0.3"/>
    <row r="13" spans="1:10" s="140" customFormat="1" ht="15.75" x14ac:dyDescent="0.3">
      <c r="J13" s="141"/>
    </row>
    <row r="14" spans="1:10" s="140" customFormat="1" ht="15.75" x14ac:dyDescent="0.3">
      <c r="J14" s="141"/>
    </row>
    <row r="15" spans="1:10" s="140" customFormat="1" ht="15.75" x14ac:dyDescent="0.3">
      <c r="J15" s="141"/>
    </row>
    <row r="16" spans="1:10" s="140" customFormat="1" ht="15.75" x14ac:dyDescent="0.3">
      <c r="J16" s="141"/>
    </row>
    <row r="17" spans="1:10" s="140" customFormat="1" ht="15.75" x14ac:dyDescent="0.3">
      <c r="J17" s="141"/>
    </row>
    <row r="18" spans="1:10" s="140" customFormat="1" ht="15.75" x14ac:dyDescent="0.3">
      <c r="J18" s="141"/>
    </row>
    <row r="19" spans="1:10" s="140" customFormat="1" ht="15.75" x14ac:dyDescent="0.3">
      <c r="J19" s="141"/>
    </row>
    <row r="20" spans="1:10" s="140" customFormat="1" ht="15.75" x14ac:dyDescent="0.3">
      <c r="J20" s="141"/>
    </row>
    <row r="21" spans="1:10" s="140" customFormat="1" ht="15.75" x14ac:dyDescent="0.3">
      <c r="J21" s="141"/>
    </row>
    <row r="22" spans="1:10" s="140" customFormat="1" ht="15.75" x14ac:dyDescent="0.3">
      <c r="J22" s="141"/>
    </row>
    <row r="23" spans="1:10" s="140" customFormat="1" ht="15.75" x14ac:dyDescent="0.3">
      <c r="J23" s="141"/>
    </row>
    <row r="24" spans="1:10" s="140" customFormat="1" ht="15.75" x14ac:dyDescent="0.3">
      <c r="J24" s="141"/>
    </row>
    <row r="25" spans="1:10" s="140" customFormat="1" ht="15.75" x14ac:dyDescent="0.3">
      <c r="J25" s="141"/>
    </row>
    <row r="26" spans="1:10" s="140" customFormat="1" ht="15.75" x14ac:dyDescent="0.3">
      <c r="J26" s="141"/>
    </row>
    <row r="27" spans="1:10" s="140" customFormat="1" ht="15.75" x14ac:dyDescent="0.3">
      <c r="J27" s="141"/>
    </row>
    <row r="28" spans="1:10" s="140" customFormat="1" ht="15.75" x14ac:dyDescent="0.3">
      <c r="J28" s="141"/>
    </row>
    <row r="29" spans="1:10" s="140" customFormat="1" ht="15.75" x14ac:dyDescent="0.3">
      <c r="A29" s="143" t="s">
        <v>81</v>
      </c>
      <c r="J29" s="141"/>
    </row>
    <row r="30" spans="1:10" s="140" customFormat="1" ht="15" customHeight="1" x14ac:dyDescent="0.3">
      <c r="A30" s="3" t="s">
        <v>78</v>
      </c>
      <c r="J30" s="141"/>
    </row>
    <row r="32" spans="1:10" s="41" customFormat="1" ht="15" x14ac:dyDescent="0.25">
      <c r="A32"/>
      <c r="B32"/>
      <c r="C32"/>
      <c r="D32"/>
      <c r="E32"/>
      <c r="F32"/>
      <c r="G32" s="64"/>
      <c r="H32" s="64"/>
      <c r="I32"/>
      <c r="J32" s="87"/>
    </row>
    <row r="33" spans="1:16" s="41" customFormat="1" x14ac:dyDescent="0.2">
      <c r="A33" s="40"/>
      <c r="B33" s="99">
        <v>2012</v>
      </c>
      <c r="C33" s="99">
        <v>2013</v>
      </c>
      <c r="D33" s="99">
        <v>2014</v>
      </c>
      <c r="E33" s="99">
        <v>2015</v>
      </c>
      <c r="F33" s="99">
        <v>2016</v>
      </c>
      <c r="G33" s="99">
        <v>2017</v>
      </c>
      <c r="H33" s="99">
        <v>2018</v>
      </c>
      <c r="I33" s="99">
        <v>2019</v>
      </c>
      <c r="J33" s="100">
        <v>2020</v>
      </c>
      <c r="K33" s="100">
        <v>2021</v>
      </c>
      <c r="L33" s="100">
        <v>2022</v>
      </c>
    </row>
    <row r="34" spans="1:16" x14ac:dyDescent="0.2">
      <c r="A34" s="101" t="s">
        <v>68</v>
      </c>
      <c r="B34" s="102">
        <v>128987</v>
      </c>
      <c r="C34" s="102">
        <v>129093</v>
      </c>
      <c r="D34" s="102">
        <v>129022</v>
      </c>
      <c r="E34" s="102">
        <v>131367</v>
      </c>
      <c r="F34" s="102">
        <v>130723</v>
      </c>
      <c r="G34" s="102">
        <v>128139</v>
      </c>
      <c r="H34" s="102">
        <v>126656</v>
      </c>
      <c r="I34" s="102">
        <v>125773</v>
      </c>
      <c r="J34" s="102">
        <v>127117</v>
      </c>
      <c r="K34" s="102">
        <v>122806</v>
      </c>
      <c r="L34" s="102">
        <v>120546</v>
      </c>
      <c r="M34" s="138"/>
    </row>
    <row r="35" spans="1:16" x14ac:dyDescent="0.2">
      <c r="A35" s="101" t="s">
        <v>69</v>
      </c>
      <c r="B35" s="102">
        <v>609954</v>
      </c>
      <c r="C35" s="102">
        <v>625687</v>
      </c>
      <c r="D35" s="102">
        <v>614415</v>
      </c>
      <c r="E35" s="102">
        <v>617883</v>
      </c>
      <c r="F35" s="102">
        <v>618884</v>
      </c>
      <c r="G35" s="102">
        <v>612717</v>
      </c>
      <c r="H35" s="102">
        <v>602969</v>
      </c>
      <c r="I35" s="102">
        <v>597665</v>
      </c>
      <c r="J35" s="102">
        <v>596569</v>
      </c>
      <c r="K35" s="102">
        <v>587910</v>
      </c>
      <c r="L35" s="102">
        <v>583815</v>
      </c>
      <c r="M35" s="138"/>
      <c r="N35" s="138"/>
      <c r="P35" s="138"/>
    </row>
    <row r="36" spans="1:16" x14ac:dyDescent="0.2">
      <c r="A36" s="101" t="s">
        <v>70</v>
      </c>
      <c r="B36" s="102">
        <v>185875</v>
      </c>
      <c r="C36" s="102">
        <v>174654</v>
      </c>
      <c r="D36" s="102">
        <v>162226</v>
      </c>
      <c r="E36" s="102">
        <v>159610</v>
      </c>
      <c r="F36" s="102">
        <v>159998</v>
      </c>
      <c r="G36" s="102">
        <v>162650</v>
      </c>
      <c r="H36" s="102">
        <v>164874</v>
      </c>
      <c r="I36" s="102">
        <v>167702</v>
      </c>
      <c r="J36" s="102">
        <v>182068</v>
      </c>
      <c r="K36" s="102">
        <v>204575</v>
      </c>
      <c r="L36" s="102">
        <v>213835</v>
      </c>
    </row>
    <row r="37" spans="1:16" x14ac:dyDescent="0.2">
      <c r="A37" s="101" t="s">
        <v>71</v>
      </c>
      <c r="B37" s="102">
        <v>116897</v>
      </c>
      <c r="C37" s="102">
        <v>111682</v>
      </c>
      <c r="D37" s="102">
        <v>104880</v>
      </c>
      <c r="E37" s="102">
        <v>101582</v>
      </c>
      <c r="F37" s="102">
        <v>99814</v>
      </c>
      <c r="G37" s="102">
        <v>100952</v>
      </c>
      <c r="H37" s="102">
        <v>103453</v>
      </c>
      <c r="I37" s="102">
        <v>107255</v>
      </c>
      <c r="J37" s="102">
        <v>124236</v>
      </c>
      <c r="K37" s="102">
        <v>149859</v>
      </c>
      <c r="L37" s="102">
        <v>163494</v>
      </c>
    </row>
    <row r="38" spans="1:16" s="105" customFormat="1" x14ac:dyDescent="0.2">
      <c r="A38" s="103" t="s">
        <v>11</v>
      </c>
      <c r="B38" s="104">
        <v>1041713</v>
      </c>
      <c r="C38" s="104">
        <v>1041116</v>
      </c>
      <c r="D38" s="104">
        <v>1010543</v>
      </c>
      <c r="E38" s="104">
        <v>1010442</v>
      </c>
      <c r="F38" s="104">
        <v>1009419</v>
      </c>
      <c r="G38" s="104">
        <v>1004458</v>
      </c>
      <c r="H38" s="104">
        <v>997952</v>
      </c>
      <c r="I38" s="104">
        <v>998395</v>
      </c>
      <c r="J38" s="104">
        <v>1029990</v>
      </c>
      <c r="K38" s="104">
        <v>1065150</v>
      </c>
      <c r="L38" s="104">
        <v>1081690</v>
      </c>
    </row>
    <row r="40" spans="1:16" x14ac:dyDescent="0.2">
      <c r="J40" s="38"/>
    </row>
    <row r="41" spans="1:16" x14ac:dyDescent="0.2">
      <c r="J41" s="38"/>
    </row>
    <row r="42" spans="1:16" x14ac:dyDescent="0.2">
      <c r="J42" s="38"/>
    </row>
  </sheetData>
  <pageMargins left="0.25" right="0.25" top="0.75" bottom="0.75" header="0.3" footer="0.3"/>
  <pageSetup paperSize="9" scale="49"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
  <dimension ref="A1:Q101"/>
  <sheetViews>
    <sheetView workbookViewId="0">
      <selection activeCell="D16" sqref="D16"/>
    </sheetView>
  </sheetViews>
  <sheetFormatPr baseColWidth="10" defaultColWidth="11.42578125" defaultRowHeight="15" x14ac:dyDescent="0.25"/>
  <cols>
    <col min="1" max="1" width="45" style="20" customWidth="1"/>
    <col min="2" max="2" width="14.85546875" style="26" customWidth="1"/>
    <col min="3" max="3" width="10" style="112" customWidth="1"/>
    <col min="4" max="4" width="9.5703125" style="20" customWidth="1"/>
    <col min="5" max="5" width="8.28515625" style="20" customWidth="1"/>
    <col min="6" max="6" width="9.28515625" style="20" customWidth="1"/>
    <col min="7" max="7" width="11.85546875" style="20" customWidth="1"/>
    <col min="8" max="8" width="8.5703125" style="20" bestFit="1" customWidth="1"/>
    <col min="9" max="9" width="13.85546875" style="20" bestFit="1" customWidth="1"/>
    <col min="10" max="10" width="9.85546875" style="20" bestFit="1" customWidth="1"/>
    <col min="11" max="12" width="11.42578125" style="20"/>
    <col min="18" max="16384" width="11.42578125" style="20"/>
  </cols>
  <sheetData>
    <row r="1" spans="1:7" ht="15.75" x14ac:dyDescent="0.25">
      <c r="A1" s="21" t="s">
        <v>73</v>
      </c>
      <c r="B1" s="2"/>
      <c r="C1" s="110"/>
      <c r="D1" s="59"/>
      <c r="G1" s="2"/>
    </row>
    <row r="2" spans="1:7" ht="15.75" x14ac:dyDescent="0.25">
      <c r="A2" s="21"/>
      <c r="B2" s="2"/>
      <c r="C2" s="110"/>
      <c r="D2" s="59"/>
      <c r="G2" s="2"/>
    </row>
    <row r="3" spans="1:7" ht="15.75" x14ac:dyDescent="0.25">
      <c r="A3" s="21"/>
      <c r="B3" s="2"/>
      <c r="C3" s="110"/>
      <c r="D3" s="59"/>
      <c r="G3" s="2"/>
    </row>
    <row r="4" spans="1:7" ht="15.75" x14ac:dyDescent="0.25">
      <c r="A4" s="21"/>
      <c r="B4" s="2"/>
      <c r="C4" s="110"/>
      <c r="D4" s="59"/>
      <c r="G4" s="2"/>
    </row>
    <row r="5" spans="1:7" ht="15.75" x14ac:dyDescent="0.25">
      <c r="A5" s="21"/>
      <c r="B5" s="2"/>
      <c r="C5" s="110"/>
      <c r="D5" s="59"/>
      <c r="G5" s="2"/>
    </row>
    <row r="6" spans="1:7" ht="15.75" x14ac:dyDescent="0.25">
      <c r="A6" s="21"/>
      <c r="B6" s="2"/>
      <c r="C6" s="110"/>
      <c r="D6" s="59"/>
      <c r="G6" s="2"/>
    </row>
    <row r="7" spans="1:7" ht="15.75" x14ac:dyDescent="0.25">
      <c r="A7" s="21"/>
      <c r="B7" s="2"/>
      <c r="C7" s="110"/>
      <c r="D7" s="59"/>
      <c r="G7" s="2"/>
    </row>
    <row r="8" spans="1:7" ht="15.75" x14ac:dyDescent="0.25">
      <c r="A8" s="21"/>
      <c r="B8" s="2"/>
      <c r="C8" s="110"/>
      <c r="D8" s="59"/>
      <c r="G8" s="2"/>
    </row>
    <row r="9" spans="1:7" ht="15.75" x14ac:dyDescent="0.25">
      <c r="A9" s="21"/>
      <c r="B9" s="2"/>
      <c r="C9" s="110"/>
      <c r="D9" s="59"/>
      <c r="G9" s="2"/>
    </row>
    <row r="10" spans="1:7" ht="15.75" x14ac:dyDescent="0.25">
      <c r="A10" s="21"/>
      <c r="B10" s="2"/>
      <c r="C10" s="110"/>
      <c r="D10" s="59"/>
      <c r="G10" s="2"/>
    </row>
    <row r="11" spans="1:7" ht="15.75" x14ac:dyDescent="0.25">
      <c r="A11" s="21"/>
      <c r="B11" s="2"/>
      <c r="C11" s="110"/>
      <c r="D11" s="59"/>
      <c r="G11" s="2"/>
    </row>
    <row r="12" spans="1:7" ht="15.75" x14ac:dyDescent="0.25">
      <c r="A12" s="21"/>
      <c r="B12" s="2"/>
      <c r="C12" s="110"/>
      <c r="D12" s="59"/>
      <c r="G12" s="2"/>
    </row>
    <row r="13" spans="1:7" ht="15.75" x14ac:dyDescent="0.25">
      <c r="A13" s="21"/>
      <c r="B13" s="2"/>
      <c r="C13" s="110"/>
      <c r="D13" s="59"/>
      <c r="G13" s="2"/>
    </row>
    <row r="14" spans="1:7" ht="15.75" x14ac:dyDescent="0.25">
      <c r="A14" s="21"/>
      <c r="B14" s="2"/>
      <c r="C14" s="110"/>
      <c r="D14" s="59"/>
      <c r="G14" s="2"/>
    </row>
    <row r="15" spans="1:7" ht="15.75" x14ac:dyDescent="0.25">
      <c r="A15" s="21"/>
      <c r="B15" s="2"/>
      <c r="C15" s="110"/>
      <c r="D15" s="59"/>
      <c r="G15" s="2"/>
    </row>
    <row r="16" spans="1:7" ht="15.75" x14ac:dyDescent="0.25">
      <c r="A16" s="21"/>
      <c r="B16" s="2"/>
      <c r="C16" s="110"/>
      <c r="D16" s="59"/>
      <c r="G16" s="2"/>
    </row>
    <row r="17" spans="1:10" ht="15.75" x14ac:dyDescent="0.25">
      <c r="A17" s="21"/>
      <c r="B17" s="2"/>
      <c r="C17" s="110"/>
      <c r="D17" s="59"/>
      <c r="G17" s="2"/>
    </row>
    <row r="18" spans="1:10" ht="15.75" x14ac:dyDescent="0.25">
      <c r="A18" s="21"/>
      <c r="B18" s="2"/>
      <c r="C18" s="110"/>
      <c r="D18" s="59"/>
      <c r="G18" s="2"/>
    </row>
    <row r="19" spans="1:10" ht="15.75" x14ac:dyDescent="0.25">
      <c r="A19" s="21"/>
      <c r="B19" s="2"/>
      <c r="C19" s="110"/>
      <c r="D19" s="59"/>
      <c r="G19" s="2"/>
    </row>
    <row r="20" spans="1:10" ht="15.75" x14ac:dyDescent="0.25">
      <c r="A20" s="21"/>
      <c r="B20" s="2"/>
      <c r="C20" s="110"/>
      <c r="D20" s="59"/>
      <c r="G20" s="2"/>
    </row>
    <row r="21" spans="1:10" ht="15.75" x14ac:dyDescent="0.25">
      <c r="A21" s="21"/>
      <c r="B21" s="2"/>
      <c r="C21" s="110"/>
      <c r="D21" s="59"/>
      <c r="G21" s="2"/>
    </row>
    <row r="22" spans="1:10" ht="15.75" x14ac:dyDescent="0.25">
      <c r="A22" s="21"/>
      <c r="B22" s="2"/>
      <c r="C22" s="110"/>
      <c r="D22" s="59"/>
      <c r="G22" s="2"/>
    </row>
    <row r="23" spans="1:10" ht="15.75" x14ac:dyDescent="0.25">
      <c r="A23" s="21"/>
      <c r="B23" s="2"/>
      <c r="C23" s="110"/>
      <c r="D23" s="59"/>
      <c r="G23" s="2"/>
    </row>
    <row r="24" spans="1:10" ht="15.75" x14ac:dyDescent="0.25">
      <c r="A24" s="21"/>
      <c r="B24" s="2"/>
      <c r="C24" s="110"/>
      <c r="D24" s="59"/>
      <c r="G24" s="2"/>
    </row>
    <row r="25" spans="1:10" ht="15.75" x14ac:dyDescent="0.25">
      <c r="A25" s="150"/>
      <c r="B25" s="137" t="s">
        <v>74</v>
      </c>
      <c r="C25" s="110"/>
      <c r="D25" s="59"/>
      <c r="G25" s="2"/>
    </row>
    <row r="26" spans="1:10" x14ac:dyDescent="0.25">
      <c r="A26" s="36" t="s">
        <v>82</v>
      </c>
      <c r="B26" s="137"/>
      <c r="C26" s="110"/>
      <c r="D26" s="59"/>
      <c r="G26" s="2"/>
    </row>
    <row r="27" spans="1:10" x14ac:dyDescent="0.25">
      <c r="A27" s="3" t="s">
        <v>79</v>
      </c>
      <c r="B27" s="137"/>
      <c r="C27" s="110"/>
      <c r="D27" s="59"/>
      <c r="G27" s="2"/>
    </row>
    <row r="28" spans="1:10" ht="15.75" x14ac:dyDescent="0.25">
      <c r="A28" s="21"/>
      <c r="B28" s="2"/>
      <c r="C28" s="110"/>
      <c r="D28" s="59"/>
      <c r="G28" s="2"/>
    </row>
    <row r="29" spans="1:10" ht="15" customHeight="1" x14ac:dyDescent="0.25">
      <c r="A29" s="1" t="s">
        <v>60</v>
      </c>
      <c r="B29" s="2"/>
      <c r="C29" s="110"/>
      <c r="D29" s="2"/>
      <c r="G29" s="2"/>
    </row>
    <row r="30" spans="1:10" x14ac:dyDescent="0.25">
      <c r="B30" s="20"/>
    </row>
    <row r="31" spans="1:10" x14ac:dyDescent="0.25">
      <c r="A31" s="107"/>
      <c r="B31" s="153">
        <v>2012</v>
      </c>
      <c r="C31" s="154"/>
      <c r="D31" s="155"/>
      <c r="E31" s="156">
        <v>2022</v>
      </c>
      <c r="F31" s="156"/>
      <c r="G31" s="156"/>
      <c r="H31" s="156" t="s">
        <v>72</v>
      </c>
      <c r="I31" s="156"/>
      <c r="J31" s="156"/>
    </row>
    <row r="32" spans="1:10" ht="25.5" x14ac:dyDescent="0.25">
      <c r="A32" s="108" t="s">
        <v>36</v>
      </c>
      <c r="B32" s="113" t="s">
        <v>0</v>
      </c>
      <c r="C32" s="114" t="s">
        <v>1</v>
      </c>
      <c r="D32" s="115" t="s">
        <v>12</v>
      </c>
      <c r="E32" s="115" t="s">
        <v>0</v>
      </c>
      <c r="F32" s="115" t="s">
        <v>1</v>
      </c>
      <c r="G32" s="115" t="s">
        <v>12</v>
      </c>
      <c r="H32" s="115" t="s">
        <v>0</v>
      </c>
      <c r="I32" s="115" t="s">
        <v>1</v>
      </c>
      <c r="J32" s="115" t="s">
        <v>12</v>
      </c>
    </row>
    <row r="33" spans="1:10" x14ac:dyDescent="0.25">
      <c r="A33" s="22"/>
      <c r="B33" s="86" t="s">
        <v>8</v>
      </c>
      <c r="C33" s="86" t="s">
        <v>8</v>
      </c>
      <c r="D33" s="56" t="s">
        <v>8</v>
      </c>
      <c r="E33" s="62" t="s">
        <v>8</v>
      </c>
      <c r="F33" s="62" t="s">
        <v>8</v>
      </c>
      <c r="G33" s="62" t="s">
        <v>8</v>
      </c>
      <c r="H33" s="62" t="s">
        <v>22</v>
      </c>
      <c r="I33" s="62" t="s">
        <v>22</v>
      </c>
      <c r="J33" s="62" t="s">
        <v>22</v>
      </c>
    </row>
    <row r="34" spans="1:10" x14ac:dyDescent="0.25">
      <c r="A34" s="106" t="s">
        <v>34</v>
      </c>
      <c r="B34" s="109">
        <v>6980</v>
      </c>
      <c r="C34" s="109">
        <v>1143</v>
      </c>
      <c r="D34" s="116">
        <v>8123</v>
      </c>
      <c r="E34" s="146">
        <v>5493</v>
      </c>
      <c r="F34" s="147">
        <v>804</v>
      </c>
      <c r="G34" s="147">
        <v>6297</v>
      </c>
      <c r="H34" s="144">
        <f t="shared" ref="H34:H63" si="0">((E34/B34)-1)*100</f>
        <v>-21.303724928366762</v>
      </c>
      <c r="I34" s="144">
        <f t="shared" ref="I34:I63" si="1">(F34-C34)/C34*100</f>
        <v>-29.658792650918635</v>
      </c>
      <c r="J34" s="144">
        <v>-22.479379539578972</v>
      </c>
    </row>
    <row r="35" spans="1:10" x14ac:dyDescent="0.25">
      <c r="A35" s="106" t="s">
        <v>31</v>
      </c>
      <c r="B35" s="109">
        <v>8512</v>
      </c>
      <c r="C35" s="109">
        <v>1289</v>
      </c>
      <c r="D35" s="116">
        <v>9801</v>
      </c>
      <c r="E35" s="146">
        <v>7512</v>
      </c>
      <c r="F35" s="147">
        <v>1444</v>
      </c>
      <c r="G35" s="147">
        <v>8956</v>
      </c>
      <c r="H35" s="144">
        <f t="shared" si="0"/>
        <v>-11.748120300751875</v>
      </c>
      <c r="I35" s="144">
        <f t="shared" si="1"/>
        <v>12.024825446082234</v>
      </c>
      <c r="J35" s="144">
        <v>-8.6215692276298341</v>
      </c>
    </row>
    <row r="36" spans="1:10" x14ac:dyDescent="0.25">
      <c r="A36" s="106" t="s">
        <v>55</v>
      </c>
      <c r="B36" s="109">
        <v>16782</v>
      </c>
      <c r="C36" s="109">
        <v>6705</v>
      </c>
      <c r="D36" s="116">
        <v>23487</v>
      </c>
      <c r="E36" s="146">
        <v>14698</v>
      </c>
      <c r="F36" s="147">
        <v>7108</v>
      </c>
      <c r="G36" s="147">
        <v>21806</v>
      </c>
      <c r="H36" s="144">
        <f t="shared" si="0"/>
        <v>-12.418066976522468</v>
      </c>
      <c r="I36" s="144">
        <f t="shared" si="1"/>
        <v>6.0104399701715137</v>
      </c>
      <c r="J36" s="144">
        <v>-7.1571507642525649</v>
      </c>
    </row>
    <row r="37" spans="1:10" x14ac:dyDescent="0.25">
      <c r="A37" s="106" t="s">
        <v>43</v>
      </c>
      <c r="B37" s="109">
        <v>18409</v>
      </c>
      <c r="C37" s="109">
        <v>8749</v>
      </c>
      <c r="D37" s="116">
        <v>27158</v>
      </c>
      <c r="E37" s="146">
        <v>15536</v>
      </c>
      <c r="F37" s="147">
        <v>10247</v>
      </c>
      <c r="G37" s="147">
        <v>25783</v>
      </c>
      <c r="H37" s="144">
        <f t="shared" si="0"/>
        <v>-15.606496822206529</v>
      </c>
      <c r="I37" s="144">
        <f t="shared" si="1"/>
        <v>17.121956795062292</v>
      </c>
      <c r="J37" s="144">
        <v>-5.0629648722291778</v>
      </c>
    </row>
    <row r="38" spans="1:10" x14ac:dyDescent="0.25">
      <c r="A38" s="106" t="s">
        <v>49</v>
      </c>
      <c r="B38" s="109">
        <v>28005</v>
      </c>
      <c r="C38" s="109">
        <v>11763</v>
      </c>
      <c r="D38" s="116">
        <v>39768</v>
      </c>
      <c r="E38" s="146">
        <v>25299</v>
      </c>
      <c r="F38" s="147">
        <v>12799</v>
      </c>
      <c r="G38" s="147">
        <v>38098</v>
      </c>
      <c r="H38" s="144">
        <f t="shared" si="0"/>
        <v>-9.662560257096942</v>
      </c>
      <c r="I38" s="144">
        <f t="shared" si="1"/>
        <v>8.8072770551729995</v>
      </c>
      <c r="J38" s="144">
        <v>-4.1993562663447994</v>
      </c>
    </row>
    <row r="39" spans="1:10" x14ac:dyDescent="0.25">
      <c r="A39" s="106" t="s">
        <v>38</v>
      </c>
      <c r="B39" s="109">
        <v>25924</v>
      </c>
      <c r="C39" s="109">
        <v>8862</v>
      </c>
      <c r="D39" s="116">
        <v>34786</v>
      </c>
      <c r="E39" s="146">
        <v>23504</v>
      </c>
      <c r="F39" s="147">
        <v>10114</v>
      </c>
      <c r="G39" s="147">
        <v>33618</v>
      </c>
      <c r="H39" s="144">
        <f t="shared" si="0"/>
        <v>-9.3349791698811853</v>
      </c>
      <c r="I39" s="144">
        <f t="shared" si="1"/>
        <v>14.127736402617918</v>
      </c>
      <c r="J39" s="144">
        <v>-3.3576726269188755</v>
      </c>
    </row>
    <row r="40" spans="1:10" x14ac:dyDescent="0.25">
      <c r="A40" s="106" t="s">
        <v>29</v>
      </c>
      <c r="B40" s="109">
        <v>2528</v>
      </c>
      <c r="C40" s="109">
        <v>1604</v>
      </c>
      <c r="D40" s="116">
        <v>4132</v>
      </c>
      <c r="E40" s="146">
        <v>2388</v>
      </c>
      <c r="F40" s="147">
        <v>1648</v>
      </c>
      <c r="G40" s="147">
        <v>4036</v>
      </c>
      <c r="H40" s="144">
        <f t="shared" si="0"/>
        <v>-5.5379746835443004</v>
      </c>
      <c r="I40" s="144">
        <f t="shared" si="1"/>
        <v>2.7431421446384037</v>
      </c>
      <c r="J40" s="144">
        <v>-2.3233301064859635</v>
      </c>
    </row>
    <row r="41" spans="1:10" x14ac:dyDescent="0.25">
      <c r="A41" s="106" t="s">
        <v>30</v>
      </c>
      <c r="B41" s="109">
        <v>39936</v>
      </c>
      <c r="C41" s="109">
        <v>19258</v>
      </c>
      <c r="D41" s="116">
        <v>59194</v>
      </c>
      <c r="E41" s="146">
        <v>34995</v>
      </c>
      <c r="F41" s="147">
        <v>23201</v>
      </c>
      <c r="G41" s="147">
        <v>58196</v>
      </c>
      <c r="H41" s="144">
        <f t="shared" si="0"/>
        <v>-12.372295673076927</v>
      </c>
      <c r="I41" s="144">
        <f t="shared" si="1"/>
        <v>20.474607955135529</v>
      </c>
      <c r="J41" s="144">
        <v>-1.6859816873331757</v>
      </c>
    </row>
    <row r="42" spans="1:10" x14ac:dyDescent="0.25">
      <c r="A42" s="106" t="s">
        <v>45</v>
      </c>
      <c r="B42" s="109">
        <v>59006</v>
      </c>
      <c r="C42" s="109">
        <v>15190</v>
      </c>
      <c r="D42" s="116">
        <v>74196</v>
      </c>
      <c r="E42" s="146">
        <v>52114</v>
      </c>
      <c r="F42" s="147">
        <v>21701</v>
      </c>
      <c r="G42" s="147">
        <v>73815</v>
      </c>
      <c r="H42" s="144">
        <f t="shared" si="0"/>
        <v>-11.680168118496425</v>
      </c>
      <c r="I42" s="144">
        <f t="shared" si="1"/>
        <v>42.863726135615536</v>
      </c>
      <c r="J42" s="144">
        <v>-0.51350477114669257</v>
      </c>
    </row>
    <row r="43" spans="1:10" x14ac:dyDescent="0.25">
      <c r="A43" s="106" t="s">
        <v>59</v>
      </c>
      <c r="B43" s="109">
        <v>49366</v>
      </c>
      <c r="C43" s="109">
        <v>15993</v>
      </c>
      <c r="D43" s="116">
        <v>65359</v>
      </c>
      <c r="E43" s="146">
        <v>48834</v>
      </c>
      <c r="F43" s="147">
        <v>16403</v>
      </c>
      <c r="G43" s="147">
        <v>65237</v>
      </c>
      <c r="H43" s="144">
        <f t="shared" si="0"/>
        <v>-1.0776647895312519</v>
      </c>
      <c r="I43" s="144">
        <f t="shared" si="1"/>
        <v>2.5636215844431938</v>
      </c>
      <c r="J43" s="144">
        <v>-0.18666136262794719</v>
      </c>
    </row>
    <row r="44" spans="1:10" x14ac:dyDescent="0.25">
      <c r="A44" s="106" t="s">
        <v>39</v>
      </c>
      <c r="B44" s="109">
        <v>14629</v>
      </c>
      <c r="C44" s="109">
        <v>7215</v>
      </c>
      <c r="D44" s="116">
        <v>21844</v>
      </c>
      <c r="E44" s="146">
        <v>13244</v>
      </c>
      <c r="F44" s="147">
        <v>8764</v>
      </c>
      <c r="G44" s="147">
        <v>22008</v>
      </c>
      <c r="H44" s="144">
        <f t="shared" si="0"/>
        <v>-9.4674960694510872</v>
      </c>
      <c r="I44" s="144">
        <f t="shared" si="1"/>
        <v>21.46916146916147</v>
      </c>
      <c r="J44" s="144">
        <v>0.75077824574253804</v>
      </c>
    </row>
    <row r="45" spans="1:10" x14ac:dyDescent="0.25">
      <c r="A45" s="106" t="s">
        <v>57</v>
      </c>
      <c r="B45" s="109">
        <v>17753</v>
      </c>
      <c r="C45" s="109">
        <v>10702</v>
      </c>
      <c r="D45" s="116">
        <v>28455</v>
      </c>
      <c r="E45" s="146">
        <v>16833</v>
      </c>
      <c r="F45" s="147">
        <v>12011</v>
      </c>
      <c r="G45" s="147">
        <v>28844</v>
      </c>
      <c r="H45" s="144">
        <f t="shared" si="0"/>
        <v>-5.1822227229200717</v>
      </c>
      <c r="I45" s="144">
        <f t="shared" si="1"/>
        <v>12.231358624556158</v>
      </c>
      <c r="J45" s="144">
        <v>1.3670708135652785</v>
      </c>
    </row>
    <row r="46" spans="1:10" x14ac:dyDescent="0.25">
      <c r="A46" s="106" t="s">
        <v>54</v>
      </c>
      <c r="B46" s="109">
        <v>19294</v>
      </c>
      <c r="C46" s="109">
        <v>10707</v>
      </c>
      <c r="D46" s="116">
        <v>30001</v>
      </c>
      <c r="E46" s="146">
        <v>17407</v>
      </c>
      <c r="F46" s="147">
        <v>13170</v>
      </c>
      <c r="G46" s="147">
        <v>30577</v>
      </c>
      <c r="H46" s="144">
        <f t="shared" si="0"/>
        <v>-9.7802425624546441</v>
      </c>
      <c r="I46" s="144">
        <f t="shared" si="1"/>
        <v>23.003642476884281</v>
      </c>
      <c r="J46" s="144">
        <v>1.9199360021332621</v>
      </c>
    </row>
    <row r="47" spans="1:10" x14ac:dyDescent="0.25">
      <c r="A47" s="106" t="s">
        <v>42</v>
      </c>
      <c r="B47" s="109">
        <v>46223</v>
      </c>
      <c r="C47" s="109">
        <v>13591</v>
      </c>
      <c r="D47" s="116">
        <v>59814</v>
      </c>
      <c r="E47" s="146">
        <v>46699</v>
      </c>
      <c r="F47" s="147">
        <v>14578</v>
      </c>
      <c r="G47" s="147">
        <v>61277</v>
      </c>
      <c r="H47" s="144">
        <f t="shared" si="0"/>
        <v>1.0297903641044437</v>
      </c>
      <c r="I47" s="144">
        <f t="shared" si="1"/>
        <v>7.2621587815466109</v>
      </c>
      <c r="J47" s="144">
        <v>2.445915671916274</v>
      </c>
    </row>
    <row r="48" spans="1:10" x14ac:dyDescent="0.25">
      <c r="A48" s="106" t="s">
        <v>41</v>
      </c>
      <c r="B48" s="109">
        <v>14583</v>
      </c>
      <c r="C48" s="109">
        <v>7413</v>
      </c>
      <c r="D48" s="116">
        <v>21996</v>
      </c>
      <c r="E48" s="146">
        <v>14018</v>
      </c>
      <c r="F48" s="147">
        <v>8518</v>
      </c>
      <c r="G48" s="147">
        <v>22536</v>
      </c>
      <c r="H48" s="144">
        <f t="shared" si="0"/>
        <v>-3.8743742714119178</v>
      </c>
      <c r="I48" s="144">
        <f t="shared" si="1"/>
        <v>14.906245784432754</v>
      </c>
      <c r="J48" s="144">
        <v>2.4549918166939442</v>
      </c>
    </row>
    <row r="49" spans="1:10" x14ac:dyDescent="0.25">
      <c r="A49" s="106" t="s">
        <v>37</v>
      </c>
      <c r="B49" s="109">
        <v>32513</v>
      </c>
      <c r="C49" s="109">
        <v>13926</v>
      </c>
      <c r="D49" s="116">
        <v>46439</v>
      </c>
      <c r="E49" s="146">
        <v>30734</v>
      </c>
      <c r="F49" s="147">
        <v>16963</v>
      </c>
      <c r="G49" s="147">
        <v>47697</v>
      </c>
      <c r="H49" s="144">
        <f t="shared" si="0"/>
        <v>-5.4716574908498128</v>
      </c>
      <c r="I49" s="144">
        <f t="shared" si="1"/>
        <v>21.808128680166593</v>
      </c>
      <c r="J49" s="144">
        <v>2.7089299941859215</v>
      </c>
    </row>
    <row r="50" spans="1:10" x14ac:dyDescent="0.25">
      <c r="A50" s="106" t="s">
        <v>52</v>
      </c>
      <c r="B50" s="109">
        <v>25551</v>
      </c>
      <c r="C50" s="109">
        <v>15104</v>
      </c>
      <c r="D50" s="116">
        <v>40655</v>
      </c>
      <c r="E50" s="146">
        <v>26100</v>
      </c>
      <c r="F50" s="147">
        <v>15763</v>
      </c>
      <c r="G50" s="147">
        <v>41863</v>
      </c>
      <c r="H50" s="144">
        <f t="shared" si="0"/>
        <v>2.1486438886932024</v>
      </c>
      <c r="I50" s="144">
        <f t="shared" si="1"/>
        <v>4.3630826271186436</v>
      </c>
      <c r="J50" s="144">
        <v>2.9713442381010946</v>
      </c>
    </row>
    <row r="51" spans="1:10" x14ac:dyDescent="0.25">
      <c r="A51" s="106" t="s">
        <v>51</v>
      </c>
      <c r="B51" s="109">
        <v>18349</v>
      </c>
      <c r="C51" s="109">
        <v>10039</v>
      </c>
      <c r="D51" s="116">
        <v>28388</v>
      </c>
      <c r="E51" s="146">
        <v>17832</v>
      </c>
      <c r="F51" s="147">
        <v>11667</v>
      </c>
      <c r="G51" s="147">
        <v>29499</v>
      </c>
      <c r="H51" s="144">
        <f t="shared" si="0"/>
        <v>-2.8175922393590902</v>
      </c>
      <c r="I51" s="144">
        <f t="shared" si="1"/>
        <v>16.216754656838329</v>
      </c>
      <c r="J51" s="144">
        <v>3.9136254755530508</v>
      </c>
    </row>
    <row r="52" spans="1:10" x14ac:dyDescent="0.25">
      <c r="A52" s="106" t="s">
        <v>46</v>
      </c>
      <c r="B52" s="109">
        <v>7515</v>
      </c>
      <c r="C52" s="109">
        <v>3147</v>
      </c>
      <c r="D52" s="116">
        <v>10662</v>
      </c>
      <c r="E52" s="146">
        <v>6746</v>
      </c>
      <c r="F52" s="147">
        <v>4426</v>
      </c>
      <c r="G52" s="147">
        <v>11172</v>
      </c>
      <c r="H52" s="144">
        <f t="shared" si="0"/>
        <v>-10.232867598137062</v>
      </c>
      <c r="I52" s="144">
        <f t="shared" si="1"/>
        <v>40.641881156657135</v>
      </c>
      <c r="J52" s="144">
        <v>4.7833427124366912</v>
      </c>
    </row>
    <row r="53" spans="1:10" x14ac:dyDescent="0.25">
      <c r="A53" s="106" t="s">
        <v>58</v>
      </c>
      <c r="B53" s="109">
        <v>31500</v>
      </c>
      <c r="C53" s="109">
        <v>13104</v>
      </c>
      <c r="D53" s="116">
        <v>44604</v>
      </c>
      <c r="E53" s="146">
        <v>29702</v>
      </c>
      <c r="F53" s="147">
        <v>17320</v>
      </c>
      <c r="G53" s="147">
        <v>47022</v>
      </c>
      <c r="H53" s="144">
        <f t="shared" si="0"/>
        <v>-5.7079365079365063</v>
      </c>
      <c r="I53" s="144">
        <f t="shared" si="1"/>
        <v>32.173382173382173</v>
      </c>
      <c r="J53" s="144">
        <v>5.4210384718859288</v>
      </c>
    </row>
    <row r="54" spans="1:10" x14ac:dyDescent="0.25">
      <c r="A54" s="106" t="s">
        <v>44</v>
      </c>
      <c r="B54" s="109">
        <v>35293</v>
      </c>
      <c r="C54" s="109">
        <v>15361</v>
      </c>
      <c r="D54" s="116">
        <v>50654</v>
      </c>
      <c r="E54" s="146">
        <v>34157</v>
      </c>
      <c r="F54" s="147">
        <v>19308</v>
      </c>
      <c r="G54" s="147">
        <v>53465</v>
      </c>
      <c r="H54" s="144">
        <f t="shared" si="0"/>
        <v>-3.2187685943388167</v>
      </c>
      <c r="I54" s="144">
        <f t="shared" si="1"/>
        <v>25.694941735564093</v>
      </c>
      <c r="J54" s="144">
        <v>5.5494136692067757</v>
      </c>
    </row>
    <row r="55" spans="1:10" x14ac:dyDescent="0.25">
      <c r="A55" s="106" t="s">
        <v>53</v>
      </c>
      <c r="B55" s="109">
        <v>16279</v>
      </c>
      <c r="C55" s="109">
        <v>9746</v>
      </c>
      <c r="D55" s="116">
        <v>26025</v>
      </c>
      <c r="E55" s="146">
        <v>13878</v>
      </c>
      <c r="F55" s="147">
        <v>14051</v>
      </c>
      <c r="G55" s="147">
        <v>27929</v>
      </c>
      <c r="H55" s="144">
        <f t="shared" si="0"/>
        <v>-14.749063210270897</v>
      </c>
      <c r="I55" s="144">
        <f t="shared" si="1"/>
        <v>44.171967986866406</v>
      </c>
      <c r="J55" s="144">
        <v>7.3160422670509124</v>
      </c>
    </row>
    <row r="56" spans="1:10" x14ac:dyDescent="0.25">
      <c r="A56" s="106" t="s">
        <v>48</v>
      </c>
      <c r="B56" s="109">
        <v>30090</v>
      </c>
      <c r="C56" s="109">
        <v>11861</v>
      </c>
      <c r="D56" s="116">
        <v>41951</v>
      </c>
      <c r="E56" s="146">
        <v>29512</v>
      </c>
      <c r="F56" s="147">
        <v>15948</v>
      </c>
      <c r="G56" s="147">
        <v>45460</v>
      </c>
      <c r="H56" s="144">
        <f t="shared" si="0"/>
        <v>-1.9209039548022555</v>
      </c>
      <c r="I56" s="144">
        <f t="shared" si="1"/>
        <v>34.457465643706264</v>
      </c>
      <c r="J56" s="144">
        <v>8.3645205120259352</v>
      </c>
    </row>
    <row r="57" spans="1:10" x14ac:dyDescent="0.25">
      <c r="A57" s="106" t="s">
        <v>40</v>
      </c>
      <c r="B57" s="109">
        <v>35267</v>
      </c>
      <c r="C57" s="109">
        <v>14209</v>
      </c>
      <c r="D57" s="116">
        <v>49476</v>
      </c>
      <c r="E57" s="146">
        <v>33951</v>
      </c>
      <c r="F57" s="147">
        <v>19828</v>
      </c>
      <c r="G57" s="147">
        <v>53779</v>
      </c>
      <c r="H57" s="144">
        <f t="shared" si="0"/>
        <v>-3.7315337284146599</v>
      </c>
      <c r="I57" s="144">
        <f t="shared" si="1"/>
        <v>39.545358575550708</v>
      </c>
      <c r="J57" s="144">
        <v>8.6971460910340372</v>
      </c>
    </row>
    <row r="58" spans="1:10" x14ac:dyDescent="0.25">
      <c r="A58" s="106" t="s">
        <v>56</v>
      </c>
      <c r="B58" s="109">
        <v>38767</v>
      </c>
      <c r="C58" s="109">
        <v>14414</v>
      </c>
      <c r="D58" s="116">
        <v>53181</v>
      </c>
      <c r="E58" s="146">
        <v>37721</v>
      </c>
      <c r="F58" s="147">
        <v>20725</v>
      </c>
      <c r="G58" s="147">
        <v>58446</v>
      </c>
      <c r="H58" s="144">
        <f t="shared" si="0"/>
        <v>-2.6981711249258411</v>
      </c>
      <c r="I58" s="144">
        <f t="shared" si="1"/>
        <v>43.783821284861943</v>
      </c>
      <c r="J58" s="144">
        <v>9.9001523100355389</v>
      </c>
    </row>
    <row r="59" spans="1:10" x14ac:dyDescent="0.25">
      <c r="A59" s="106" t="s">
        <v>47</v>
      </c>
      <c r="B59" s="109">
        <v>32172</v>
      </c>
      <c r="C59" s="109">
        <v>14850</v>
      </c>
      <c r="D59" s="116">
        <v>47022</v>
      </c>
      <c r="E59" s="146">
        <v>32647</v>
      </c>
      <c r="F59" s="147">
        <v>19637</v>
      </c>
      <c r="G59" s="147">
        <v>52284</v>
      </c>
      <c r="H59" s="144">
        <f t="shared" si="0"/>
        <v>1.4764391396245191</v>
      </c>
      <c r="I59" s="144">
        <f t="shared" si="1"/>
        <v>32.235690235690235</v>
      </c>
      <c r="J59" s="144">
        <v>11.190506571392115</v>
      </c>
    </row>
    <row r="60" spans="1:10" x14ac:dyDescent="0.25">
      <c r="A60" s="106" t="s">
        <v>50</v>
      </c>
      <c r="B60" s="109">
        <v>40829</v>
      </c>
      <c r="C60" s="109">
        <v>22623</v>
      </c>
      <c r="D60" s="116">
        <v>63452</v>
      </c>
      <c r="E60" s="146">
        <v>40953</v>
      </c>
      <c r="F60" s="147">
        <v>30750</v>
      </c>
      <c r="G60" s="147">
        <v>71703</v>
      </c>
      <c r="H60" s="144">
        <f t="shared" si="0"/>
        <v>0.30370569938034109</v>
      </c>
      <c r="I60" s="144">
        <f t="shared" si="1"/>
        <v>35.92361755735314</v>
      </c>
      <c r="J60" s="144">
        <v>13.003530227573599</v>
      </c>
    </row>
    <row r="61" spans="1:10" x14ac:dyDescent="0.25">
      <c r="A61" s="106" t="s">
        <v>33</v>
      </c>
      <c r="B61" s="109">
        <v>16834</v>
      </c>
      <c r="C61" s="109">
        <v>3462</v>
      </c>
      <c r="D61" s="116">
        <v>20296</v>
      </c>
      <c r="E61" s="146">
        <v>16596</v>
      </c>
      <c r="F61" s="147">
        <v>7461</v>
      </c>
      <c r="G61" s="147">
        <v>24057</v>
      </c>
      <c r="H61" s="144">
        <f t="shared" si="0"/>
        <v>-1.4138053938457906</v>
      </c>
      <c r="I61" s="144">
        <f t="shared" si="1"/>
        <v>115.51126516464471</v>
      </c>
      <c r="J61" s="144">
        <v>18.530744974379189</v>
      </c>
    </row>
    <row r="62" spans="1:10" x14ac:dyDescent="0.25">
      <c r="A62" s="106" t="s">
        <v>32</v>
      </c>
      <c r="B62" s="109">
        <v>5953</v>
      </c>
      <c r="C62" s="109">
        <v>475</v>
      </c>
      <c r="D62" s="116">
        <v>6428</v>
      </c>
      <c r="E62" s="146">
        <v>8418</v>
      </c>
      <c r="F62" s="147">
        <v>494</v>
      </c>
      <c r="G62" s="147">
        <v>8912</v>
      </c>
      <c r="H62" s="144">
        <f t="shared" si="0"/>
        <v>41.407693599865624</v>
      </c>
      <c r="I62" s="144">
        <f t="shared" si="1"/>
        <v>4</v>
      </c>
      <c r="J62" s="144">
        <v>38.643434971997507</v>
      </c>
    </row>
    <row r="63" spans="1:10" x14ac:dyDescent="0.25">
      <c r="A63" s="106" t="s">
        <v>35</v>
      </c>
      <c r="B63" s="109">
        <v>4099</v>
      </c>
      <c r="C63" s="109">
        <v>267</v>
      </c>
      <c r="D63" s="116">
        <v>4366</v>
      </c>
      <c r="E63" s="146">
        <v>6840</v>
      </c>
      <c r="F63" s="147">
        <v>478</v>
      </c>
      <c r="G63" s="147">
        <v>7318</v>
      </c>
      <c r="H63" s="144">
        <f t="shared" si="0"/>
        <v>66.869968284947561</v>
      </c>
      <c r="I63" s="144">
        <f t="shared" si="1"/>
        <v>79.026217228464418</v>
      </c>
      <c r="J63" s="144">
        <v>67.613376087952361</v>
      </c>
    </row>
    <row r="64" spans="1:10" x14ac:dyDescent="0.25">
      <c r="A64" s="23" t="s">
        <v>2</v>
      </c>
      <c r="B64" s="111">
        <f>SUM(B34:B63)</f>
        <v>738941</v>
      </c>
      <c r="C64" s="111">
        <v>302772</v>
      </c>
      <c r="D64" s="111">
        <v>1041713</v>
      </c>
      <c r="E64" s="117">
        <f>SUM(E34:E63)</f>
        <v>704361</v>
      </c>
      <c r="F64" s="117">
        <v>377329</v>
      </c>
      <c r="G64" s="117">
        <v>1081690</v>
      </c>
      <c r="H64" s="145">
        <f t="shared" ref="H64" si="2">((E64/B64)-1)*100</f>
        <v>-4.6796699601186038</v>
      </c>
      <c r="I64" s="145">
        <f t="shared" ref="I64" si="3">(F64-C64)/C64*100</f>
        <v>24.624800179673155</v>
      </c>
      <c r="J64" s="145">
        <v>3.8376213026044601</v>
      </c>
    </row>
    <row r="65" spans="1:10" x14ac:dyDescent="0.25">
      <c r="B65" s="20"/>
      <c r="J65" s="137" t="s">
        <v>74</v>
      </c>
    </row>
    <row r="66" spans="1:10" x14ac:dyDescent="0.25">
      <c r="A66" s="49" t="s">
        <v>76</v>
      </c>
      <c r="B66" s="20"/>
    </row>
    <row r="67" spans="1:10" x14ac:dyDescent="0.25">
      <c r="A67" s="3" t="s">
        <v>75</v>
      </c>
      <c r="B67" s="20"/>
    </row>
    <row r="68" spans="1:10" x14ac:dyDescent="0.25">
      <c r="B68" s="20"/>
    </row>
    <row r="69" spans="1:10" x14ac:dyDescent="0.25">
      <c r="B69" s="20"/>
    </row>
    <row r="70" spans="1:10" x14ac:dyDescent="0.25">
      <c r="B70" s="20"/>
    </row>
    <row r="71" spans="1:10" x14ac:dyDescent="0.25">
      <c r="B71" s="20"/>
    </row>
    <row r="72" spans="1:10" x14ac:dyDescent="0.25">
      <c r="B72" s="20"/>
    </row>
    <row r="73" spans="1:10" x14ac:dyDescent="0.25">
      <c r="B73" s="20"/>
    </row>
    <row r="74" spans="1:10" x14ac:dyDescent="0.25">
      <c r="B74" s="20"/>
    </row>
    <row r="75" spans="1:10" x14ac:dyDescent="0.25">
      <c r="B75" s="20"/>
    </row>
    <row r="76" spans="1:10" x14ac:dyDescent="0.25">
      <c r="B76" s="20"/>
    </row>
    <row r="77" spans="1:10" x14ac:dyDescent="0.25">
      <c r="B77" s="20"/>
    </row>
    <row r="78" spans="1:10" x14ac:dyDescent="0.25">
      <c r="B78" s="20"/>
    </row>
    <row r="79" spans="1:10" x14ac:dyDescent="0.25">
      <c r="B79" s="20"/>
    </row>
    <row r="80" spans="1:10" x14ac:dyDescent="0.25">
      <c r="B80" s="20"/>
    </row>
    <row r="81" spans="2:2" x14ac:dyDescent="0.25">
      <c r="B81" s="20"/>
    </row>
    <row r="82" spans="2:2" x14ac:dyDescent="0.25">
      <c r="B82" s="20"/>
    </row>
    <row r="83" spans="2:2" x14ac:dyDescent="0.25">
      <c r="B83" s="20"/>
    </row>
    <row r="84" spans="2:2" x14ac:dyDescent="0.25">
      <c r="B84" s="20"/>
    </row>
    <row r="85" spans="2:2" x14ac:dyDescent="0.25">
      <c r="B85" s="20"/>
    </row>
    <row r="86" spans="2:2" x14ac:dyDescent="0.25">
      <c r="B86" s="20"/>
    </row>
    <row r="87" spans="2:2" x14ac:dyDescent="0.25">
      <c r="B87" s="20"/>
    </row>
    <row r="88" spans="2:2" x14ac:dyDescent="0.25">
      <c r="B88" s="20"/>
    </row>
    <row r="89" spans="2:2" x14ac:dyDescent="0.25">
      <c r="B89" s="20"/>
    </row>
    <row r="90" spans="2:2" x14ac:dyDescent="0.25">
      <c r="B90" s="20"/>
    </row>
    <row r="91" spans="2:2" x14ac:dyDescent="0.25">
      <c r="B91" s="20"/>
    </row>
    <row r="92" spans="2:2" x14ac:dyDescent="0.25">
      <c r="B92" s="20"/>
    </row>
    <row r="93" spans="2:2" x14ac:dyDescent="0.25">
      <c r="B93" s="20"/>
    </row>
    <row r="94" spans="2:2" x14ac:dyDescent="0.25">
      <c r="B94" s="20"/>
    </row>
    <row r="95" spans="2:2" x14ac:dyDescent="0.25">
      <c r="B95" s="20"/>
    </row>
    <row r="96" spans="2:2" x14ac:dyDescent="0.25">
      <c r="B96" s="20"/>
    </row>
    <row r="97" spans="2:2" x14ac:dyDescent="0.25">
      <c r="B97" s="20"/>
    </row>
    <row r="98" spans="2:2" x14ac:dyDescent="0.25">
      <c r="B98" s="20"/>
    </row>
    <row r="99" spans="2:2" x14ac:dyDescent="0.25">
      <c r="B99" s="20"/>
    </row>
    <row r="100" spans="2:2" x14ac:dyDescent="0.25">
      <c r="B100" s="20"/>
    </row>
    <row r="101" spans="2:2" x14ac:dyDescent="0.25">
      <c r="B101" s="20"/>
    </row>
  </sheetData>
  <sortState ref="A40:Q69">
    <sortCondition ref="J40:J69"/>
  </sortState>
  <mergeCells count="3">
    <mergeCell ref="B31:D31"/>
    <mergeCell ref="E31:G31"/>
    <mergeCell ref="H31:J31"/>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5">
    <pageSetUpPr fitToPage="1"/>
  </sheetPr>
  <dimension ref="A1:O46"/>
  <sheetViews>
    <sheetView showGridLines="0" workbookViewId="0">
      <selection activeCell="A2" sqref="A2"/>
    </sheetView>
  </sheetViews>
  <sheetFormatPr baseColWidth="10" defaultColWidth="11.42578125" defaultRowHeight="12.75" x14ac:dyDescent="0.2"/>
  <cols>
    <col min="1" max="1" width="28.7109375" style="5" customWidth="1"/>
    <col min="2" max="2" width="11.85546875" style="5" bestFit="1" customWidth="1"/>
    <col min="3" max="3" width="11.85546875" style="5" customWidth="1"/>
    <col min="4" max="4" width="8.28515625" style="5" customWidth="1"/>
    <col min="5" max="5" width="10.85546875" style="5" customWidth="1"/>
    <col min="6" max="6" width="11.85546875" style="5" customWidth="1"/>
    <col min="7" max="7" width="9.28515625" style="5" customWidth="1"/>
    <col min="8" max="12" width="7.42578125" style="5" customWidth="1"/>
    <col min="13" max="16384" width="11.42578125" style="5"/>
  </cols>
  <sheetData>
    <row r="1" spans="1:13" s="27" customFormat="1" ht="15.75" x14ac:dyDescent="0.2">
      <c r="A1" s="28" t="s">
        <v>86</v>
      </c>
      <c r="B1" s="25"/>
      <c r="C1" s="25"/>
      <c r="D1" s="25"/>
      <c r="E1" s="25"/>
      <c r="F1" s="25"/>
      <c r="G1" s="25"/>
      <c r="H1" s="25"/>
      <c r="I1" s="4"/>
      <c r="J1" s="4"/>
      <c r="M1" s="24"/>
    </row>
    <row r="2" spans="1:13" ht="15.75" x14ac:dyDescent="0.2">
      <c r="A2" s="28"/>
      <c r="B2" s="25"/>
      <c r="C2" s="25"/>
      <c r="D2" s="25"/>
      <c r="E2" s="25"/>
      <c r="F2" s="25"/>
      <c r="G2" s="25"/>
      <c r="H2" s="25"/>
      <c r="I2" s="4"/>
      <c r="J2" s="4"/>
    </row>
    <row r="3" spans="1:13" ht="15.75" x14ac:dyDescent="0.2">
      <c r="A3" s="28"/>
      <c r="B3" s="25"/>
      <c r="C3" s="25"/>
      <c r="D3" s="25"/>
      <c r="E3" s="25"/>
      <c r="F3" s="25"/>
      <c r="G3" s="25"/>
      <c r="H3" s="25"/>
      <c r="I3" s="4"/>
      <c r="J3" s="4"/>
    </row>
    <row r="4" spans="1:13" ht="15.75" x14ac:dyDescent="0.2">
      <c r="A4" s="28"/>
      <c r="B4" s="25"/>
      <c r="C4" s="25"/>
      <c r="D4" s="25"/>
      <c r="E4" s="25"/>
      <c r="F4" s="25"/>
      <c r="G4" s="25"/>
      <c r="H4" s="25"/>
      <c r="I4" s="4"/>
      <c r="J4" s="4"/>
      <c r="K4" s="24"/>
    </row>
    <row r="5" spans="1:13" ht="15.75" x14ac:dyDescent="0.2">
      <c r="A5" s="28"/>
      <c r="B5" s="25"/>
      <c r="C5" s="25"/>
      <c r="D5" s="25"/>
      <c r="E5" s="25"/>
      <c r="F5" s="25"/>
      <c r="G5" s="25"/>
      <c r="H5" s="25"/>
      <c r="I5" s="4"/>
      <c r="J5" s="4"/>
      <c r="K5" s="24"/>
    </row>
    <row r="6" spans="1:13" ht="15.75" x14ac:dyDescent="0.2">
      <c r="A6" s="28"/>
      <c r="B6" s="25"/>
      <c r="C6" s="25"/>
      <c r="D6" s="25"/>
      <c r="E6" s="25"/>
      <c r="F6" s="25"/>
      <c r="G6" s="25"/>
      <c r="H6" s="25"/>
      <c r="I6" s="4"/>
      <c r="J6" s="4"/>
      <c r="K6" s="24"/>
    </row>
    <row r="7" spans="1:13" ht="15.75" x14ac:dyDescent="0.2">
      <c r="A7" s="28"/>
      <c r="B7" s="25"/>
      <c r="C7" s="25"/>
      <c r="D7" s="25"/>
      <c r="E7" s="25"/>
      <c r="F7" s="25"/>
      <c r="G7" s="25"/>
      <c r="H7" s="25"/>
      <c r="I7" s="4"/>
      <c r="J7" s="4"/>
      <c r="K7" s="24"/>
    </row>
    <row r="8" spans="1:13" ht="15.75" x14ac:dyDescent="0.25">
      <c r="A8" s="28"/>
      <c r="B8" s="25"/>
      <c r="C8" s="25"/>
      <c r="D8" s="25"/>
      <c r="E8" s="25"/>
      <c r="F8" s="25"/>
      <c r="G8" s="25"/>
      <c r="H8" s="25"/>
      <c r="I8" s="4"/>
      <c r="J8" s="142"/>
      <c r="K8" s="142"/>
      <c r="L8" s="142"/>
      <c r="M8" s="57"/>
    </row>
    <row r="9" spans="1:13" ht="15.75" x14ac:dyDescent="0.2">
      <c r="A9" s="28"/>
      <c r="B9" s="25"/>
      <c r="C9" s="25"/>
      <c r="D9" s="25"/>
      <c r="E9" s="25"/>
      <c r="F9" s="25"/>
      <c r="G9" s="25"/>
      <c r="H9" s="25"/>
      <c r="I9" s="4"/>
      <c r="J9" s="4"/>
    </row>
    <row r="10" spans="1:13" ht="15.75" x14ac:dyDescent="0.2">
      <c r="A10" s="28"/>
      <c r="B10" s="25"/>
      <c r="C10" s="25"/>
      <c r="D10" s="25"/>
      <c r="E10" s="25"/>
      <c r="F10" s="25"/>
      <c r="G10" s="25"/>
      <c r="H10" s="25"/>
      <c r="I10" s="4"/>
      <c r="J10" s="4"/>
    </row>
    <row r="11" spans="1:13" ht="15.75" x14ac:dyDescent="0.2">
      <c r="A11" s="28"/>
      <c r="B11" s="25"/>
      <c r="C11" s="25"/>
      <c r="D11" s="25"/>
      <c r="E11" s="25"/>
      <c r="F11" s="25"/>
      <c r="G11" s="25"/>
      <c r="H11" s="25"/>
      <c r="I11" s="4"/>
      <c r="J11" s="4"/>
    </row>
    <row r="12" spans="1:13" ht="15.75" x14ac:dyDescent="0.2">
      <c r="A12" s="28"/>
      <c r="B12" s="25"/>
      <c r="C12" s="25"/>
      <c r="D12" s="25"/>
      <c r="E12" s="25"/>
      <c r="F12" s="25"/>
      <c r="G12" s="25"/>
      <c r="H12" s="25"/>
      <c r="I12" s="4"/>
      <c r="J12" s="4"/>
    </row>
    <row r="13" spans="1:13" ht="15.75" x14ac:dyDescent="0.2">
      <c r="A13" s="28"/>
      <c r="B13" s="25"/>
      <c r="C13" s="25"/>
      <c r="D13" s="25"/>
      <c r="E13" s="25"/>
      <c r="F13" s="25"/>
      <c r="G13" s="25"/>
      <c r="H13" s="25"/>
      <c r="I13" s="4"/>
      <c r="J13" s="4"/>
    </row>
    <row r="14" spans="1:13" ht="15.75" x14ac:dyDescent="0.2">
      <c r="A14" s="28"/>
      <c r="B14" s="25"/>
      <c r="C14" s="25"/>
      <c r="D14" s="25"/>
      <c r="E14" s="25"/>
      <c r="F14" s="25"/>
      <c r="G14" s="25"/>
      <c r="H14" s="25"/>
      <c r="I14" s="4"/>
      <c r="J14" s="4"/>
    </row>
    <row r="15" spans="1:13" ht="15.75" x14ac:dyDescent="0.2">
      <c r="A15" s="28"/>
      <c r="B15" s="25"/>
      <c r="C15" s="25"/>
      <c r="D15" s="25"/>
      <c r="E15" s="25"/>
      <c r="F15" s="25"/>
      <c r="G15" s="25"/>
      <c r="H15" s="25"/>
      <c r="I15" s="4"/>
      <c r="J15" s="4"/>
    </row>
    <row r="16" spans="1:13" ht="15.75" x14ac:dyDescent="0.2">
      <c r="A16" s="28"/>
      <c r="B16" s="25"/>
      <c r="C16" s="25"/>
      <c r="D16" s="25"/>
      <c r="E16" s="25"/>
      <c r="F16" s="25"/>
      <c r="G16" s="25"/>
      <c r="H16" s="25"/>
      <c r="I16" s="4"/>
      <c r="J16" s="4"/>
    </row>
    <row r="17" spans="1:15" ht="15.75" x14ac:dyDescent="0.2">
      <c r="A17" s="28"/>
      <c r="B17" s="25"/>
      <c r="C17" s="25"/>
      <c r="D17" s="25"/>
      <c r="E17" s="25"/>
      <c r="F17" s="25"/>
      <c r="G17" s="25"/>
      <c r="H17" s="25"/>
      <c r="I17" s="4"/>
      <c r="J17" s="4"/>
    </row>
    <row r="18" spans="1:15" ht="15.75" x14ac:dyDescent="0.2">
      <c r="A18" s="28"/>
      <c r="B18" s="25"/>
      <c r="C18" s="25"/>
      <c r="D18" s="25"/>
      <c r="E18" s="25"/>
      <c r="F18" s="25"/>
      <c r="G18" s="25"/>
      <c r="H18" s="25"/>
      <c r="I18" s="4"/>
      <c r="J18" s="4"/>
    </row>
    <row r="19" spans="1:15" ht="15.75" x14ac:dyDescent="0.2">
      <c r="A19" s="28"/>
      <c r="B19" s="25"/>
      <c r="C19" s="25"/>
      <c r="D19" s="25"/>
      <c r="E19" s="25"/>
      <c r="F19" s="25"/>
      <c r="I19" s="137" t="s">
        <v>74</v>
      </c>
      <c r="J19" s="4"/>
    </row>
    <row r="20" spans="1:15" ht="15" x14ac:dyDescent="0.2">
      <c r="A20" s="37" t="s">
        <v>77</v>
      </c>
      <c r="B20" s="25"/>
      <c r="C20" s="25"/>
      <c r="D20" s="25"/>
      <c r="E20" s="25"/>
      <c r="F20" s="25"/>
      <c r="G20" s="25"/>
      <c r="H20" s="25"/>
      <c r="I20" s="4"/>
      <c r="J20" s="4"/>
    </row>
    <row r="21" spans="1:15" ht="15" x14ac:dyDescent="0.2">
      <c r="A21" s="49" t="s">
        <v>81</v>
      </c>
      <c r="B21" s="25"/>
      <c r="C21" s="25"/>
      <c r="D21" s="25"/>
      <c r="E21" s="25"/>
      <c r="F21" s="25"/>
      <c r="G21" s="25"/>
      <c r="H21" s="25"/>
      <c r="I21" s="4"/>
      <c r="J21" s="4"/>
    </row>
    <row r="22" spans="1:15" ht="15" customHeight="1" x14ac:dyDescent="0.2">
      <c r="A22" s="3" t="s">
        <v>80</v>
      </c>
      <c r="B22" s="91"/>
      <c r="C22" s="91"/>
      <c r="D22" s="91"/>
      <c r="E22" s="91"/>
      <c r="F22" s="91"/>
      <c r="G22" s="91"/>
      <c r="H22" s="91"/>
      <c r="I22" s="91"/>
      <c r="J22" s="3"/>
    </row>
    <row r="23" spans="1:15" x14ac:dyDescent="0.2">
      <c r="A23" s="6"/>
    </row>
    <row r="24" spans="1:15" x14ac:dyDescent="0.2">
      <c r="A24" s="27"/>
    </row>
    <row r="25" spans="1:15" ht="24" x14ac:dyDescent="0.25">
      <c r="A25" s="75" t="s">
        <v>18</v>
      </c>
      <c r="B25" s="66">
        <v>2012</v>
      </c>
      <c r="C25" s="76">
        <v>2022</v>
      </c>
      <c r="D25" s="61"/>
      <c r="E25" s="61"/>
      <c r="F25" s="61"/>
      <c r="G25" s="61"/>
      <c r="H25"/>
      <c r="I25"/>
      <c r="J25"/>
      <c r="K25"/>
      <c r="L25"/>
      <c r="M25"/>
      <c r="N25"/>
      <c r="O25"/>
    </row>
    <row r="26" spans="1:15" ht="15" x14ac:dyDescent="0.25">
      <c r="A26" s="65" t="s">
        <v>65</v>
      </c>
      <c r="B26" s="51">
        <v>57.976111479761116</v>
      </c>
      <c r="C26" s="46">
        <v>60.451686020728282</v>
      </c>
      <c r="D26" s="61"/>
      <c r="E26" s="61"/>
      <c r="F26" s="61"/>
      <c r="G26" s="61"/>
      <c r="H26"/>
      <c r="I26"/>
      <c r="J26"/>
      <c r="K26"/>
      <c r="L26"/>
      <c r="M26"/>
      <c r="N26"/>
      <c r="O26"/>
    </row>
    <row r="27" spans="1:15" ht="15" x14ac:dyDescent="0.25">
      <c r="A27" s="31" t="s">
        <v>3</v>
      </c>
      <c r="B27" s="42">
        <v>65.454757770534428</v>
      </c>
      <c r="C27" s="43">
        <v>66.952672588909437</v>
      </c>
      <c r="D27" s="61"/>
      <c r="E27" s="61"/>
      <c r="F27" s="61"/>
      <c r="G27" s="61"/>
      <c r="H27"/>
      <c r="I27"/>
      <c r="J27"/>
      <c r="K27"/>
      <c r="L27"/>
      <c r="M27"/>
      <c r="N27"/>
      <c r="O27"/>
    </row>
    <row r="28" spans="1:15" ht="15" x14ac:dyDescent="0.25">
      <c r="A28" s="34" t="s">
        <v>4</v>
      </c>
      <c r="B28" s="44">
        <v>43.871962312568222</v>
      </c>
      <c r="C28" s="45">
        <v>48.373499065876807</v>
      </c>
      <c r="D28" s="61"/>
      <c r="E28" s="61"/>
      <c r="F28" s="61"/>
      <c r="G28" s="61"/>
      <c r="H28"/>
      <c r="I28"/>
      <c r="J28"/>
      <c r="K28"/>
      <c r="L28"/>
      <c r="M28"/>
      <c r="N28"/>
      <c r="O28"/>
    </row>
    <row r="29" spans="1:15" ht="15" x14ac:dyDescent="0.25">
      <c r="A29" s="69" t="s">
        <v>66</v>
      </c>
      <c r="B29" s="42">
        <v>9.4507800369463482</v>
      </c>
      <c r="C29" s="43">
        <v>10.745627578370099</v>
      </c>
      <c r="D29" s="61"/>
      <c r="E29" s="61"/>
      <c r="F29" s="61"/>
      <c r="G29" s="61"/>
      <c r="H29"/>
      <c r="I29"/>
      <c r="J29"/>
      <c r="K29"/>
      <c r="L29"/>
      <c r="M29"/>
      <c r="N29"/>
      <c r="O29"/>
    </row>
    <row r="30" spans="1:15" ht="15" x14ac:dyDescent="0.25">
      <c r="A30" s="31" t="s">
        <v>9</v>
      </c>
      <c r="B30" s="42">
        <v>13.472739700969491</v>
      </c>
      <c r="C30" s="43">
        <v>16.676065069927418</v>
      </c>
      <c r="D30" s="61"/>
      <c r="E30" s="61"/>
      <c r="F30" s="61"/>
      <c r="G30" s="61"/>
      <c r="H30"/>
      <c r="I30"/>
      <c r="J30"/>
      <c r="K30"/>
      <c r="L30"/>
      <c r="M30"/>
      <c r="N30"/>
      <c r="O30"/>
    </row>
    <row r="31" spans="1:15" ht="15" x14ac:dyDescent="0.25">
      <c r="A31" s="31" t="s">
        <v>10</v>
      </c>
      <c r="B31" s="42">
        <v>5.9072839443341758</v>
      </c>
      <c r="C31" s="43">
        <v>5.5247014832212233</v>
      </c>
      <c r="D31" s="61"/>
      <c r="E31" s="61"/>
      <c r="F31" s="61"/>
      <c r="G31" s="61"/>
      <c r="H31"/>
      <c r="I31"/>
      <c r="J31"/>
      <c r="K31"/>
      <c r="L31"/>
      <c r="M31"/>
      <c r="N31"/>
      <c r="O31"/>
    </row>
    <row r="32" spans="1:15" ht="13.5" x14ac:dyDescent="0.2">
      <c r="A32" s="32" t="s">
        <v>67</v>
      </c>
      <c r="B32" s="47">
        <v>29.064819196842123</v>
      </c>
      <c r="C32" s="48">
        <v>34.883284490011</v>
      </c>
    </row>
    <row r="34" spans="1:11" ht="18.75" customHeight="1" x14ac:dyDescent="0.2">
      <c r="A34" s="158" t="s">
        <v>20</v>
      </c>
      <c r="B34" s="160">
        <v>2012</v>
      </c>
      <c r="C34" s="161"/>
      <c r="D34" s="162"/>
      <c r="E34" s="160">
        <v>2022</v>
      </c>
      <c r="F34" s="161"/>
      <c r="G34" s="162"/>
    </row>
    <row r="35" spans="1:11" ht="18" customHeight="1" x14ac:dyDescent="0.2">
      <c r="A35" s="159"/>
      <c r="B35" s="85" t="s">
        <v>15</v>
      </c>
      <c r="C35" s="85" t="s">
        <v>16</v>
      </c>
      <c r="D35" s="85" t="s">
        <v>19</v>
      </c>
      <c r="E35" s="85" t="s">
        <v>15</v>
      </c>
      <c r="F35" s="85" t="s">
        <v>16</v>
      </c>
      <c r="G35" s="85" t="s">
        <v>19</v>
      </c>
      <c r="J35" s="149"/>
    </row>
    <row r="36" spans="1:11" x14ac:dyDescent="0.2">
      <c r="A36" s="65" t="s">
        <v>5</v>
      </c>
      <c r="B36" s="77">
        <v>174740</v>
      </c>
      <c r="C36" s="77">
        <v>126660</v>
      </c>
      <c r="D36" s="80">
        <v>57.976111479761116</v>
      </c>
      <c r="E36" s="77">
        <v>184024</v>
      </c>
      <c r="F36" s="77">
        <v>120391</v>
      </c>
      <c r="G36" s="80">
        <v>60.451686020728282</v>
      </c>
      <c r="H36" s="58"/>
      <c r="J36" s="149"/>
      <c r="K36" s="58"/>
    </row>
    <row r="37" spans="1:11" x14ac:dyDescent="0.2">
      <c r="A37" s="31" t="s">
        <v>3</v>
      </c>
      <c r="B37" s="78">
        <v>128921</v>
      </c>
      <c r="C37" s="78">
        <v>68041</v>
      </c>
      <c r="D37" s="81">
        <v>65.454757770534428</v>
      </c>
      <c r="E37" s="78">
        <v>132498</v>
      </c>
      <c r="F37" s="78">
        <v>65400</v>
      </c>
      <c r="G37" s="81">
        <v>66.952672588909437</v>
      </c>
      <c r="H37" s="58"/>
      <c r="J37" s="149"/>
      <c r="K37" s="58"/>
    </row>
    <row r="38" spans="1:11" x14ac:dyDescent="0.2">
      <c r="A38" s="34" t="s">
        <v>4</v>
      </c>
      <c r="B38" s="79">
        <v>45819</v>
      </c>
      <c r="C38" s="79">
        <v>58619</v>
      </c>
      <c r="D38" s="82">
        <v>43.871962312568222</v>
      </c>
      <c r="E38" s="79">
        <v>51526</v>
      </c>
      <c r="F38" s="79">
        <v>54991</v>
      </c>
      <c r="G38" s="82">
        <v>48.373499065876807</v>
      </c>
      <c r="H38" s="58"/>
      <c r="J38" s="149"/>
      <c r="K38" s="58"/>
    </row>
    <row r="39" spans="1:11" x14ac:dyDescent="0.2">
      <c r="A39" s="69" t="s">
        <v>14</v>
      </c>
      <c r="B39" s="77">
        <v>62875</v>
      </c>
      <c r="C39" s="77">
        <v>602414</v>
      </c>
      <c r="D39" s="80">
        <v>9.4507800369463482</v>
      </c>
      <c r="E39" s="77">
        <v>69599</v>
      </c>
      <c r="F39" s="77">
        <v>578097</v>
      </c>
      <c r="G39" s="80">
        <v>10.745627578370099</v>
      </c>
      <c r="H39" s="58"/>
      <c r="J39" s="149"/>
      <c r="K39" s="58"/>
    </row>
    <row r="40" spans="1:11" x14ac:dyDescent="0.2">
      <c r="A40" s="31" t="s">
        <v>9</v>
      </c>
      <c r="B40" s="78">
        <v>41982</v>
      </c>
      <c r="C40" s="78">
        <v>269625</v>
      </c>
      <c r="D40" s="81">
        <v>13.472739700969491</v>
      </c>
      <c r="E40" s="78">
        <v>50569</v>
      </c>
      <c r="F40" s="78">
        <v>252674</v>
      </c>
      <c r="G40" s="81">
        <v>16.676065069927418</v>
      </c>
      <c r="H40" s="58"/>
      <c r="J40" s="149"/>
      <c r="K40" s="58"/>
    </row>
    <row r="41" spans="1:11" x14ac:dyDescent="0.2">
      <c r="A41" s="31" t="s">
        <v>10</v>
      </c>
      <c r="B41" s="79">
        <v>20893</v>
      </c>
      <c r="C41" s="79">
        <v>332789</v>
      </c>
      <c r="D41" s="82">
        <v>5.9072839443341758</v>
      </c>
      <c r="E41" s="79">
        <v>19030</v>
      </c>
      <c r="F41" s="79">
        <v>325423</v>
      </c>
      <c r="G41" s="82">
        <v>5.5247014832212233</v>
      </c>
      <c r="H41" s="58"/>
      <c r="J41" s="149"/>
      <c r="K41" s="58"/>
    </row>
    <row r="42" spans="1:11" ht="13.5" x14ac:dyDescent="0.2">
      <c r="A42" s="32" t="s">
        <v>17</v>
      </c>
      <c r="B42" s="90">
        <v>302772</v>
      </c>
      <c r="C42" s="83">
        <v>738941</v>
      </c>
      <c r="D42" s="84">
        <v>29.064819196842123</v>
      </c>
      <c r="E42" s="90">
        <v>377329</v>
      </c>
      <c r="F42" s="83">
        <v>704361</v>
      </c>
      <c r="G42" s="148">
        <v>34.883284490011</v>
      </c>
      <c r="H42" s="58"/>
      <c r="J42" s="149"/>
      <c r="K42" s="58"/>
    </row>
    <row r="44" spans="1:11" x14ac:dyDescent="0.2">
      <c r="C44" s="58"/>
    </row>
    <row r="45" spans="1:11" ht="15" x14ac:dyDescent="0.2">
      <c r="A45" s="157"/>
      <c r="B45" s="118"/>
      <c r="C45" s="119"/>
      <c r="F45" s="58"/>
    </row>
    <row r="46" spans="1:11" ht="15" x14ac:dyDescent="0.2">
      <c r="A46" s="157"/>
      <c r="B46" s="118"/>
      <c r="C46" s="119"/>
    </row>
  </sheetData>
  <mergeCells count="4">
    <mergeCell ref="A45:A46"/>
    <mergeCell ref="A34:A35"/>
    <mergeCell ref="B34:D34"/>
    <mergeCell ref="E34:G34"/>
  </mergeCells>
  <pageMargins left="0.78740157499999996" right="0.78740157499999996" top="0.984251969" bottom="0.984251969" header="0.4921259845" footer="0.4921259845"/>
  <pageSetup paperSize="9" scale="68"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
  <dimension ref="A1:M53"/>
  <sheetViews>
    <sheetView workbookViewId="0">
      <selection activeCell="E18" sqref="E18"/>
    </sheetView>
  </sheetViews>
  <sheetFormatPr baseColWidth="10" defaultRowHeight="15" x14ac:dyDescent="0.25"/>
  <cols>
    <col min="1" max="1" width="48.5703125" bestFit="1" customWidth="1"/>
  </cols>
  <sheetData>
    <row r="1" spans="1:11" ht="15.75" x14ac:dyDescent="0.25">
      <c r="A1" s="28" t="s">
        <v>84</v>
      </c>
      <c r="B1" s="25"/>
      <c r="C1" s="25"/>
      <c r="D1" s="25"/>
      <c r="E1" s="25"/>
      <c r="F1" s="25"/>
      <c r="G1" s="25"/>
      <c r="H1" s="25"/>
      <c r="I1" s="4"/>
      <c r="J1" s="4"/>
      <c r="K1" s="60"/>
    </row>
    <row r="8" spans="1:11" x14ac:dyDescent="0.25">
      <c r="D8" s="142"/>
      <c r="E8" s="142"/>
      <c r="F8" s="142"/>
    </row>
    <row r="17" spans="1:13" x14ac:dyDescent="0.25">
      <c r="C17" s="137" t="s">
        <v>74</v>
      </c>
    </row>
    <row r="18" spans="1:13" x14ac:dyDescent="0.25">
      <c r="A18" s="49" t="s">
        <v>81</v>
      </c>
    </row>
    <row r="19" spans="1:13" x14ac:dyDescent="0.25">
      <c r="A19" s="3" t="s">
        <v>80</v>
      </c>
    </row>
    <row r="21" spans="1:13" s="5" customFormat="1" ht="24" x14ac:dyDescent="0.25">
      <c r="A21" s="75" t="s">
        <v>61</v>
      </c>
      <c r="B21" s="66">
        <v>2012</v>
      </c>
      <c r="C21" s="76">
        <v>2022</v>
      </c>
      <c r="D21" s="61"/>
      <c r="E21" s="61"/>
      <c r="F21" s="61"/>
      <c r="G21" s="61"/>
      <c r="H21"/>
      <c r="I21"/>
      <c r="J21"/>
      <c r="K21"/>
    </row>
    <row r="22" spans="1:13" s="5" customFormat="1" x14ac:dyDescent="0.25">
      <c r="A22" s="65" t="s">
        <v>63</v>
      </c>
      <c r="B22" s="130">
        <v>29.092518462737637</v>
      </c>
      <c r="C22" s="46">
        <v>32.757089966580885</v>
      </c>
      <c r="D22" s="61"/>
      <c r="E22" s="61"/>
      <c r="F22" s="61"/>
      <c r="G22" s="61"/>
      <c r="H22"/>
      <c r="I22"/>
      <c r="J22"/>
      <c r="K22"/>
    </row>
    <row r="23" spans="1:13" s="5" customFormat="1" x14ac:dyDescent="0.25">
      <c r="A23" s="31" t="s">
        <v>23</v>
      </c>
      <c r="B23" s="42">
        <v>8.9732871918500656</v>
      </c>
      <c r="C23" s="43">
        <v>13.054226168328222</v>
      </c>
      <c r="D23" s="61"/>
      <c r="E23" s="61"/>
      <c r="F23" s="61"/>
      <c r="G23" s="61"/>
      <c r="H23"/>
      <c r="I23"/>
      <c r="J23"/>
      <c r="K23"/>
    </row>
    <row r="24" spans="1:13" s="5" customFormat="1" x14ac:dyDescent="0.25">
      <c r="A24" s="34" t="s">
        <v>24</v>
      </c>
      <c r="B24" s="44">
        <v>71.764705882352942</v>
      </c>
      <c r="C24" s="45">
        <v>64.853457237140447</v>
      </c>
      <c r="D24" s="61"/>
      <c r="E24" s="61"/>
      <c r="F24" s="61"/>
      <c r="G24" s="61"/>
      <c r="H24"/>
      <c r="I24"/>
      <c r="J24"/>
      <c r="K24"/>
    </row>
    <row r="25" spans="1:13" s="5" customFormat="1" x14ac:dyDescent="0.25">
      <c r="A25" s="69" t="s">
        <v>64</v>
      </c>
      <c r="B25" s="42">
        <v>45.490235350318905</v>
      </c>
      <c r="C25" s="43">
        <v>42.674566025092247</v>
      </c>
      <c r="D25" s="61"/>
      <c r="E25" s="61"/>
      <c r="F25" s="61"/>
      <c r="G25" s="61"/>
      <c r="H25"/>
      <c r="I25"/>
      <c r="J25"/>
      <c r="K25"/>
    </row>
    <row r="26" spans="1:13" s="5" customFormat="1" x14ac:dyDescent="0.25">
      <c r="A26" s="31" t="s">
        <v>23</v>
      </c>
      <c r="B26" s="42">
        <v>16.89738383214149</v>
      </c>
      <c r="C26" s="43">
        <v>18.631706676340709</v>
      </c>
      <c r="D26" s="61"/>
      <c r="E26" s="120"/>
      <c r="F26" s="61"/>
      <c r="G26" s="61"/>
      <c r="H26"/>
      <c r="I26"/>
      <c r="J26"/>
      <c r="K26"/>
    </row>
    <row r="27" spans="1:13" s="5" customFormat="1" x14ac:dyDescent="0.25">
      <c r="A27" s="34" t="s">
        <v>24</v>
      </c>
      <c r="B27" s="42">
        <v>69.833463198799393</v>
      </c>
      <c r="C27" s="43">
        <v>62.663511914821704</v>
      </c>
      <c r="D27" s="61"/>
      <c r="E27" s="61"/>
      <c r="F27" s="61"/>
      <c r="G27" s="61"/>
      <c r="H27"/>
      <c r="I27" s="134"/>
      <c r="J27" s="134"/>
      <c r="K27" s="134"/>
      <c r="L27" s="135"/>
      <c r="M27" s="135"/>
    </row>
    <row r="28" spans="1:13" s="5" customFormat="1" ht="13.5" x14ac:dyDescent="0.2">
      <c r="A28" s="32" t="s">
        <v>67</v>
      </c>
      <c r="B28" s="47">
        <v>40.724268584533355</v>
      </c>
      <c r="C28" s="48">
        <v>39.215024637372998</v>
      </c>
      <c r="I28" s="135"/>
      <c r="J28" s="135"/>
      <c r="K28" s="135"/>
      <c r="L28" s="135"/>
      <c r="M28" s="135"/>
    </row>
    <row r="29" spans="1:13" s="5" customFormat="1" ht="15" customHeight="1" x14ac:dyDescent="0.2">
      <c r="C29" s="137" t="s">
        <v>74</v>
      </c>
      <c r="I29" s="135"/>
      <c r="J29" s="135"/>
      <c r="K29" s="135"/>
      <c r="L29" s="135"/>
      <c r="M29" s="135"/>
    </row>
    <row r="30" spans="1:13" s="5" customFormat="1" ht="18.75" customHeight="1" x14ac:dyDescent="0.2">
      <c r="A30" s="158" t="s">
        <v>62</v>
      </c>
      <c r="B30" s="160">
        <v>2012</v>
      </c>
      <c r="C30" s="161"/>
      <c r="D30" s="162"/>
      <c r="E30" s="160">
        <v>2022</v>
      </c>
      <c r="F30" s="161"/>
      <c r="G30" s="162"/>
      <c r="I30" s="135"/>
      <c r="J30" s="135"/>
      <c r="K30" s="135"/>
      <c r="L30" s="135"/>
      <c r="M30" s="135"/>
    </row>
    <row r="31" spans="1:13" s="5" customFormat="1" ht="29.25" customHeight="1" x14ac:dyDescent="0.2">
      <c r="A31" s="159"/>
      <c r="B31" s="85" t="s">
        <v>25</v>
      </c>
      <c r="C31" s="85" t="s">
        <v>26</v>
      </c>
      <c r="D31" s="98" t="s">
        <v>28</v>
      </c>
      <c r="E31" s="85" t="s">
        <v>25</v>
      </c>
      <c r="F31" s="85" t="s">
        <v>26</v>
      </c>
      <c r="G31" s="98" t="s">
        <v>28</v>
      </c>
      <c r="I31" s="135"/>
      <c r="J31" s="135"/>
      <c r="K31" s="135"/>
      <c r="L31" s="135"/>
      <c r="M31" s="135"/>
    </row>
    <row r="32" spans="1:13" s="5" customFormat="1" x14ac:dyDescent="0.25">
      <c r="A32" s="65" t="s">
        <v>15</v>
      </c>
      <c r="B32" s="121">
        <v>88084</v>
      </c>
      <c r="C32" s="121">
        <v>214688</v>
      </c>
      <c r="D32" s="125">
        <v>29.092518462737637</v>
      </c>
      <c r="E32" s="124">
        <v>123602</v>
      </c>
      <c r="F32" s="124">
        <v>253727</v>
      </c>
      <c r="G32" s="125">
        <v>32.757089966580885</v>
      </c>
      <c r="H32" s="58"/>
      <c r="I32" s="136"/>
      <c r="J32" s="136"/>
      <c r="K32" s="134"/>
      <c r="L32" s="134"/>
      <c r="M32" s="134"/>
    </row>
    <row r="33" spans="1:13" s="5" customFormat="1" x14ac:dyDescent="0.25">
      <c r="A33" s="31" t="s">
        <v>27</v>
      </c>
      <c r="B33" s="122">
        <v>21</v>
      </c>
      <c r="C33" s="122">
        <v>22</v>
      </c>
      <c r="D33" s="127">
        <v>48.837209302325576</v>
      </c>
      <c r="E33" s="126">
        <v>120</v>
      </c>
      <c r="F33" s="126">
        <v>55</v>
      </c>
      <c r="G33" s="127">
        <v>68.571428571428569</v>
      </c>
      <c r="H33" s="58"/>
      <c r="I33" s="134"/>
      <c r="J33" s="134"/>
      <c r="K33" s="134"/>
      <c r="L33" s="134"/>
      <c r="M33" s="134"/>
    </row>
    <row r="34" spans="1:13" s="5" customFormat="1" ht="15" customHeight="1" x14ac:dyDescent="0.2">
      <c r="A34" s="31" t="s">
        <v>23</v>
      </c>
      <c r="B34" s="122">
        <v>18462</v>
      </c>
      <c r="C34" s="122">
        <v>187282</v>
      </c>
      <c r="D34" s="127">
        <v>8.9732871918500656</v>
      </c>
      <c r="E34" s="126">
        <v>30523</v>
      </c>
      <c r="F34" s="126">
        <v>203294</v>
      </c>
      <c r="G34" s="127">
        <v>13.054226168328222</v>
      </c>
      <c r="I34" s="131"/>
      <c r="J34" s="131"/>
      <c r="K34" s="131"/>
      <c r="L34" s="131"/>
      <c r="M34" s="131"/>
    </row>
    <row r="35" spans="1:13" s="5" customFormat="1" ht="15" customHeight="1" x14ac:dyDescent="0.25">
      <c r="A35" s="34" t="s">
        <v>24</v>
      </c>
      <c r="B35" s="123">
        <v>69601</v>
      </c>
      <c r="C35" s="123">
        <v>27384</v>
      </c>
      <c r="D35" s="129">
        <v>71.764705882352942</v>
      </c>
      <c r="E35" s="128">
        <v>92959</v>
      </c>
      <c r="F35" s="128">
        <v>50378</v>
      </c>
      <c r="G35" s="129">
        <v>64.853457237140447</v>
      </c>
      <c r="I35" s="134"/>
      <c r="J35" s="131"/>
      <c r="K35" s="131"/>
      <c r="L35" s="131"/>
      <c r="M35" s="131"/>
    </row>
    <row r="36" spans="1:13" s="5" customFormat="1" x14ac:dyDescent="0.25">
      <c r="A36" s="69" t="s">
        <v>16</v>
      </c>
      <c r="B36" s="77">
        <v>336146</v>
      </c>
      <c r="C36" s="77">
        <v>402795</v>
      </c>
      <c r="D36" s="81">
        <v>45.490235350318905</v>
      </c>
      <c r="E36" s="77">
        <v>300583</v>
      </c>
      <c r="F36" s="77">
        <v>403778</v>
      </c>
      <c r="G36" s="81">
        <v>42.674566025092247</v>
      </c>
      <c r="H36" s="58"/>
      <c r="I36" s="136"/>
      <c r="J36" s="131"/>
      <c r="K36" s="131"/>
      <c r="L36" s="131"/>
      <c r="M36" s="131"/>
    </row>
    <row r="37" spans="1:13" s="5" customFormat="1" x14ac:dyDescent="0.25">
      <c r="A37" s="31" t="s">
        <v>27</v>
      </c>
      <c r="B37" s="78"/>
      <c r="C37" s="78"/>
      <c r="D37" s="81"/>
      <c r="E37" s="78"/>
      <c r="F37" s="78"/>
      <c r="G37" s="81"/>
      <c r="H37" s="58"/>
      <c r="I37" s="134"/>
      <c r="J37" s="131"/>
      <c r="K37" s="135"/>
      <c r="L37" s="132"/>
      <c r="M37" s="132"/>
    </row>
    <row r="38" spans="1:13" s="5" customFormat="1" x14ac:dyDescent="0.25">
      <c r="A38" s="31" t="s">
        <v>23</v>
      </c>
      <c r="B38" s="78">
        <v>57419</v>
      </c>
      <c r="C38" s="78">
        <v>282391</v>
      </c>
      <c r="D38" s="81">
        <v>16.89738383214149</v>
      </c>
      <c r="E38" s="78">
        <v>59576</v>
      </c>
      <c r="F38" s="78">
        <v>260180</v>
      </c>
      <c r="G38" s="81">
        <v>18.631706676340709</v>
      </c>
      <c r="I38" s="136"/>
      <c r="J38" s="131"/>
      <c r="K38" s="135"/>
      <c r="L38" s="132"/>
      <c r="M38" s="132"/>
    </row>
    <row r="39" spans="1:13" s="5" customFormat="1" x14ac:dyDescent="0.25">
      <c r="A39" s="34" t="s">
        <v>24</v>
      </c>
      <c r="B39" s="79">
        <v>278727</v>
      </c>
      <c r="C39" s="79">
        <v>120404</v>
      </c>
      <c r="D39" s="81">
        <v>69.833463198799393</v>
      </c>
      <c r="E39" s="79">
        <v>241007</v>
      </c>
      <c r="F39" s="79">
        <v>143598</v>
      </c>
      <c r="G39" s="81">
        <v>62.663511914821704</v>
      </c>
      <c r="I39" s="136"/>
      <c r="J39" s="131"/>
      <c r="K39" s="132"/>
      <c r="L39" s="132"/>
      <c r="M39" s="132"/>
    </row>
    <row r="40" spans="1:13" s="5" customFormat="1" ht="13.5" x14ac:dyDescent="0.2">
      <c r="A40" s="32" t="s">
        <v>17</v>
      </c>
      <c r="B40" s="90">
        <v>424230</v>
      </c>
      <c r="C40" s="90">
        <v>617483</v>
      </c>
      <c r="D40" s="84">
        <v>40.724268584533355</v>
      </c>
      <c r="E40" s="90">
        <v>424185</v>
      </c>
      <c r="F40" s="90">
        <v>657505</v>
      </c>
      <c r="G40" s="84">
        <v>39.215024637372998</v>
      </c>
      <c r="I40" s="135"/>
      <c r="J40" s="135"/>
      <c r="K40" s="135"/>
      <c r="L40" s="135"/>
      <c r="M40" s="135"/>
    </row>
    <row r="41" spans="1:13" x14ac:dyDescent="0.25">
      <c r="C41" s="64"/>
      <c r="G41" s="137" t="s">
        <v>74</v>
      </c>
      <c r="I41" s="134"/>
      <c r="J41" s="134"/>
      <c r="K41" s="134"/>
      <c r="L41" s="134"/>
      <c r="M41" s="134"/>
    </row>
    <row r="42" spans="1:13" s="5" customFormat="1" x14ac:dyDescent="0.2">
      <c r="A42" s="49" t="s">
        <v>13</v>
      </c>
      <c r="B42" s="25"/>
      <c r="C42" s="25"/>
      <c r="D42" s="25"/>
      <c r="E42" s="25"/>
      <c r="F42" s="25"/>
      <c r="G42" s="25"/>
      <c r="H42" s="25"/>
      <c r="I42" s="133"/>
      <c r="J42" s="133"/>
      <c r="K42" s="135"/>
      <c r="L42" s="135"/>
      <c r="M42" s="135"/>
    </row>
    <row r="43" spans="1:13" s="5" customFormat="1" ht="15" customHeight="1" x14ac:dyDescent="0.2">
      <c r="A43" s="3" t="s">
        <v>79</v>
      </c>
      <c r="B43" s="91"/>
      <c r="C43" s="91"/>
      <c r="D43" s="91"/>
      <c r="E43" s="91"/>
      <c r="F43" s="91"/>
      <c r="G43" s="91"/>
      <c r="H43" s="91"/>
      <c r="I43" s="91"/>
      <c r="J43" s="3"/>
    </row>
    <row r="52" ht="15" customHeight="1" x14ac:dyDescent="0.25"/>
    <row r="53" ht="15" customHeight="1" x14ac:dyDescent="0.25"/>
  </sheetData>
  <mergeCells count="3">
    <mergeCell ref="A30:A31"/>
    <mergeCell ref="B30:D30"/>
    <mergeCell ref="E30:G30"/>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6">
    <tabColor theme="6" tint="0.39997558519241921"/>
    <pageSetUpPr fitToPage="1"/>
  </sheetPr>
  <dimension ref="A1:O39"/>
  <sheetViews>
    <sheetView showGridLines="0" topLeftCell="A43" workbookViewId="0">
      <selection activeCell="F62" sqref="F62"/>
    </sheetView>
  </sheetViews>
  <sheetFormatPr baseColWidth="10" defaultRowHeight="15" x14ac:dyDescent="0.25"/>
  <cols>
    <col min="1" max="1" width="16.42578125" customWidth="1"/>
    <col min="2" max="2" width="14.7109375" customWidth="1"/>
    <col min="3" max="3" width="17.140625" customWidth="1"/>
    <col min="4" max="4" width="13.140625" customWidth="1"/>
    <col min="5" max="5" width="12.140625" customWidth="1"/>
    <col min="6" max="6" width="12.85546875" customWidth="1"/>
  </cols>
  <sheetData>
    <row r="1" spans="1:15" ht="15.75" x14ac:dyDescent="0.25">
      <c r="A1" s="28"/>
      <c r="B1" s="25"/>
      <c r="C1" s="25"/>
      <c r="D1" s="25"/>
      <c r="E1" s="25"/>
      <c r="F1" s="25"/>
      <c r="G1" s="25"/>
      <c r="H1" s="4"/>
      <c r="I1" s="4"/>
      <c r="J1" s="60"/>
      <c r="K1" s="5"/>
      <c r="L1" s="5"/>
      <c r="M1" s="5"/>
      <c r="N1" s="5"/>
      <c r="O1" s="5"/>
    </row>
    <row r="2" spans="1:15" ht="15.75" x14ac:dyDescent="0.25">
      <c r="A2" s="28"/>
      <c r="B2" s="25"/>
      <c r="C2" s="25"/>
      <c r="D2" s="25"/>
      <c r="E2" s="25"/>
      <c r="F2" s="25"/>
      <c r="G2" s="25"/>
      <c r="H2" s="4"/>
      <c r="I2" s="4"/>
      <c r="J2" s="5"/>
      <c r="K2" s="5"/>
      <c r="L2" s="5"/>
      <c r="M2" s="5"/>
      <c r="N2" s="5"/>
      <c r="O2" s="5"/>
    </row>
    <row r="3" spans="1:15" ht="15.75" x14ac:dyDescent="0.25">
      <c r="A3" s="28"/>
      <c r="B3" s="25"/>
      <c r="C3" s="25"/>
      <c r="D3" s="25"/>
      <c r="E3" s="25"/>
      <c r="F3" s="25"/>
      <c r="G3" s="25"/>
      <c r="H3" s="4"/>
      <c r="I3" s="4"/>
      <c r="J3" s="5"/>
      <c r="O3" s="5"/>
    </row>
    <row r="4" spans="1:15" ht="15.75" x14ac:dyDescent="0.25">
      <c r="A4" s="28"/>
      <c r="B4" s="25"/>
      <c r="C4" s="25"/>
      <c r="D4" s="25"/>
      <c r="E4" s="25"/>
      <c r="F4" s="25"/>
      <c r="G4" s="25"/>
      <c r="H4" s="4"/>
      <c r="I4" s="4"/>
      <c r="J4" s="24"/>
      <c r="O4" s="5"/>
    </row>
    <row r="5" spans="1:15" ht="15.75" x14ac:dyDescent="0.25">
      <c r="A5" s="28"/>
      <c r="B5" s="25"/>
      <c r="C5" s="25"/>
      <c r="D5" s="25"/>
      <c r="E5" s="25"/>
      <c r="F5" s="25"/>
      <c r="G5" s="25"/>
      <c r="H5" s="4"/>
      <c r="I5" s="4"/>
      <c r="J5" s="24"/>
      <c r="O5" s="5"/>
    </row>
    <row r="6" spans="1:15" ht="15.75" x14ac:dyDescent="0.25">
      <c r="A6" s="28"/>
      <c r="B6" s="25"/>
      <c r="C6" s="25"/>
      <c r="D6" s="25"/>
      <c r="E6" s="25"/>
      <c r="F6" s="25"/>
      <c r="G6" s="25"/>
      <c r="H6" s="4"/>
      <c r="I6" s="4"/>
      <c r="J6" s="24"/>
      <c r="O6" s="5"/>
    </row>
    <row r="7" spans="1:15" ht="15.75" x14ac:dyDescent="0.25">
      <c r="A7" s="28"/>
      <c r="B7" s="25"/>
      <c r="C7" s="25"/>
      <c r="D7" s="25"/>
      <c r="E7" s="25"/>
      <c r="F7" s="25"/>
      <c r="G7" s="25"/>
      <c r="H7" s="4"/>
      <c r="I7" s="4"/>
      <c r="J7" s="24"/>
      <c r="O7" s="5"/>
    </row>
    <row r="8" spans="1:15" ht="15.75" x14ac:dyDescent="0.25">
      <c r="A8" s="28"/>
      <c r="B8" s="25"/>
      <c r="C8" s="25"/>
      <c r="D8" s="25"/>
      <c r="E8" s="25"/>
      <c r="F8" s="25"/>
      <c r="G8" s="25"/>
      <c r="H8" s="4"/>
      <c r="I8" s="4"/>
      <c r="J8" s="5"/>
      <c r="K8" s="5"/>
      <c r="L8" s="5"/>
      <c r="M8" s="5"/>
      <c r="N8" s="5"/>
      <c r="O8" s="5"/>
    </row>
    <row r="9" spans="1:15" ht="15.75" x14ac:dyDescent="0.25">
      <c r="A9" s="28"/>
      <c r="B9" s="25"/>
      <c r="C9" s="25"/>
      <c r="D9" s="25"/>
      <c r="E9" s="25"/>
      <c r="F9" s="25"/>
      <c r="G9" s="25"/>
      <c r="H9" s="4"/>
      <c r="I9" s="4"/>
      <c r="J9" s="5"/>
      <c r="K9" s="5"/>
      <c r="L9" s="5"/>
      <c r="M9" s="5"/>
      <c r="N9" s="5"/>
      <c r="O9" s="5"/>
    </row>
    <row r="10" spans="1:15" ht="15.75" x14ac:dyDescent="0.25">
      <c r="A10" s="28"/>
      <c r="B10" s="25"/>
      <c r="C10" s="25"/>
      <c r="D10" s="25"/>
      <c r="E10" s="25"/>
      <c r="F10" s="25"/>
      <c r="G10" s="25"/>
      <c r="H10" s="4"/>
      <c r="I10" s="4"/>
      <c r="J10" s="5"/>
      <c r="K10" s="5"/>
      <c r="L10" s="5"/>
      <c r="M10" s="5"/>
      <c r="N10" s="5"/>
      <c r="O10" s="5"/>
    </row>
    <row r="11" spans="1:15" ht="15.75" x14ac:dyDescent="0.25">
      <c r="A11" s="28"/>
      <c r="B11" s="25"/>
      <c r="C11" s="25"/>
      <c r="D11" s="25"/>
      <c r="E11" s="25"/>
      <c r="F11" s="25"/>
      <c r="G11" s="25"/>
      <c r="H11" s="4"/>
      <c r="I11" s="4"/>
      <c r="J11" s="5"/>
      <c r="K11" s="5"/>
      <c r="L11" s="5"/>
      <c r="M11" s="5"/>
      <c r="N11" s="5"/>
      <c r="O11" s="5"/>
    </row>
    <row r="12" spans="1:15" ht="15.75" x14ac:dyDescent="0.25">
      <c r="A12" s="28"/>
      <c r="B12" s="25"/>
      <c r="C12" s="25"/>
      <c r="D12" s="25"/>
      <c r="E12" s="25"/>
      <c r="F12" s="25"/>
      <c r="G12" s="25"/>
      <c r="H12" s="4"/>
      <c r="I12" s="4"/>
      <c r="J12" s="5"/>
      <c r="K12" s="5"/>
      <c r="L12" s="5"/>
      <c r="M12" s="5"/>
      <c r="N12" s="5"/>
      <c r="O12" s="5"/>
    </row>
    <row r="13" spans="1:15" ht="15.75" x14ac:dyDescent="0.25">
      <c r="A13" s="28"/>
      <c r="B13" s="25"/>
      <c r="C13" s="25"/>
      <c r="D13" s="25"/>
      <c r="E13" s="25"/>
      <c r="F13" s="25"/>
      <c r="G13" s="25"/>
      <c r="H13" s="4"/>
      <c r="I13" s="4"/>
      <c r="J13" s="5"/>
      <c r="K13" s="5"/>
      <c r="L13" s="5"/>
      <c r="M13" s="5"/>
      <c r="N13" s="5"/>
      <c r="O13" s="5"/>
    </row>
    <row r="14" spans="1:15" ht="15.75" x14ac:dyDescent="0.25">
      <c r="A14" s="28"/>
      <c r="B14" s="25"/>
      <c r="C14" s="25"/>
      <c r="D14" s="25"/>
      <c r="E14" s="25"/>
      <c r="F14" s="25"/>
      <c r="G14" s="25"/>
      <c r="H14" s="4"/>
      <c r="I14" s="4"/>
      <c r="J14" s="5"/>
      <c r="K14" s="5"/>
      <c r="L14" s="5"/>
      <c r="M14" s="5"/>
      <c r="N14" s="5"/>
      <c r="O14" s="5"/>
    </row>
    <row r="15" spans="1:15" ht="15.75" x14ac:dyDescent="0.25">
      <c r="A15" s="28"/>
      <c r="B15" s="25"/>
      <c r="C15" s="25"/>
      <c r="D15" s="25"/>
      <c r="E15" s="25"/>
      <c r="F15" s="25"/>
      <c r="G15" s="25"/>
      <c r="H15" s="4"/>
      <c r="I15" s="4"/>
      <c r="J15" s="5"/>
      <c r="K15" s="5"/>
      <c r="L15" s="5"/>
      <c r="M15" s="5"/>
      <c r="N15" s="5"/>
      <c r="O15" s="5"/>
    </row>
    <row r="16" spans="1:15" ht="15.75" x14ac:dyDescent="0.25">
      <c r="A16" s="28"/>
      <c r="B16" s="25"/>
      <c r="C16" s="25"/>
      <c r="D16" s="25"/>
      <c r="E16" s="25"/>
      <c r="F16" s="25"/>
      <c r="G16" s="25"/>
      <c r="H16" s="4"/>
      <c r="I16" s="4"/>
      <c r="J16" s="5"/>
      <c r="K16" s="5"/>
      <c r="L16" s="5"/>
      <c r="M16" s="5"/>
      <c r="N16" s="5"/>
      <c r="O16" s="5"/>
    </row>
    <row r="17" spans="1:15" ht="15.75" x14ac:dyDescent="0.25">
      <c r="A17" s="28"/>
      <c r="B17" s="25"/>
      <c r="C17" s="25"/>
      <c r="D17" s="25"/>
      <c r="E17" s="25"/>
      <c r="F17" s="25"/>
      <c r="G17" s="4"/>
      <c r="H17" s="4"/>
      <c r="I17" s="5"/>
      <c r="J17" s="5"/>
      <c r="K17" s="5"/>
      <c r="L17" s="5"/>
      <c r="M17" s="5"/>
      <c r="N17" s="5"/>
    </row>
    <row r="18" spans="1:15" ht="15.75" x14ac:dyDescent="0.25">
      <c r="A18" s="28"/>
      <c r="B18" s="25"/>
      <c r="C18" s="25"/>
      <c r="D18" s="25"/>
      <c r="E18" s="25"/>
      <c r="F18" s="25"/>
      <c r="G18" s="25"/>
      <c r="H18" s="4"/>
      <c r="I18" s="4"/>
      <c r="J18" s="5"/>
      <c r="K18" s="5"/>
      <c r="L18" s="5"/>
      <c r="M18" s="5"/>
      <c r="N18" s="5"/>
      <c r="O18" s="5"/>
    </row>
    <row r="19" spans="1:15" ht="15.75" x14ac:dyDescent="0.25">
      <c r="A19" s="28"/>
      <c r="B19" s="25"/>
      <c r="C19" s="25"/>
      <c r="D19" s="25"/>
      <c r="E19" s="25"/>
      <c r="F19" s="25"/>
      <c r="G19" s="25"/>
      <c r="H19" s="4"/>
      <c r="I19" s="4"/>
      <c r="J19" s="5"/>
      <c r="K19" s="5"/>
      <c r="L19" s="5"/>
      <c r="M19" s="5"/>
      <c r="N19" s="5"/>
      <c r="O19" s="5"/>
    </row>
    <row r="20" spans="1:15" x14ac:dyDescent="0.25">
      <c r="A20" s="50"/>
      <c r="B20" s="25"/>
      <c r="C20" s="25"/>
      <c r="D20" s="3"/>
      <c r="E20" s="25"/>
      <c r="F20" s="25"/>
      <c r="G20" s="25"/>
      <c r="H20" s="4"/>
      <c r="I20" s="4"/>
      <c r="J20" s="5"/>
      <c r="K20" s="5"/>
      <c r="L20" s="5"/>
      <c r="M20" s="5"/>
      <c r="N20" s="5"/>
      <c r="O20" s="5"/>
    </row>
    <row r="21" spans="1:15" x14ac:dyDescent="0.25">
      <c r="A21" s="37"/>
      <c r="B21" s="25"/>
      <c r="C21" s="25"/>
      <c r="D21" s="5"/>
      <c r="E21" s="25"/>
      <c r="F21" s="25"/>
      <c r="G21" s="25"/>
      <c r="H21" s="4"/>
      <c r="I21" s="4"/>
      <c r="J21" s="5"/>
      <c r="K21" s="5"/>
      <c r="L21" s="5"/>
      <c r="M21" s="5"/>
      <c r="N21" s="5"/>
      <c r="O21" s="5"/>
    </row>
    <row r="22" spans="1:15" x14ac:dyDescent="0.25">
      <c r="A22" s="49"/>
      <c r="B22" s="25"/>
      <c r="C22" s="25"/>
      <c r="D22" s="97"/>
      <c r="E22" s="25"/>
      <c r="F22" s="25"/>
      <c r="G22" s="25"/>
      <c r="H22" s="4"/>
      <c r="I22" s="4"/>
      <c r="J22" s="5"/>
      <c r="K22" s="5"/>
      <c r="L22" s="5"/>
      <c r="M22" s="5"/>
      <c r="N22" s="5"/>
      <c r="O22" s="5"/>
    </row>
    <row r="23" spans="1:15" ht="15" customHeight="1" x14ac:dyDescent="0.25">
      <c r="A23" s="3"/>
      <c r="B23" s="3"/>
      <c r="C23" s="3"/>
      <c r="D23" s="30"/>
      <c r="E23" s="3"/>
      <c r="F23" s="3"/>
      <c r="G23" s="3"/>
      <c r="H23" s="3"/>
      <c r="I23" s="3"/>
      <c r="J23" s="5"/>
      <c r="K23" s="5"/>
      <c r="L23" s="5"/>
      <c r="M23" s="5"/>
      <c r="N23" s="5"/>
      <c r="O23" s="5"/>
    </row>
    <row r="24" spans="1:15" x14ac:dyDescent="0.25">
      <c r="A24" s="6"/>
      <c r="B24" s="5"/>
      <c r="C24" s="5"/>
      <c r="D24" s="51"/>
      <c r="E24" s="5"/>
      <c r="F24" s="5"/>
      <c r="G24" s="5"/>
      <c r="H24" s="5"/>
      <c r="I24" s="5"/>
      <c r="J24" s="5"/>
      <c r="K24" s="5"/>
      <c r="L24" s="5"/>
      <c r="M24" s="5"/>
      <c r="N24" s="5"/>
      <c r="O24" s="5"/>
    </row>
    <row r="25" spans="1:15" x14ac:dyDescent="0.25">
      <c r="A25" s="27"/>
      <c r="B25" s="5"/>
      <c r="C25" s="96"/>
      <c r="D25" s="52"/>
      <c r="E25" s="163"/>
      <c r="F25" s="164"/>
      <c r="H25" s="5"/>
      <c r="I25" s="5"/>
      <c r="J25" s="5"/>
      <c r="K25" s="5"/>
      <c r="L25" s="5"/>
      <c r="M25" s="5"/>
      <c r="N25" s="5"/>
      <c r="O25" s="5"/>
    </row>
    <row r="26" spans="1:15" x14ac:dyDescent="0.25">
      <c r="A26" s="35"/>
      <c r="B26" s="29"/>
      <c r="C26" s="30"/>
      <c r="D26" s="52"/>
      <c r="E26" s="30"/>
      <c r="F26" s="30"/>
      <c r="H26" s="5"/>
      <c r="I26" s="5"/>
      <c r="J26" s="5"/>
      <c r="K26" s="5"/>
      <c r="L26" s="5"/>
      <c r="M26" s="5"/>
      <c r="N26" s="5"/>
      <c r="O26" s="5"/>
    </row>
    <row r="27" spans="1:15" x14ac:dyDescent="0.25">
      <c r="A27" s="33"/>
      <c r="B27" s="29"/>
      <c r="C27" s="51"/>
      <c r="D27" s="55"/>
      <c r="E27" s="51"/>
      <c r="F27" s="51"/>
      <c r="H27" s="5"/>
      <c r="I27" s="5"/>
      <c r="J27" s="5"/>
      <c r="K27" s="5"/>
      <c r="L27" s="5"/>
      <c r="M27" s="5"/>
      <c r="N27" s="5"/>
      <c r="O27" s="5"/>
    </row>
    <row r="28" spans="1:15" x14ac:dyDescent="0.25">
      <c r="A28" s="31"/>
      <c r="B28" s="42"/>
      <c r="C28" s="52"/>
      <c r="D28" s="46"/>
      <c r="E28" s="42"/>
      <c r="F28" s="52"/>
      <c r="H28" s="5"/>
      <c r="I28" s="5"/>
      <c r="J28" s="5"/>
      <c r="K28" s="5"/>
      <c r="L28" s="5"/>
      <c r="M28" s="5"/>
      <c r="N28" s="5"/>
      <c r="O28" s="5"/>
    </row>
    <row r="29" spans="1:15" x14ac:dyDescent="0.25">
      <c r="A29" s="31"/>
      <c r="B29" s="42"/>
      <c r="C29" s="52"/>
      <c r="D29" s="43"/>
      <c r="E29" s="42"/>
      <c r="F29" s="52"/>
      <c r="H29" s="5"/>
      <c r="I29" s="5"/>
      <c r="J29" s="5"/>
      <c r="K29" s="5"/>
      <c r="L29" s="5"/>
      <c r="M29" s="5"/>
      <c r="N29" s="5"/>
      <c r="O29" s="5"/>
    </row>
    <row r="30" spans="1:15" x14ac:dyDescent="0.25">
      <c r="A30" s="53"/>
      <c r="B30" s="54"/>
      <c r="C30" s="55"/>
      <c r="D30" s="42"/>
      <c r="E30" s="42"/>
      <c r="F30" s="55"/>
      <c r="H30" s="5"/>
      <c r="I30" s="5"/>
      <c r="J30" s="5"/>
      <c r="K30" s="5"/>
      <c r="L30" s="5"/>
      <c r="M30" s="5"/>
      <c r="N30" s="5"/>
      <c r="O30" s="5"/>
    </row>
    <row r="31" spans="1:15" x14ac:dyDescent="0.25">
      <c r="A31" s="33"/>
      <c r="B31" s="29"/>
      <c r="C31" s="51"/>
      <c r="D31" s="42"/>
      <c r="E31" s="51"/>
      <c r="F31" s="46"/>
      <c r="H31" s="5"/>
      <c r="I31" s="5"/>
      <c r="J31" s="5"/>
      <c r="K31" s="5"/>
      <c r="L31" s="5"/>
      <c r="M31" s="5"/>
      <c r="N31" s="5"/>
      <c r="O31" s="5"/>
    </row>
    <row r="32" spans="1:15" x14ac:dyDescent="0.25">
      <c r="A32" s="31"/>
      <c r="B32" s="42"/>
      <c r="C32" s="42"/>
      <c r="D32" s="68"/>
      <c r="E32" s="88"/>
      <c r="F32" s="43"/>
      <c r="H32" s="5"/>
      <c r="I32" s="5"/>
      <c r="J32" s="5"/>
      <c r="K32" s="5"/>
      <c r="L32" s="5"/>
      <c r="M32" s="5"/>
      <c r="N32" s="5"/>
      <c r="O32" s="5"/>
    </row>
    <row r="33" spans="1:15" x14ac:dyDescent="0.25">
      <c r="A33" s="31"/>
      <c r="B33" s="42"/>
      <c r="C33" s="42"/>
      <c r="D33" s="71"/>
      <c r="E33" s="88"/>
      <c r="F33" s="42"/>
      <c r="H33" s="5"/>
      <c r="I33" s="5"/>
      <c r="J33" s="5"/>
      <c r="K33" s="5"/>
      <c r="L33" s="5"/>
      <c r="M33" s="5"/>
      <c r="N33" s="5"/>
      <c r="O33" s="5"/>
    </row>
    <row r="34" spans="1:15" x14ac:dyDescent="0.25">
      <c r="A34" s="53"/>
      <c r="B34" s="54"/>
      <c r="C34" s="44"/>
      <c r="D34" s="70"/>
      <c r="E34" s="89"/>
      <c r="F34" s="42"/>
      <c r="H34" s="5"/>
      <c r="I34" s="5"/>
      <c r="J34" s="5"/>
      <c r="K34" s="5"/>
      <c r="L34" s="5"/>
      <c r="M34" s="5"/>
      <c r="N34" s="5"/>
      <c r="O34" s="5"/>
    </row>
    <row r="35" spans="1:15" x14ac:dyDescent="0.25">
      <c r="A35" s="65"/>
      <c r="B35" s="66"/>
      <c r="C35" s="67"/>
      <c r="D35" s="74"/>
      <c r="E35" s="67"/>
      <c r="F35" s="68"/>
      <c r="H35" s="5"/>
      <c r="I35" s="5"/>
      <c r="J35" s="5"/>
      <c r="K35" s="5"/>
      <c r="L35" s="5"/>
      <c r="M35" s="5"/>
      <c r="N35" s="5"/>
      <c r="O35" s="5"/>
    </row>
    <row r="36" spans="1:15" x14ac:dyDescent="0.25">
      <c r="A36" s="69"/>
      <c r="B36" s="70"/>
      <c r="C36" s="70"/>
      <c r="E36" s="70"/>
      <c r="F36" s="71"/>
      <c r="H36" s="5"/>
      <c r="I36" s="5"/>
      <c r="J36" s="5"/>
      <c r="K36" s="5"/>
      <c r="L36" s="5"/>
      <c r="M36" s="5"/>
      <c r="N36" s="5"/>
      <c r="O36" s="5"/>
    </row>
    <row r="37" spans="1:15" x14ac:dyDescent="0.25">
      <c r="A37" s="69"/>
      <c r="B37" s="70"/>
      <c r="C37" s="70"/>
      <c r="E37" s="70"/>
      <c r="F37" s="70"/>
      <c r="H37" s="20"/>
      <c r="I37" s="20"/>
      <c r="J37" s="26"/>
      <c r="K37" s="5"/>
      <c r="L37" s="5"/>
      <c r="M37" s="5"/>
      <c r="N37" s="5"/>
      <c r="O37" s="5"/>
    </row>
    <row r="38" spans="1:15" x14ac:dyDescent="0.25">
      <c r="A38" s="72"/>
      <c r="B38" s="73"/>
      <c r="C38" s="74"/>
      <c r="E38" s="74"/>
      <c r="F38" s="74"/>
      <c r="H38" s="5"/>
      <c r="I38" s="5"/>
      <c r="J38" s="5"/>
      <c r="K38" s="5"/>
      <c r="L38" s="5"/>
      <c r="M38" s="5"/>
      <c r="N38" s="5"/>
      <c r="O38" s="5"/>
    </row>
    <row r="39" spans="1:15" x14ac:dyDescent="0.25">
      <c r="C39" s="63"/>
      <c r="E39" s="63"/>
      <c r="I39" s="57"/>
    </row>
  </sheetData>
  <mergeCells count="1">
    <mergeCell ref="E25:F25"/>
  </mergeCells>
  <pageMargins left="0.25" right="0.25" top="0.75" bottom="0.75" header="0.3" footer="0.3"/>
  <pageSetup paperSize="9" scale="77" fitToWidth="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7">
    <tabColor theme="6" tint="0.39997558519241921"/>
    <pageSetUpPr fitToPage="1"/>
  </sheetPr>
  <dimension ref="B1"/>
  <sheetViews>
    <sheetView showGridLines="0" zoomScaleNormal="100" workbookViewId="0">
      <selection activeCell="D22" sqref="D22"/>
    </sheetView>
  </sheetViews>
  <sheetFormatPr baseColWidth="10" defaultColWidth="11.42578125" defaultRowHeight="14.25" x14ac:dyDescent="0.2"/>
  <cols>
    <col min="1" max="1" width="11.42578125" style="20"/>
    <col min="2" max="2" width="11.42578125" style="26"/>
    <col min="3" max="16384" width="11.42578125" style="20"/>
  </cols>
  <sheetData/>
  <pageMargins left="0.25" right="0.25" top="0.75" bottom="0.75" header="0.3" footer="0.3"/>
  <pageSetup paperSize="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7</vt:i4>
      </vt:variant>
      <vt:variant>
        <vt:lpstr>Plages nommées</vt:lpstr>
      </vt:variant>
      <vt:variant>
        <vt:i4>1</vt:i4>
      </vt:variant>
    </vt:vector>
  </HeadingPairs>
  <TitlesOfParts>
    <vt:vector size="8" baseType="lpstr">
      <vt:lpstr>Sommaire</vt:lpstr>
      <vt:lpstr>Figure 4.1</vt:lpstr>
      <vt:lpstr>Carte 4.2</vt:lpstr>
      <vt:lpstr>Figure 4.3</vt:lpstr>
      <vt:lpstr>Figure 4.4</vt:lpstr>
      <vt:lpstr>Ex-Figure 53</vt:lpstr>
      <vt:lpstr> </vt:lpstr>
      <vt:lpstr>'Figure 4.3'!Zone_d_impression</vt:lpstr>
    </vt:vector>
  </TitlesOfParts>
  <Company>DEPP-MENJ - Ministère de l'Education nationale et de la Jeunesse - Direction de l'évaluation, de la prospective et de la performance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L'état de l'école 2023. 4. La voie professionnelle : voie scolaire et apprentissage</dc:title>
  <dc:creator>DEPP-MENJ - Ministère de l'Education nationale et de la Jeunesse; Direction de l'évaluation de la prospective et de la performance</dc:creator>
  <cp:keywords/>
  <cp:lastModifiedBy>Administration centrale</cp:lastModifiedBy>
  <cp:lastPrinted>2021-09-15T09:55:54Z</cp:lastPrinted>
  <dcterms:created xsi:type="dcterms:W3CDTF">2018-05-28T08:23:57Z</dcterms:created>
  <dcterms:modified xsi:type="dcterms:W3CDTF">2023-10-23T08:59:15Z</dcterms:modified>
  <cp:contentStatus>Publié</cp:contentStatus>
</cp:coreProperties>
</file>