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1200" windowWidth="20490" windowHeight="5670" tabRatio="941" firstSheet="16" activeTab="16"/>
  </bookViews>
  <sheets>
    <sheet name="Tab_7.1" sheetId="61" r:id="rId1"/>
    <sheet name="Tab_7.2" sheetId="14" r:id="rId2"/>
    <sheet name="Tab_7.3" sheetId="67" r:id="rId3"/>
    <sheet name="Tab_7.4" sheetId="53" r:id="rId4"/>
    <sheet name="Fig_7.1" sheetId="37" r:id="rId5"/>
    <sheet name="Fig_7.2" sheetId="87" r:id="rId6"/>
    <sheet name="Tab_7.5" sheetId="4" r:id="rId7"/>
    <sheet name="Tab_7.6" sheetId="42" r:id="rId8"/>
    <sheet name="Tab_7.7" sheetId="56" r:id="rId9"/>
    <sheet name="Tab_7.8" sheetId="100" r:id="rId10"/>
    <sheet name="Fig_7.3" sheetId="105" r:id="rId11"/>
    <sheet name="Fig_7.4" sheetId="102" r:id="rId12"/>
    <sheet name="Fig_7.5" sheetId="90" r:id="rId13"/>
    <sheet name="Tab_7.9" sheetId="106" r:id="rId14"/>
    <sheet name="Fig_7.6" sheetId="107" r:id="rId15"/>
    <sheet name="Tab_7.10" sheetId="98" r:id="rId16"/>
    <sheet name="Tab_7.11" sheetId="60" r:id="rId17"/>
    <sheet name="Tab_7.12" sheetId="5" r:id="rId18"/>
    <sheet name="Tab_7.13" sheetId="81" r:id="rId19"/>
    <sheet name="Tab_7.14" sheetId="101" r:id="rId20"/>
    <sheet name="Tab_7.15" sheetId="64" r:id="rId21"/>
    <sheet name="Fig_7.7" sheetId="71" r:id="rId22"/>
    <sheet name="Fig_7.8" sheetId="95" r:id="rId23"/>
    <sheet name="Tab_7.16" sheetId="77" r:id="rId24"/>
    <sheet name="Tab_7.17" sheetId="103" r:id="rId25"/>
    <sheet name="Tab_7.18" sheetId="79" r:id="rId26"/>
    <sheet name="Tab_7.19" sheetId="104" r:id="rId27"/>
  </sheets>
  <externalReferences>
    <externalReference r:id="rId28"/>
  </externalReferences>
  <calcPr calcId="162913"/>
</workbook>
</file>

<file path=xl/calcChain.xml><?xml version="1.0" encoding="utf-8"?>
<calcChain xmlns="http://schemas.openxmlformats.org/spreadsheetml/2006/main">
  <c r="B9" i="106" l="1"/>
  <c r="C9" i="106"/>
  <c r="D9" i="106"/>
  <c r="E9" i="106"/>
  <c r="F9" i="106"/>
  <c r="G9" i="106"/>
  <c r="H9" i="106"/>
  <c r="I9" i="106"/>
  <c r="J9" i="106"/>
  <c r="K9" i="106"/>
  <c r="L9" i="106"/>
  <c r="M9" i="106"/>
  <c r="N9" i="106" l="1"/>
</calcChain>
</file>

<file path=xl/comments1.xml><?xml version="1.0" encoding="utf-8"?>
<comments xmlns="http://schemas.openxmlformats.org/spreadsheetml/2006/main">
  <authors>
    <author>Marion Defresne</author>
  </authors>
  <commentList>
    <comment ref="A39" authorId="0" shapeId="0">
      <text>
        <r>
          <rPr>
            <b/>
            <sz val="9"/>
            <color indexed="81"/>
            <rFont val="Tahoma"/>
            <charset val="1"/>
          </rPr>
          <t>Actualisation le 31/07/2023</t>
        </r>
      </text>
    </comment>
  </commentList>
</comments>
</file>

<file path=xl/sharedStrings.xml><?xml version="1.0" encoding="utf-8"?>
<sst xmlns="http://schemas.openxmlformats.org/spreadsheetml/2006/main" count="1353" uniqueCount="412">
  <si>
    <t>Moyenne</t>
  </si>
  <si>
    <t>Catégorie A</t>
  </si>
  <si>
    <t>Catégorie B</t>
  </si>
  <si>
    <t>Catégorie C</t>
  </si>
  <si>
    <t>Ensemble</t>
  </si>
  <si>
    <t>Médiane</t>
  </si>
  <si>
    <t>Instituteurs</t>
  </si>
  <si>
    <t>1er décile</t>
  </si>
  <si>
    <t>9e décile</t>
  </si>
  <si>
    <t>Femmes</t>
  </si>
  <si>
    <t>Hommes</t>
  </si>
  <si>
    <t>D9/D1</t>
  </si>
  <si>
    <t>1er degré</t>
  </si>
  <si>
    <t>2nd degré</t>
  </si>
  <si>
    <t>Les composantes du salaire brut</t>
  </si>
  <si>
    <t>Salaire
brut</t>
  </si>
  <si>
    <t>Enseignants du secteur public</t>
  </si>
  <si>
    <t>Enseignants du secteur privé</t>
  </si>
  <si>
    <t>Moins de 30 ans</t>
  </si>
  <si>
    <t>Titulaires</t>
  </si>
  <si>
    <t>Salaire brut</t>
  </si>
  <si>
    <t>Distribution du salaire net</t>
  </si>
  <si>
    <t>France métropolitaine</t>
  </si>
  <si>
    <t>Traitement indiciaire brut</t>
  </si>
  <si>
    <t>Primes et indemnités</t>
  </si>
  <si>
    <t>Montant</t>
  </si>
  <si>
    <t>Non enseignants titulaires</t>
  </si>
  <si>
    <t>Ensemble 1er degré</t>
  </si>
  <si>
    <t>Ensemble 2nd degré</t>
  </si>
  <si>
    <t>2e décile</t>
  </si>
  <si>
    <t>3e décile</t>
  </si>
  <si>
    <t>4e décile</t>
  </si>
  <si>
    <t>6e décile</t>
  </si>
  <si>
    <t>7e décile</t>
  </si>
  <si>
    <t>8e décile</t>
  </si>
  <si>
    <t>Enseignants du 1er degré public</t>
  </si>
  <si>
    <t>Enseignants du 2nd degré public</t>
  </si>
  <si>
    <t>Enseignants du 1er degré privé</t>
  </si>
  <si>
    <t>Enseignants du 2nd degré privé</t>
  </si>
  <si>
    <t>Non-enseignants</t>
  </si>
  <si>
    <t>Salaire
net</t>
  </si>
  <si>
    <t xml:space="preserve">Salaire
net </t>
  </si>
  <si>
    <t>Traitement indiciaire
brut</t>
  </si>
  <si>
    <t>Enseignants (public)</t>
  </si>
  <si>
    <t>Enseignants (privé sous contrat)</t>
  </si>
  <si>
    <t>Enseignants (public + privé sous contrat)</t>
  </si>
  <si>
    <t>Traitement indiciaire brut (TIB)</t>
  </si>
  <si>
    <t>dont 
heures sup.</t>
  </si>
  <si>
    <t>Salaire 
net</t>
  </si>
  <si>
    <t>Non-titulaires</t>
  </si>
  <si>
    <t>Non enseignants non titulaires</t>
  </si>
  <si>
    <t>Non-enseignants non titulaires</t>
  </si>
  <si>
    <t>Non-enseignants titulaires</t>
  </si>
  <si>
    <t>n.s.</t>
  </si>
  <si>
    <t>Effectifs</t>
  </si>
  <si>
    <t>Unité : salaire en euros.</t>
  </si>
  <si>
    <t>Filière administrative</t>
  </si>
  <si>
    <t>CPE (1)</t>
  </si>
  <si>
    <t>Enseignants assimilés titulaires</t>
  </si>
  <si>
    <t>-</t>
  </si>
  <si>
    <t>EQTP</t>
  </si>
  <si>
    <t>Enseignants du public</t>
  </si>
  <si>
    <t>Enseignants du privé</t>
  </si>
  <si>
    <t>Classe normale</t>
  </si>
  <si>
    <t>Hors classe</t>
  </si>
  <si>
    <t>Maîtres délégués</t>
  </si>
  <si>
    <t>Salaire net  EQTP</t>
  </si>
  <si>
    <t>Salaire 
net EQTP</t>
  </si>
  <si>
    <t>Salaire
net EQTP</t>
  </si>
  <si>
    <t>Enseignants titulaires</t>
  </si>
  <si>
    <t>Enseignants non titulaires</t>
  </si>
  <si>
    <t>Non enseignants</t>
  </si>
  <si>
    <t>P. d'encadrement</t>
  </si>
  <si>
    <t>P. d'éducation</t>
  </si>
  <si>
    <t>P. ASS</t>
  </si>
  <si>
    <t>P. ITRF</t>
  </si>
  <si>
    <t>Classe exceptionnelle</t>
  </si>
  <si>
    <t>9e décile (D9)</t>
  </si>
  <si>
    <t>1er décile (D1)</t>
  </si>
  <si>
    <t>Public</t>
  </si>
  <si>
    <t>Privé</t>
  </si>
  <si>
    <t>H</t>
  </si>
  <si>
    <t>F</t>
  </si>
  <si>
    <t>% à temps partiel ou incomplet</t>
  </si>
  <si>
    <t>Quotité moyenne à temps partiel ou incomplet</t>
  </si>
  <si>
    <t>Sortants</t>
  </si>
  <si>
    <t>Entrants</t>
  </si>
  <si>
    <t>Indemnité de résidence (IR)</t>
  </si>
  <si>
    <t>Supplément  familial de traitement (SFT)</t>
  </si>
  <si>
    <t>DROM (hors Mayotte)</t>
  </si>
  <si>
    <t>► Champ : France métropolitaine + DROM (hors Mayotte), public et privé sous contrat.</t>
  </si>
  <si>
    <t>► Unité : salaire en euros.</t>
  </si>
  <si>
    <t>► n.s. : non significatif.</t>
  </si>
  <si>
    <t>► Champ : France métropolitaine + DROM (hors Mayotte), public.</t>
  </si>
  <si>
    <t>► Champ : France métropolitaine + DROM (hors Mayotte), privé sous contrat.</t>
  </si>
  <si>
    <t>Ratio F/H</t>
  </si>
  <si>
    <t>Personnels d'encadrement (3)</t>
  </si>
  <si>
    <t>Personnels d'éducation (4)</t>
  </si>
  <si>
    <t>Personnels ASS (5)</t>
  </si>
  <si>
    <t>Personnels ITRF (6)</t>
  </si>
  <si>
    <t>P. d'éducation contractuels (7)</t>
  </si>
  <si>
    <t>ASS (5)  et ITRF (6) contractuels</t>
  </si>
  <si>
    <t>Fonctionnaires</t>
  </si>
  <si>
    <t>Détenteurs d'un concours</t>
  </si>
  <si>
    <t>- Cotisations sociales salariées</t>
  </si>
  <si>
    <t>- CSG (1) et CRDS (2)</t>
  </si>
  <si>
    <t>Salaire brut (a)</t>
  </si>
  <si>
    <t>Contributions et cotisations sociales (b)</t>
  </si>
  <si>
    <t>Salaire net (a - b)</t>
  </si>
  <si>
    <t>Filière sociale et de santé</t>
  </si>
  <si>
    <t xml:space="preserve">dont
NBI </t>
  </si>
  <si>
    <t>30-39 ans</t>
  </si>
  <si>
    <t>40-49 ans</t>
  </si>
  <si>
    <t>Enseignants assimilés titulaires du 1er degré</t>
  </si>
  <si>
    <t>Enseignants assimilés titulaires du 2nd degré</t>
  </si>
  <si>
    <t>Titulaires de catégorie A</t>
  </si>
  <si>
    <t>Titulaires de catégorie B</t>
  </si>
  <si>
    <t>Titulaires de catégorie C</t>
  </si>
  <si>
    <t>Enseignants titulaires du 1er degré</t>
  </si>
  <si>
    <t>Enseignants titulaires du 2nd degré</t>
  </si>
  <si>
    <t>Part du temps partiel parmi l'ensemble des agents sur qui reposent les salaires (%)</t>
  </si>
  <si>
    <t>Salaire net</t>
  </si>
  <si>
    <t>Agrégés de classe normale</t>
  </si>
  <si>
    <t>Agrégés de hors classe</t>
  </si>
  <si>
    <t>Agrégés de classe exceptionnelle</t>
  </si>
  <si>
    <t>Conseillers principaux d'éducation</t>
  </si>
  <si>
    <t>ITRF - Catégorie C (5)</t>
  </si>
  <si>
    <t>ITRF - Catégorie B (4)</t>
  </si>
  <si>
    <t>ITRF - Catégorie A (3)</t>
  </si>
  <si>
    <t>Personnels ITRF (titulaires)</t>
  </si>
  <si>
    <t>ASS - Catégorie C</t>
  </si>
  <si>
    <t>ASS - Catégorie B</t>
  </si>
  <si>
    <t>ASS - Catégorie A</t>
  </si>
  <si>
    <t>Personnels ASS (titulaires)</t>
  </si>
  <si>
    <t>Personnels d'éducation (titulaires)</t>
  </si>
  <si>
    <t>Maîtres délégués - privé</t>
  </si>
  <si>
    <t>Prof. de lycée pro. - privé</t>
  </si>
  <si>
    <t>Prof. de lycée pro. - public</t>
  </si>
  <si>
    <t>Prof. d'EPS - privé</t>
  </si>
  <si>
    <t>Prof. d'EPS - public</t>
  </si>
  <si>
    <t>Prof. certifiés - privé</t>
  </si>
  <si>
    <t>Prof. certifiés - public</t>
  </si>
  <si>
    <t>Prof. des écoles - privé</t>
  </si>
  <si>
    <t>Enseignants assimilés titulaires - privé</t>
  </si>
  <si>
    <t>Enseignants titulaires - public</t>
  </si>
  <si>
    <t>P. des écoles</t>
  </si>
  <si>
    <t>Début de carrière</t>
  </si>
  <si>
    <t>10 ans de carrière</t>
  </si>
  <si>
    <t>15 ans de carrière</t>
  </si>
  <si>
    <t>Fin de carrière</t>
  </si>
  <si>
    <t>P. certifiés</t>
  </si>
  <si>
    <t>P. agrégés</t>
  </si>
  <si>
    <t>Légende</t>
  </si>
  <si>
    <t>Prof. des écoles sans fonction de direction - public</t>
  </si>
  <si>
    <t>Prof. des écoles avec fonction de direction - public</t>
  </si>
  <si>
    <t>Professeurs des écoles</t>
  </si>
  <si>
    <t>Professeurs contractuels</t>
  </si>
  <si>
    <t>Professeurs de chaire supérieure</t>
  </si>
  <si>
    <t>Professeurs agrégés</t>
  </si>
  <si>
    <t>Professeurs certifiés</t>
  </si>
  <si>
    <t>Professeurs d'EPS</t>
  </si>
  <si>
    <t>Professeurs de lycée professionnel</t>
  </si>
  <si>
    <t>Professeurs de chaire supérieure et agrégés</t>
  </si>
  <si>
    <t>Non-enseignants 2020</t>
  </si>
  <si>
    <t>Cat. A</t>
  </si>
  <si>
    <t>Cat. B</t>
  </si>
  <si>
    <t>Cat. C</t>
  </si>
  <si>
    <t>Contractuels</t>
  </si>
  <si>
    <t>Part de primes
(en %) (1)</t>
  </si>
  <si>
    <r>
      <rPr>
        <b/>
        <sz val="8"/>
        <rFont val="Marianne Light"/>
        <family val="3"/>
      </rPr>
      <t xml:space="preserve">1. </t>
    </r>
    <r>
      <rPr>
        <sz val="8"/>
        <rFont val="Marianne Light"/>
        <family val="3"/>
      </rPr>
      <t>Professeurs d'enseignement général des collèges</t>
    </r>
  </si>
  <si>
    <r>
      <rPr>
        <b/>
        <sz val="8"/>
        <rFont val="Marianne Light"/>
        <family val="3"/>
      </rPr>
      <t>2.</t>
    </r>
    <r>
      <rPr>
        <sz val="8"/>
        <rFont val="Marianne Light"/>
        <family val="3"/>
      </rPr>
      <t xml:space="preserve"> Maîtres auxiliaires à contrat définitif</t>
    </r>
  </si>
  <si>
    <r>
      <rPr>
        <b/>
        <sz val="8"/>
        <rFont val="Marianne Light"/>
        <family val="3"/>
      </rPr>
      <t xml:space="preserve">3. </t>
    </r>
    <r>
      <rPr>
        <sz val="8"/>
        <rFont val="Marianne Light"/>
        <family val="3"/>
      </rPr>
      <t>Personnels de direction, d'inspection et d'encadrement supérieur</t>
    </r>
  </si>
  <si>
    <r>
      <rPr>
        <b/>
        <sz val="8"/>
        <rFont val="Marianne Light"/>
        <family val="3"/>
      </rPr>
      <t xml:space="preserve">5. </t>
    </r>
    <r>
      <rPr>
        <sz val="8"/>
        <rFont val="Marianne Light"/>
        <family val="3"/>
      </rPr>
      <t>Personnels administratifs, techniques, sociaux et de santé</t>
    </r>
  </si>
  <si>
    <r>
      <rPr>
        <b/>
        <sz val="8"/>
        <rFont val="Marianne Light"/>
        <family val="3"/>
      </rPr>
      <t>6.</t>
    </r>
    <r>
      <rPr>
        <sz val="8"/>
        <rFont val="Marianne Light"/>
        <family val="3"/>
      </rPr>
      <t xml:space="preserve"> Ingénieurs et personnels techniques de recherche et de formation</t>
    </r>
  </si>
  <si>
    <r>
      <rPr>
        <b/>
        <sz val="8"/>
        <rFont val="Marianne Light"/>
        <family val="3"/>
      </rPr>
      <t xml:space="preserve">7. </t>
    </r>
    <r>
      <rPr>
        <sz val="8"/>
        <rFont val="Marianne Light"/>
        <family val="3"/>
      </rPr>
      <t>Conseillers d'orientation intérimaire, AED et AESH</t>
    </r>
  </si>
  <si>
    <r>
      <rPr>
        <b/>
        <sz val="8"/>
        <rFont val="Marianne Light"/>
        <family val="3"/>
      </rPr>
      <t>1.</t>
    </r>
    <r>
      <rPr>
        <sz val="8"/>
        <rFont val="Marianne Light"/>
        <family val="3"/>
      </rPr>
      <t xml:space="preserve"> les données issues du système d'information Siasp ne permettent pas d'isoler le temps incomplet du temps partiel.</t>
    </r>
  </si>
  <si>
    <r>
      <rPr>
        <b/>
        <sz val="8"/>
        <rFont val="Marianne Light"/>
        <family val="3"/>
      </rPr>
      <t>1.</t>
    </r>
    <r>
      <rPr>
        <sz val="8"/>
        <rFont val="Marianne Light"/>
        <family val="3"/>
      </rPr>
      <t xml:space="preserve"> La part de primes dans le salaire brut correspond au total des primes et indemnités (hors IR, SFT) divisé par le salaire brut.</t>
    </r>
  </si>
  <si>
    <r>
      <rPr>
        <b/>
        <sz val="8"/>
        <rFont val="Marianne Light"/>
        <family val="3"/>
      </rPr>
      <t>1.</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</si>
  <si>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  Unité : salaire brut mensuel en euros constants.</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</si>
  <si>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</si>
  <si>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Light"/>
        <family val="3"/>
      </rPr>
      <t xml:space="preserve">1. </t>
    </r>
    <r>
      <rPr>
        <sz val="8"/>
        <rFont val="Marianne Light"/>
        <family val="3"/>
      </rPr>
      <t>Conseillers principaux d'éducation</t>
    </r>
  </si>
  <si>
    <r>
      <rPr>
        <b/>
        <sz val="8"/>
        <rFont val="Marianne Light"/>
        <family val="3"/>
      </rPr>
      <t>2.</t>
    </r>
    <r>
      <rPr>
        <sz val="8"/>
        <rFont val="Marianne Light"/>
        <family val="3"/>
      </rPr>
      <t xml:space="preserve"> Psychologues de l'éducation nationale</t>
    </r>
  </si>
  <si>
    <r>
      <rPr>
        <b/>
        <sz val="8"/>
        <rFont val="Marianne Light"/>
        <family val="3"/>
      </rPr>
      <t>3.</t>
    </r>
    <r>
      <rPr>
        <sz val="8"/>
        <rFont val="Marianne Light"/>
        <family val="3"/>
      </rPr>
      <t xml:space="preserve"> Ingénieurs de recherche et d'études, assistants ingénieurs</t>
    </r>
  </si>
  <si>
    <r>
      <rPr>
        <b/>
        <sz val="8"/>
        <rFont val="Marianne Light"/>
        <family val="3"/>
      </rPr>
      <t>4.</t>
    </r>
    <r>
      <rPr>
        <sz val="8"/>
        <rFont val="Marianne Light"/>
        <family val="3"/>
      </rPr>
      <t xml:space="preserve"> Techniciens de recherche</t>
    </r>
  </si>
  <si>
    <r>
      <rPr>
        <b/>
        <sz val="8"/>
        <rFont val="Marianne Light"/>
        <family val="3"/>
      </rPr>
      <t xml:space="preserve">5. </t>
    </r>
    <r>
      <rPr>
        <sz val="8"/>
        <rFont val="Marianne Light"/>
        <family val="3"/>
      </rPr>
      <t>Agents et adjoints techniques</t>
    </r>
  </si>
  <si>
    <r>
      <rPr>
        <b/>
        <sz val="8"/>
        <rFont val="Marianne Light"/>
        <family val="3"/>
      </rPr>
      <t>1.</t>
    </r>
    <r>
      <rPr>
        <sz val="8"/>
        <rFont val="Marianne Light"/>
        <family val="3"/>
      </rPr>
      <t xml:space="preserve"> Contribution sociale généralisée</t>
    </r>
  </si>
  <si>
    <r>
      <rPr>
        <b/>
        <sz val="8"/>
        <rFont val="Marianne Light"/>
        <family val="3"/>
      </rPr>
      <t>2.</t>
    </r>
    <r>
      <rPr>
        <sz val="8"/>
        <rFont val="Marianne Light"/>
        <family val="3"/>
      </rPr>
      <t xml:space="preserve"> Contribution au remboursement de la dette sociale</t>
    </r>
  </si>
  <si>
    <r>
      <rPr>
        <b/>
        <sz val="8"/>
        <rFont val="Marianne Light"/>
        <family val="3"/>
      </rPr>
      <t>1.</t>
    </r>
    <r>
      <rPr>
        <sz val="8"/>
        <rFont val="Marianne Light"/>
        <family val="3"/>
      </rPr>
      <t xml:space="preserve"> Enseignants du privé détenteurs d'un contrat définitif et classés dans les échelles de rémunérations des titulaires du public.</t>
    </r>
  </si>
  <si>
    <r>
      <rPr>
        <b/>
        <sz val="8"/>
        <rFont val="Marianne Light"/>
        <family val="3"/>
      </rPr>
      <t>2.</t>
    </r>
    <r>
      <rPr>
        <sz val="8"/>
        <rFont val="Marianne Light"/>
        <family val="3"/>
      </rPr>
      <t xml:space="preserve"> L'indemnité de résidence (IR) et le supplément familial de traitement (SFT) en sont exclus (cf. "Définitions").</t>
    </r>
  </si>
  <si>
    <r>
      <rPr>
        <b/>
        <sz val="8"/>
        <rFont val="Marianne Light"/>
        <family val="3"/>
      </rPr>
      <t xml:space="preserve">3.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</si>
  <si>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t xml:space="preserve">PEGC </t>
    </r>
    <r>
      <rPr>
        <vertAlign val="superscript"/>
        <sz val="7.5"/>
        <rFont val="Marianne"/>
        <family val="3"/>
      </rPr>
      <t>(1)</t>
    </r>
    <r>
      <rPr>
        <sz val="7.5"/>
        <rFont val="Marianne"/>
        <family val="3"/>
      </rPr>
      <t xml:space="preserve">, adjoints et chargés d'ens., MACD </t>
    </r>
    <r>
      <rPr>
        <vertAlign val="superscript"/>
        <sz val="7.5"/>
        <rFont val="Marianne"/>
        <family val="3"/>
      </rPr>
      <t>(2)</t>
    </r>
  </si>
  <si>
    <r>
      <t>Montant</t>
    </r>
    <r>
      <rPr>
        <b/>
        <vertAlign val="superscript"/>
        <sz val="7.5"/>
        <rFont val="Marianne"/>
        <family val="3"/>
      </rPr>
      <t>(2)</t>
    </r>
  </si>
  <si>
    <r>
      <t>Part de primes (en %)</t>
    </r>
    <r>
      <rPr>
        <b/>
        <vertAlign val="superscript"/>
        <sz val="7.5"/>
        <rFont val="Marianne"/>
        <family val="3"/>
      </rPr>
      <t>(3)</t>
    </r>
  </si>
  <si>
    <t>Salaires
F/H</t>
  </si>
  <si>
    <r>
      <t>Part de primes
(en %)(</t>
    </r>
    <r>
      <rPr>
        <b/>
        <vertAlign val="superscript"/>
        <sz val="7.5"/>
        <rFont val="Marianne"/>
        <family val="3"/>
      </rPr>
      <t>1)</t>
    </r>
  </si>
  <si>
    <t>Salaires F/H</t>
  </si>
  <si>
    <t>P. d'EPS</t>
  </si>
  <si>
    <t>P. de lycée pro.</t>
  </si>
  <si>
    <t>Enseignants du premier degré public</t>
  </si>
  <si>
    <t>Enseignants du second degré public</t>
  </si>
  <si>
    <t>Rapport salaire net moyen privé/public</t>
  </si>
  <si>
    <t>Profs. de chaire supérieure et agrégés</t>
  </si>
  <si>
    <t>Enseignants du premier degré privé</t>
  </si>
  <si>
    <t>Enseignants du second degré privé</t>
  </si>
  <si>
    <t>Professeurs  des écoles</t>
  </si>
  <si>
    <t>Enseignants non titulaires du  premier degré</t>
  </si>
  <si>
    <t>Professeurs  de chaire supérieure et agrégés</t>
  </si>
  <si>
    <t>Certifiés, PEPS et professeurs de lycée professionnel</t>
  </si>
  <si>
    <t>Enseignants non titulaires du second degré</t>
  </si>
  <si>
    <t>Enseignants du premier degré</t>
  </si>
  <si>
    <t>Enseignants du second degré</t>
  </si>
  <si>
    <t>dont
heures sup.</t>
  </si>
  <si>
    <r>
      <t>Part de primes (en %)</t>
    </r>
    <r>
      <rPr>
        <b/>
        <vertAlign val="superscript"/>
        <sz val="7.5"/>
        <rFont val="Marianne"/>
        <family val="3"/>
      </rPr>
      <t>(1)</t>
    </r>
  </si>
  <si>
    <r>
      <t>dont IMP</t>
    </r>
    <r>
      <rPr>
        <b/>
        <vertAlign val="superscript"/>
        <sz val="7.5"/>
        <rFont val="Marianne"/>
        <family val="3"/>
      </rPr>
      <t>(1)</t>
    </r>
  </si>
  <si>
    <r>
      <t>Part de primes (en %)</t>
    </r>
    <r>
      <rPr>
        <b/>
        <vertAlign val="superscript"/>
        <sz val="7.5"/>
        <rFont val="Marianne"/>
        <family val="3"/>
      </rPr>
      <t>(2)</t>
    </r>
  </si>
  <si>
    <t>Personnels d'encadrement</t>
  </si>
  <si>
    <t>Personnels de direction</t>
  </si>
  <si>
    <t>Personnels d'inspection</t>
  </si>
  <si>
    <t>Personnels d'encadrement supérieur</t>
  </si>
  <si>
    <t>Personnels d'éducation</t>
  </si>
  <si>
    <t>Personnels ASS</t>
  </si>
  <si>
    <t>Personnels ITRF</t>
  </si>
  <si>
    <r>
      <rPr>
        <b/>
        <sz val="8"/>
        <rFont val="Marianne Light"/>
        <family val="3"/>
      </rPr>
      <t>1.</t>
    </r>
    <r>
      <rPr>
        <sz val="8"/>
        <rFont val="Marianne Light"/>
        <family val="3"/>
      </rPr>
      <t xml:space="preserve"> Depuis 2019, les CPE bénéficient des mesures de défiscalisation et de désocialisation des montants d'indemnités pour mission particulières (IMP).</t>
    </r>
  </si>
  <si>
    <t>Personnels ASS et ITRF</t>
  </si>
  <si>
    <t>Personnels de vie scolaire</t>
  </si>
  <si>
    <t>Personnels d'assistance éducative</t>
  </si>
  <si>
    <t>Personnels ASS (filière administrative)</t>
  </si>
  <si>
    <t>Personnels ASS (filière technique)</t>
  </si>
  <si>
    <r>
      <t>Part de primes
(en %)</t>
    </r>
    <r>
      <rPr>
        <b/>
        <vertAlign val="superscript"/>
        <sz val="7.5"/>
        <rFont val="Marianne"/>
        <family val="3"/>
      </rPr>
      <t>(1)</t>
    </r>
  </si>
  <si>
    <r>
      <t>Assimilés titulaires</t>
    </r>
    <r>
      <rPr>
        <b/>
        <vertAlign val="superscript"/>
        <sz val="7.5"/>
        <rFont val="Marianne"/>
        <family val="3"/>
      </rPr>
      <t>(1)</t>
    </r>
  </si>
  <si>
    <r>
      <t>Assimilés titulaires</t>
    </r>
    <r>
      <rPr>
        <vertAlign val="superscript"/>
        <sz val="7.5"/>
        <rFont val="Marianne"/>
        <family val="3"/>
      </rPr>
      <t>(1)</t>
    </r>
  </si>
  <si>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sont comptabilisées dans les primes et indemnités (cf. "Définitions").</t>
    </r>
  </si>
  <si>
    <r>
      <rPr>
        <b/>
        <sz val="8"/>
        <rFont val="Marianne Light"/>
        <family val="3"/>
      </rPr>
      <t>2.</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</si>
  <si>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Enseignants à temps complet</t>
  </si>
  <si>
    <t>Enseignants à temps partiel</t>
  </si>
  <si>
    <r>
      <t>Enseignants à temps partiel/incomplet</t>
    </r>
    <r>
      <rPr>
        <b/>
        <vertAlign val="superscript"/>
        <sz val="7.5"/>
        <rFont val="Marianne"/>
        <family val="3"/>
      </rPr>
      <t>(1)</t>
    </r>
  </si>
  <si>
    <t>Part du temps partiel / incomplet parmi l'ensemble des agents sur qui reposent les salaires (%)</t>
  </si>
  <si>
    <t>Agents à temps complet</t>
  </si>
  <si>
    <t>Agents à temps partiel</t>
  </si>
  <si>
    <t>Assimilés titulaires</t>
  </si>
  <si>
    <t>50 ans ou plus</t>
  </si>
  <si>
    <t>Rapport interdéciles (D9/D1)</t>
  </si>
  <si>
    <r>
      <t xml:space="preserve">P. d'encadrement
</t>
    </r>
    <r>
      <rPr>
        <sz val="8"/>
        <rFont val="Marianne"/>
        <family val="3"/>
      </rPr>
      <t>(titulaires)</t>
    </r>
  </si>
  <si>
    <r>
      <t xml:space="preserve">P. d'éducation
</t>
    </r>
    <r>
      <rPr>
        <sz val="8"/>
        <rFont val="Marianne"/>
        <family val="3"/>
      </rPr>
      <t>(titulaires)</t>
    </r>
  </si>
  <si>
    <r>
      <t xml:space="preserve">P. ASS
</t>
    </r>
    <r>
      <rPr>
        <sz val="8"/>
        <rFont val="Marianne"/>
        <family val="3"/>
      </rPr>
      <t>(titulaires)</t>
    </r>
  </si>
  <si>
    <r>
      <t xml:space="preserve">P. ITRF
</t>
    </r>
    <r>
      <rPr>
        <sz val="8"/>
        <rFont val="Marianne"/>
        <family val="3"/>
      </rPr>
      <t>(titulaires)</t>
    </r>
  </si>
  <si>
    <r>
      <t xml:space="preserve">P. d'éducation
</t>
    </r>
    <r>
      <rPr>
        <sz val="8"/>
        <rFont val="Marianne"/>
        <family val="3"/>
      </rPr>
      <t>(non-titulaires)</t>
    </r>
  </si>
  <si>
    <r>
      <t xml:space="preserve">P. ASS et ITRF
</t>
    </r>
    <r>
      <rPr>
        <sz val="8"/>
        <rFont val="Marianne"/>
        <family val="3"/>
      </rPr>
      <t>(non-titulaires)</t>
    </r>
  </si>
  <si>
    <t>Enseignants 2020</t>
  </si>
  <si>
    <r>
      <t xml:space="preserve">► Source : </t>
    </r>
    <r>
      <rPr>
        <i/>
        <sz val="8"/>
        <rFont val="Marianne Light"/>
      </rPr>
      <t>Insee</t>
    </r>
    <r>
      <rPr>
        <sz val="8"/>
        <rFont val="Marianne Light"/>
        <family val="3"/>
      </rPr>
      <t xml:space="preserve">, Système d'information sur les agents des services publics (Siasp). Traitement </t>
    </r>
    <r>
      <rPr>
        <i/>
        <sz val="8"/>
        <rFont val="Marianne Light"/>
      </rPr>
      <t>DEPP</t>
    </r>
    <r>
      <rPr>
        <sz val="8"/>
        <rFont val="Marianne Light"/>
        <family val="3"/>
      </rPr>
      <t>.</t>
    </r>
  </si>
  <si>
    <t>En 2021, dans le système d'information sur les agents des services publics (Siasp), les agents sur lesquels reposent les salaires publiés dans ce chapitre se répartissent comme suit :</t>
  </si>
  <si>
    <t>Tableau 7.1 - Données de cadrage sur les effectifs issus de Siasp en 2021</t>
  </si>
  <si>
    <r>
      <rPr>
        <i/>
        <sz val="8"/>
        <rFont val="Marianne Light"/>
      </rPr>
      <t>Panorama statistique des personnels de l’enseignement scolaire 2023</t>
    </r>
    <r>
      <rPr>
        <sz val="8"/>
        <rFont val="Marianne Light"/>
        <family val="3"/>
      </rPr>
      <t>, DEPP</t>
    </r>
  </si>
  <si>
    <t>Tableau 7.5 - Salaires mensuels moyens des enseignants du secteur public, en 2021</t>
  </si>
  <si>
    <t>Tableau 7.6 - Salaires mensuels moyens des enseignants du secteur privé sous contrat, en 2021</t>
  </si>
  <si>
    <t>Tableau 7.7 - Salaires mensuels moyens des enseignantes et des enseignants du secteur public, en 2021</t>
  </si>
  <si>
    <t>► Lecture : en 2021, les 10 % des enseignantes du public "les mieux rémunérées" perçoivent un salaire net mensuel 1,89 fois plus élevé que les 10 % des enseignantes du public "les moins bien rémunérées" (c'est le rapport interdéciles D9/D1).</t>
  </si>
  <si>
    <t>Enseignants 2021</t>
  </si>
  <si>
    <t>► Lecture : Parmi les enseignants titulaires du 1er degré public en poste au MENJ en 2021 (durant toute l'année ou seulement une partie de l'année), 88,7 % exercent à temps complet et perçoivent un salaire net mensuel moyen de 2 538 euros et 11,3 % exercent à temps partiel et perçoivent un salaire net mensuel moyen de 1 816 euros. Les 10 % des enseignants titulaires du 1er degré à temps complet les mieux rémunérés perçoivent 1,66 fois plus que les 10 % des enseignants titulaires du 1er degré à temps complet les moins bien rémunérés. En moyenne, une enseignante titulaire du 1er degré à temps complet perçoit un salaire net moyen inférieur de 6% à son homologue masculin.</t>
  </si>
  <si>
    <t>► Lecture : Parmi les enseignants titulaires du 1er degré privé en poste au MENJ en 2021 (durant toute l'année ou seulement une partie de l'année), 82,6 % exercent à temps complet et perçoivent un salaire net mensuel moyen de 2 282 euros et 17,4 % exercent à temps partiel/incomplet et perçoivent un salaire net mensuel moyen de 1 607 euros. Les 10 % des enseignants assimilés titulaires du 1er degré à temps complet les mieux rémunérés perçoivent 1,55 fois plus que les 10 % des enseignants assimilés titulaires du 1er degré à temps complet les moins bien rémunérés. En moyenne, une enseignante assimilée titulaire du 1er degré à temps complet perçoit un salaire net moyen inférieur de 3 % à son homologue masculin.</t>
  </si>
  <si>
    <r>
      <t>► Lecture : en 2021, en France métropolitaine et dans les DROM (hors Mayotte), les 20 % des agents du ministère les moins bien rémunérés perçoivent un salaire net mensuel inférieur ou égal à 1</t>
    </r>
    <r>
      <rPr>
        <sz val="8"/>
        <rFont val="Marianne"/>
        <family val="3"/>
      </rPr>
      <t> </t>
    </r>
    <r>
      <rPr>
        <sz val="8"/>
        <rFont val="Marianne Light"/>
        <family val="3"/>
      </rPr>
      <t>510 euros.</t>
    </r>
  </si>
  <si>
    <t>&lt; 1 510 €</t>
  </si>
  <si>
    <t>1 510 € à 2 340 €</t>
  </si>
  <si>
    <t>Personnels de l'encadrement supérieur</t>
  </si>
  <si>
    <t>Personnels d'encadrement (titulaires)</t>
  </si>
  <si>
    <t>Enseignants non titulaires - public</t>
  </si>
  <si>
    <t>Prof. de ch. sup et agrégés - privé</t>
  </si>
  <si>
    <t>Prof. de ch. sup et agrégés - public</t>
  </si>
  <si>
    <t>P. d'assistance éducative (AED et AESH)</t>
  </si>
  <si>
    <t>Non-enseignants contractuels (hors AED-AESH)</t>
  </si>
  <si>
    <t>► Lecture : en 2021, 20 % des agents rémunérés par le ministère de l'Education nationale (tous types de personnels et tous statuts) perçoivent un salaire net mensuel inférieur ou égal à 1 510 euros. Cela concerne 2,5 % des enseignants titulaires du public, 5,9 % des enseignants du privé détenteurs d'un contrat définitif, 4,3 % des non-enseignants titulaires et 98,0 % des personnels d'assistance éducative (AED et AESH).</t>
  </si>
  <si>
    <r>
      <rPr>
        <b/>
        <sz val="8"/>
        <rFont val="Marianne Light"/>
        <family val="3"/>
      </rPr>
      <t>1.</t>
    </r>
    <r>
      <rPr>
        <sz val="8"/>
        <rFont val="Marianne Light"/>
        <family val="3"/>
      </rPr>
      <t xml:space="preserve"> Les salaires nets 2020 ont été corrigés de la hausse des prix qui s'élève à 1,6 % entre 2020 et 2021 (0,5 % entre 2019 et 2020, 1,1 % entre 2018 et 2019).</t>
    </r>
  </si>
  <si>
    <r>
      <rPr>
        <b/>
        <sz val="8"/>
        <rFont val="Marianne Light"/>
        <family val="3"/>
      </rPr>
      <t>► Lecture</t>
    </r>
    <r>
      <rPr>
        <sz val="8"/>
        <rFont val="Marianne Light"/>
        <family val="3"/>
      </rPr>
      <t xml:space="preserve"> : hors assistance éducative, le salaire net moyen des personnels non enseignants de 2021 augmente de 1,3 % en euros constants par rapport au salaire net moyen des personnels non enseignants de 2020. Cette augmentation résulte de l’évolution  du salaire net moyen des personnels non enseignants présents ces deux années-là (les « présents-présents ») et de la différence de salaire entre les sortants 2020 et les entrants 2021. Les présents-présents représentent 91,4 % des personnels non enseignants en 2020. Le salaire net moyen de ces présents-présents augmente de 2,2% en 2021. Les sortants représentent 8,6 % des personnels non enseignants en 2020 et les entrants représentent 9,5 % personnels non enseignants en 2021. L'écart de salaire entre les sortants 2020 et les entrants 2021 est égal à 7,6 %.</t>
    </r>
  </si>
  <si>
    <t>Non-enseignants 2021</t>
  </si>
  <si>
    <t>Non-enseignants présents en 2020 et 2021
« présents-présents »</t>
  </si>
  <si>
    <t>► Lecture : Parmi les personnels non enseignants titulaires de catégorie A en poste au MENJ en 2021 (durant toute l'année ou seulement une partie de l'année), 89,5 % exercent à temps complet et perçoivent un salaire net mensuel moyen de 3 467 euros et 10,5 % exercent à temps partiel et perçoivent un salaire net mensuel moyen de 2 200 euros. Les 10 % des personnels non enseignants titulaires de catégorie A à temps complet les mieux rémunérés perçoivent 2,24 fois plus que les 10 % des personnels non enseignants titulaires de catégorie A à temps complet les moins bien rémunérés. En moyenne, une titulaire non enseignante de catégorie A à temps complet perçoit un salaire net moyen inférieur de 18 % à son homologue masculin.</t>
  </si>
  <si>
    <t>► Champ : France métropolitaine + DROM (hors Mayotte), public. Personnels non enseignants (hors assistance éducative) présents en 2020 et/ou en 2021, qu'ils soient à temps complet, partiel ou incomplet.</t>
  </si>
  <si>
    <t>► Lecture : en 2021, les 10 % des personnels d'encadrement de sexe féminin "les mieux rémunérés" perçoivent un salaire net mensuel 1,65 fois plus élevé que les 10 % des personnels d'encadrement de sexe féminin "les moins bien rémunéréss" (c'est le rapport interdéciles D9/D1).</t>
  </si>
  <si>
    <t>► Lecture : en 2021, les 10 % des agents du MENJ "les mieux rémunérés" perçoivent un salaire net mensuel 3,85 fois plus élevé que les 10 % des agents du MENJ "les moins bien rémunérés" (c'est le rapport interdéciles D9/D1).</t>
  </si>
  <si>
    <t>3ème quartile</t>
  </si>
  <si>
    <t>1er quartile</t>
  </si>
  <si>
    <t>Corps</t>
  </si>
  <si>
    <t>Grade</t>
  </si>
  <si>
    <t>Echelon</t>
  </si>
  <si>
    <t>Unité : salaire en euros eqtp.</t>
  </si>
  <si>
    <t>01</t>
  </si>
  <si>
    <t>02</t>
  </si>
  <si>
    <t>05</t>
  </si>
  <si>
    <t>07</t>
  </si>
  <si>
    <t>11</t>
  </si>
  <si>
    <t>04</t>
  </si>
  <si>
    <t>06</t>
  </si>
  <si>
    <t>Indice nouveau majoré (INM) atteint</t>
  </si>
  <si>
    <t>Indice atteint théoriquement au bout de … années après titularisation</t>
  </si>
  <si>
    <t>Stagiaire</t>
  </si>
  <si>
    <t>1ère année de titularisation</t>
  </si>
  <si>
    <t>5 ans d'ancienneté</t>
  </si>
  <si>
    <t>10 ans d'ancienneté</t>
  </si>
  <si>
    <t>25 ans d'ancienneté</t>
  </si>
  <si>
    <t>P. de lycée professionnel</t>
  </si>
  <si>
    <t>P. de chaire supérieure</t>
  </si>
  <si>
    <t>890, 925, 972</t>
  </si>
  <si>
    <t>1. Il s'agit de salaires mensuels en équivalent temps plein, que l'enseignant soit présent toute l'année ou seulement une partie de l'année.</t>
  </si>
  <si>
    <t>2. Traitement avant tout complément et retenue, obtenu en multipliant l’indice nouveau majoré (INM) par la valeur du point. L’INM est fonction du niveau de l’échelon atteint dans la grille indiciaire du corps-grade d’appartenance.</t>
  </si>
  <si>
    <t xml:space="preserve">3. Elles incluent les primes présentant un lien particulier avec un élément statutaire ou indiciaire, les primes fonctionnelles, de mobilité et à dimension territoriale, la nouvelle bonification indiciaire (NBI), les rémunérations pour heures supplémentaires, la prime liée à la garantie individuelle de pouvoir d’achat (GIPA), les indemnités représentatives de frais, les montants liés au rachat de jours épargnés au titre du compte épargne temps. L'indemnité de résidence (IR) et le supplément familial de traitement (SFT) sont exclus du montant des primes et indemnités. </t>
  </si>
  <si>
    <t>4. Le salaire net s’obtient en retranchant du salaire brut (composé du traitement principal, de l'IR, du SFT et des primes et indemnités) les cotisations sociales salariales (cotisations vieillesse, maladie, solidarité chômage, CSG et CRDS).</t>
  </si>
  <si>
    <t>5. Les indices accessibles en classe exceptionnelle ne sont pas retenus, dans la mesure où l'accès à ce grade n'est pas garanti pour tous.</t>
  </si>
  <si>
    <r>
      <t>Traitement principal</t>
    </r>
    <r>
      <rPr>
        <b/>
        <vertAlign val="superscript"/>
        <sz val="7.5"/>
        <rFont val="Marianne"/>
      </rPr>
      <t>2</t>
    </r>
  </si>
  <si>
    <r>
      <t>Primes et indemnités</t>
    </r>
    <r>
      <rPr>
        <b/>
        <vertAlign val="superscript"/>
        <sz val="7.5"/>
        <rFont val="Marianne"/>
      </rPr>
      <t>3</t>
    </r>
  </si>
  <si>
    <r>
      <t>Salaire net</t>
    </r>
    <r>
      <rPr>
        <b/>
        <vertAlign val="superscript"/>
        <sz val="7.5"/>
        <rFont val="Marianne"/>
      </rPr>
      <t>4</t>
    </r>
  </si>
  <si>
    <r>
      <t>Fin de carrière</t>
    </r>
    <r>
      <rPr>
        <vertAlign val="superscript"/>
        <sz val="7.5"/>
        <rFont val="Marianne"/>
      </rPr>
      <t>5</t>
    </r>
  </si>
  <si>
    <r>
      <rPr>
        <i/>
        <sz val="8"/>
        <rFont val="Marianne"/>
      </rPr>
      <t>Panorama statistique des personnels de l’enseignement scolaire 2023</t>
    </r>
    <r>
      <rPr>
        <sz val="8"/>
        <rFont val="Marianne"/>
      </rPr>
      <t>, DEPP</t>
    </r>
  </si>
  <si>
    <r>
      <rPr>
        <b/>
        <sz val="8"/>
        <rFont val="Marianne Light"/>
        <family val="3"/>
      </rPr>
      <t>1.</t>
    </r>
    <r>
      <rPr>
        <sz val="8"/>
        <rFont val="Marianne Light"/>
        <family val="3"/>
      </rPr>
      <t xml:space="preserve"> Les salaires nets 2020 ont été corrigés de la hausse des prix qui s'élève à 1,6 % entre 2020 et 2021 (0,5% entre 2019 et 2020, 1,1 % entre 2018 et 2019).</t>
    </r>
  </si>
  <si>
    <t xml:space="preserve">► Champ : France métropolitaine et DROM (hors Mayotte), public et privé sous contrat. Enseignants présents en 2020 et/ou en 2021, qu'ils soient à temps complet, partiel ou incomplet. </t>
  </si>
  <si>
    <t>2 340 € à 3 055 €</t>
  </si>
  <si>
    <t>&gt; 3 055 €</t>
  </si>
  <si>
    <t>Enseignants présents en 2020 et 2021
« présents-présents »</t>
  </si>
  <si>
    <t>Psychologues de l'éducation nationale</t>
  </si>
  <si>
    <t>PsyEN (2)</t>
  </si>
  <si>
    <t>Figure 7.2 - Répartition des personnels de l'éducation nationale selon leur niveau de salaire, en 2021</t>
  </si>
  <si>
    <r>
      <rPr>
        <b/>
        <sz val="8"/>
        <rFont val="Marianne Light"/>
        <family val="3"/>
      </rPr>
      <t xml:space="preserve">4. </t>
    </r>
    <r>
      <rPr>
        <sz val="8"/>
        <rFont val="Marianne Light"/>
        <family val="3"/>
      </rPr>
      <t>Conseillers principaux d'éducation et psychologues de l'éducation nationale</t>
    </r>
  </si>
  <si>
    <t>Tableau 7.2 - Salaires mensuels moyens des personnels de l'éducation nationale, en 2021</t>
  </si>
  <si>
    <t>Tableau 7.3 - Décomposition du salaire mensuel moyen des personnels de l'éducation nationale,
en 2021</t>
  </si>
  <si>
    <t>Tableau 7.4 - Comparaison des salaires mensuels moyens des personnels de l'éducation nationale entre la France métropolitaine et les DROM (hors Mayotte), en 2021</t>
  </si>
  <si>
    <t>Figure 7.1 - Distribution du salaire net mensuel des personnels de l'éducation nationale, en 2021</t>
  </si>
  <si>
    <t>Figure 7.3 - Répartition du salaire net mensuel des enseignants par degré, sexe et secteur, en 2021</t>
  </si>
  <si>
    <r>
      <t>Figure 7.4 - Décomposition de l'évolution du salaire net mensuel moyen des enseignants entre 2020 et 2021, qu'ils soient à temps complet, partiel ou incomplet, en euros constants</t>
    </r>
    <r>
      <rPr>
        <b/>
        <vertAlign val="superscript"/>
        <sz val="9.5"/>
        <color theme="3"/>
        <rFont val="Marianne"/>
        <family val="3"/>
      </rPr>
      <t>1</t>
    </r>
  </si>
  <si>
    <t>Salaires bruts mensuels statutaires des enseignants à différents moments de la carrière, en euros constants 2022-2023</t>
  </si>
  <si>
    <t>Rentrée scolaire</t>
  </si>
  <si>
    <r>
      <rPr>
        <b/>
        <sz val="8"/>
        <rFont val="Marianne"/>
        <scheme val="major"/>
      </rPr>
      <t>Source :</t>
    </r>
    <r>
      <rPr>
        <sz val="8"/>
        <rFont val="Marianne"/>
        <scheme val="major"/>
      </rPr>
      <t xml:space="preserve"> DEPP. Calculs </t>
    </r>
    <r>
      <rPr>
        <i/>
        <sz val="8"/>
        <rFont val="Marianne"/>
        <scheme val="major"/>
      </rPr>
      <t>DEPP</t>
    </r>
    <r>
      <rPr>
        <sz val="8"/>
        <rFont val="Marianne"/>
        <scheme val="major"/>
      </rPr>
      <t>.</t>
    </r>
  </si>
  <si>
    <r>
      <t>Figure 7.5 - Évolution du salaire statutaire (brut mensuel) des enseignants à différents moments de la carrière,
en euros constants</t>
    </r>
    <r>
      <rPr>
        <b/>
        <vertAlign val="superscript"/>
        <sz val="9.5"/>
        <color theme="3"/>
        <rFont val="Marianne"/>
      </rPr>
      <t>1</t>
    </r>
  </si>
  <si>
    <r>
      <t xml:space="preserve">▶  Source : DEPP. Traitement </t>
    </r>
    <r>
      <rPr>
        <i/>
        <sz val="8"/>
        <rFont val="Marianne"/>
      </rPr>
      <t>DEPP</t>
    </r>
    <r>
      <rPr>
        <sz val="8"/>
        <rFont val="Marianne"/>
      </rPr>
      <t>.</t>
    </r>
  </si>
  <si>
    <t>Valeur du point FP</t>
  </si>
  <si>
    <t>Inflation</t>
  </si>
  <si>
    <t>Smic</t>
  </si>
  <si>
    <t>1990-2000</t>
  </si>
  <si>
    <t>2001-2010</t>
  </si>
  <si>
    <t>2011-2016</t>
  </si>
  <si>
    <t>2017-2020</t>
  </si>
  <si>
    <t>2020-2021</t>
  </si>
  <si>
    <t>2021-2022</t>
  </si>
  <si>
    <t>1990-2022</t>
  </si>
  <si>
    <r>
      <t xml:space="preserve">► Sources : DEPP ; ministère du Travail, de l'Emploi et de l'Insertion. Calculs </t>
    </r>
    <r>
      <rPr>
        <i/>
        <sz val="8"/>
        <rFont val="Marianne Light"/>
      </rPr>
      <t>DEPP</t>
    </r>
    <r>
      <rPr>
        <sz val="8"/>
        <rFont val="Marianne Light"/>
        <family val="3"/>
      </rPr>
      <t>.</t>
    </r>
  </si>
  <si>
    <t>Rentrée 1990</t>
  </si>
  <si>
    <t>Rentrée 2000</t>
  </si>
  <si>
    <t>Rentrée 2010</t>
  </si>
  <si>
    <t>Rentrée 2012</t>
  </si>
  <si>
    <t>Rentrée 2015</t>
  </si>
  <si>
    <t>Rentrée 2020</t>
  </si>
  <si>
    <t>Rentrée 2021</t>
  </si>
  <si>
    <t>Rentrée 2022</t>
  </si>
  <si>
    <t>P. certifiés, d'EPS et de lycée professionnel</t>
  </si>
  <si>
    <t>1. Pour les rentrées antérieures à 2005, le SMIC de référence est celui à 169h ; à partir de la rentrée 2005, avec le passage aux 35h, le SMIC de référence est celui à 151,67h.</t>
  </si>
  <si>
    <t>Panorama statistique des personnels de l’enseignement scolaire 2023, DEPP</t>
  </si>
  <si>
    <t>Figure 7.6 - Évolution de la valeur annuelle du point d'indice de la fonction publique et de l'indice des prix à la consommation entre les rentrées 1990 et 2022</t>
  </si>
  <si>
    <t>▶  Sources : DGAFP ;Insee (pour les indices des prix). Calculs DEPP.</t>
  </si>
  <si>
    <t>Année scolaire</t>
  </si>
  <si>
    <t>Valeur du point d'indice de la fonction publique</t>
  </si>
  <si>
    <t>Indice des prix à la consommation (y.c. tabac)</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</si>
  <si>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</si>
  <si>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</si>
  <si>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</si>
  <si>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</si>
  <si>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</si>
  <si>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</si>
  <si>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</si>
  <si>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</si>
  <si>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</si>
  <si>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</si>
  <si>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</si>
  <si>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</si>
  <si>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</si>
  <si>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</si>
  <si>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</si>
  <si>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</si>
  <si>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</si>
  <si>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</si>
  <si>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</si>
  <si>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</si>
  <si>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</si>
  <si>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</si>
  <si>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</si>
  <si>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</si>
  <si>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</si>
  <si>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</si>
  <si>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</si>
  <si>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</si>
  <si>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</si>
  <si>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</si>
  <si>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2022-2023</t>
  </si>
  <si>
    <t>Tableau 7.12 - Salaires mensuels moyens des personnels titulaires non-enseignants
de catégorie A de l'éducation nationale, en 2021</t>
  </si>
  <si>
    <t>Tableau 7.13 - Salaires mensuels moyens des personnels titulaires non enseignants de catégorie B de l'éducation nationale, en 2021</t>
  </si>
  <si>
    <t>Tableau 7.14 - Salaires mensuels moyens des personnels titulaires non enseignants de catégorie C de l'éducation nationale, en 2021</t>
  </si>
  <si>
    <t>Figure 7.7 - Répartition du salaire net mensuel des
non-enseignants de l'Éducation nationale selon le sexe, en 2021</t>
  </si>
  <si>
    <t>Tableau 7.16 - Salaires nets mensuels moyens des enseignants du secteur public
selon le temps de travail, en 2021</t>
  </si>
  <si>
    <t>Tableau 7.17 - Salaires nets mensuels moyens des enseignants du secteur privé
selon le temps de travail, en 2021</t>
  </si>
  <si>
    <r>
      <t>PEGC</t>
    </r>
    <r>
      <rPr>
        <sz val="7.5"/>
        <rFont val="Calibri"/>
        <family val="2"/>
      </rPr>
      <t xml:space="preserve"> (1)</t>
    </r>
    <r>
      <rPr>
        <sz val="7.5"/>
        <rFont val="Marianne"/>
        <family val="3"/>
      </rPr>
      <t>, adjoints et chargés d'ens.</t>
    </r>
  </si>
  <si>
    <t>dont NBI (1)</t>
  </si>
  <si>
    <r>
      <rPr>
        <b/>
        <sz val="8"/>
        <color rgb="FF0000CC"/>
        <rFont val="Marianne Light"/>
      </rPr>
      <t>1.</t>
    </r>
    <r>
      <rPr>
        <sz val="8"/>
        <color rgb="FF0000CC"/>
        <rFont val="Marianne Light"/>
      </rPr>
      <t xml:space="preserve"> Nouvelle bonification indiciaire</t>
    </r>
  </si>
  <si>
    <t>Tableau 7.8 - Salaires mensuels moyens des enseignantes et des enseignants 
du secteur privé sous contrat, en 2021</t>
  </si>
  <si>
    <r>
      <rPr>
        <b/>
        <sz val="8"/>
        <rFont val="Marianne Light"/>
        <family val="3"/>
      </rPr>
      <t>► Lecture</t>
    </r>
    <r>
      <rPr>
        <sz val="8"/>
        <rFont val="Marianne Light"/>
        <family val="3"/>
      </rPr>
      <t xml:space="preserve"> : le salaire net moyen des enseignants de 2021 augmente de 1,0 % en euros constants par rapport au salaire net moyen des enseignants de 2020. Cette augmentation résulte de l’évolution 2020-2021 du salaire net moyen des enseignants présents ces deux années-là (les « présents-présents ») et de la différence de salaire entre les sortants 2020 et les entrants 2021. Les présents-présents représentent 95,0 % de la population du ministère en 2020. Le salaire net moyen de ces présents-présents augmente de 1,9% en 2021. Les sortants représentent 5,0 % de la population enseignante en 2020 et les entrants représentent 4,9 % de la population enseignante en 2021. L'écart de salaire entre les sortants 2020 et les entrants 2021 est égal à 17,1 %.</t>
    </r>
  </si>
  <si>
    <t>Tableau 7.11 - Salaires mensuels moyens des personnels non enseignants 
de l'éducation nationale, en 2021</t>
  </si>
  <si>
    <t>Tableau 7.15 - Salaires mensuels moyens des personnels contractuels non enseignants 
de l'éducation nationale, en 2021</t>
  </si>
  <si>
    <t>Tableau 7.18 - Salaires nets mensuels moyens des personnels non enseignants de l'Éducation nationale 
selon le temps de travail, en 2021</t>
  </si>
  <si>
    <r>
      <rPr>
        <b/>
        <sz val="8"/>
        <rFont val="Marianne"/>
        <scheme val="major"/>
      </rPr>
      <t xml:space="preserve">► </t>
    </r>
    <r>
      <rPr>
        <sz val="8"/>
        <rFont val="Marianne"/>
        <scheme val="major"/>
      </rPr>
      <t xml:space="preserve">Sources : DEPP ; DGAFP ; Insee ; ministère du Travail, de l'Emploi et de l'Insertion. Calculs </t>
    </r>
    <r>
      <rPr>
        <i/>
        <sz val="8"/>
        <rFont val="Marianne"/>
        <scheme val="major"/>
      </rPr>
      <t>DEPP</t>
    </r>
    <r>
      <rPr>
        <sz val="8"/>
        <rFont val="Marianne"/>
        <scheme val="major"/>
      </rPr>
      <t>.</t>
    </r>
  </si>
  <si>
    <r>
      <rPr>
        <b/>
        <sz val="9.5"/>
        <color theme="3"/>
        <rFont val="Marianne"/>
        <scheme val="major"/>
      </rPr>
      <t xml:space="preserve">Tableau 7.9 - </t>
    </r>
    <r>
      <rPr>
        <b/>
        <sz val="9.5"/>
        <color theme="3"/>
        <rFont val="Marianne"/>
      </rPr>
      <t>Mise en regard de l'évolution du salaire brut statutaire des enseignants avec celles de la valeur du point d'indice, de l'inflation et du Smic, en euros constants</t>
    </r>
    <r>
      <rPr>
        <b/>
        <vertAlign val="superscript"/>
        <sz val="9.5"/>
        <color theme="3"/>
        <rFont val="Marianne"/>
      </rPr>
      <t>1</t>
    </r>
  </si>
  <si>
    <r>
      <t>Tableau 7.10 - Rapport du salaire brut statutaire des enseignants au montant d'un SMIC brut</t>
    </r>
    <r>
      <rPr>
        <b/>
        <vertAlign val="superscript"/>
        <sz val="9.5"/>
        <color theme="3"/>
        <rFont val="Marianne"/>
      </rPr>
      <t>1</t>
    </r>
    <r>
      <rPr>
        <b/>
        <sz val="9.5"/>
        <color theme="3"/>
        <rFont val="Marianne"/>
        <family val="3"/>
      </rPr>
      <t xml:space="preserve"> à temps plein, à différents moments de leur carrière</t>
    </r>
  </si>
  <si>
    <r>
      <t>► Note : les évolutions en euros constants présentées ici font référence aux années scolaires. Par exemple, « 2021-2022 » correspond aux évolutions entre les années scolaires 2021-2022 et 2022-2023. Ainsi, entre la rentrée 2021 et la rentrée 2022, le salaire brut statutaire des professeurs des écoles de début de carrière a diminué de 1</t>
    </r>
    <r>
      <rPr>
        <sz val="8"/>
        <rFont val="Calibri Light"/>
        <family val="2"/>
      </rPr>
      <t> </t>
    </r>
    <r>
      <rPr>
        <sz val="8"/>
        <rFont val="Marianne"/>
        <scheme val="major"/>
      </rPr>
      <t>% en euros constants.</t>
    </r>
  </si>
  <si>
    <r>
      <rPr>
        <b/>
        <sz val="8"/>
        <rFont val="Marianne"/>
      </rPr>
      <t xml:space="preserve">1. </t>
    </r>
    <r>
      <rPr>
        <sz val="8"/>
        <rFont val="Marianne"/>
      </rPr>
      <t>Depuis la rentrée 1990, la hausse des prix (y.c. tabac) s'élève à 67 %. Il s'agit d'une donnée provisoire, l'inflation sur la période 2022-2023 étant calculée de septembre 2022 à ju 2023.</t>
    </r>
  </si>
  <si>
    <r>
      <rPr>
        <b/>
        <sz val="8"/>
        <rFont val="Marianne"/>
        <scheme val="major"/>
      </rPr>
      <t>1.</t>
    </r>
    <r>
      <rPr>
        <sz val="8"/>
        <rFont val="Marianne"/>
        <scheme val="major"/>
      </rPr>
      <t xml:space="preserve"> Depuis la rentrée 1990, la hausse des prix (y.c. tabac) s'élève à 67 %.</t>
    </r>
  </si>
  <si>
    <r>
      <t>Figure 7.8 - Décomposition de l'évolution du salaire net mensuel moyen des personnels non enseignants (hors assistance éducative) entre 2020 et 2021, qu'ils soient à temps complet, partiel ou incomplet, en euros constants</t>
    </r>
    <r>
      <rPr>
        <b/>
        <vertAlign val="superscript"/>
        <sz val="9.5"/>
        <rFont val="Marianne"/>
        <scheme val="major"/>
      </rPr>
      <t>1</t>
    </r>
  </si>
  <si>
    <r>
      <t>Tableau 7.19 - Salaires moyens</t>
    </r>
    <r>
      <rPr>
        <b/>
        <vertAlign val="superscript"/>
        <sz val="9.5"/>
        <rFont val="Marianne"/>
        <family val="3"/>
      </rPr>
      <t>1</t>
    </r>
    <r>
      <rPr>
        <b/>
        <sz val="9.5"/>
        <rFont val="Marianne"/>
        <family val="3"/>
      </rPr>
      <t xml:space="preserve"> des enseignants titulaires du public selon le corps et l'ancienneté, en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</si>
</sst>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0.0%"/>
    <numFmt numFmtId="168" formatCode="#,##0\ &quot;€&quot;"/>
    <numFmt numFmtId="169" formatCode="0_ ;[Red]\-0\ "/>
    <numFmt numFmtId="170" formatCode="0.000"/>
    <numFmt numFmtId="171" formatCode="########0.0"/>
    <numFmt numFmtId="172" formatCode="0.000%"/>
  </numFmts>
  <fonts count="72" x14ac:knownFonts="1">
    <font>
      <sz val="10"/>
      <name val="Arial"/>
    </font>
    <font>
      <sz val="10"/>
      <name val="Arial"/>
      <family val="2"/>
    </font>
    <font>
      <sz val="8"/>
      <name val="Arial"/>
      <family val="2"/>
    </font>
    <font>
      <sz val="10"/>
      <name val="Arial"/>
      <family val="2"/>
    </font>
    <font>
      <sz val="8"/>
      <name val="Marianne"/>
      <family val="3"/>
    </font>
    <font>
      <b/>
      <sz val="8"/>
      <color theme="0"/>
      <name val="Marianne"/>
      <family val="3"/>
    </font>
    <font>
      <b/>
      <sz val="8"/>
      <name val="Marianne"/>
      <family val="3"/>
    </font>
    <font>
      <sz val="9"/>
      <name val="Marianne"/>
      <family val="3"/>
    </font>
    <font>
      <b/>
      <sz val="7.5"/>
      <name val="Marianne"/>
      <family val="3"/>
    </font>
    <font>
      <sz val="7.5"/>
      <name val="Marianne"/>
      <family val="3"/>
    </font>
    <font>
      <b/>
      <sz val="7.5"/>
      <color theme="5"/>
      <name val="Marianne"/>
      <family val="3"/>
    </font>
    <font>
      <b/>
      <sz val="7.5"/>
      <color theme="0"/>
      <name val="Marianne"/>
      <family val="3"/>
    </font>
    <font>
      <sz val="7.5"/>
      <color theme="0"/>
      <name val="Marianne"/>
      <family val="3"/>
    </font>
    <font>
      <sz val="7.5"/>
      <color rgb="FFC00000"/>
      <name val="Marianne"/>
      <family val="3"/>
    </font>
    <font>
      <i/>
      <sz val="7.5"/>
      <name val="Marianne"/>
      <family val="3"/>
    </font>
    <font>
      <sz val="7.5"/>
      <name val="Marianne"/>
      <family val="3"/>
    </font>
    <font>
      <b/>
      <sz val="7.5"/>
      <color indexed="10"/>
      <name val="Marianne"/>
      <family val="3"/>
    </font>
    <font>
      <b/>
      <sz val="7.5"/>
      <name val="Marianne"/>
      <family val="3"/>
    </font>
    <font>
      <b/>
      <i/>
      <sz val="7.5"/>
      <name val="Marianne"/>
      <family val="3"/>
    </font>
    <font>
      <b/>
      <i/>
      <sz val="7.5"/>
      <name val="Marianne"/>
      <family val="3"/>
    </font>
    <font>
      <sz val="7.5"/>
      <color rgb="FFFF0000"/>
      <name val="Marianne"/>
      <family val="3"/>
    </font>
    <font>
      <i/>
      <sz val="7.5"/>
      <name val="Marianne"/>
      <family val="3"/>
    </font>
    <font>
      <sz val="7.5"/>
      <name val="Arial"/>
      <family val="2"/>
    </font>
    <font>
      <sz val="8"/>
      <name val="Marianne Light"/>
      <family val="3"/>
    </font>
    <font>
      <b/>
      <sz val="8"/>
      <name val="Marianne Light"/>
      <family val="3"/>
    </font>
    <font>
      <sz val="8"/>
      <color rgb="FFC00000"/>
      <name val="Marianne Light"/>
      <family val="3"/>
    </font>
    <font>
      <i/>
      <sz val="8"/>
      <name val="Marianne Light"/>
      <family val="3"/>
    </font>
    <font>
      <vertAlign val="superscript"/>
      <sz val="7.5"/>
      <name val="Marianne"/>
      <family val="3"/>
    </font>
    <font>
      <b/>
      <vertAlign val="superscript"/>
      <sz val="7.5"/>
      <name val="Marianne"/>
      <family val="3"/>
    </font>
    <font>
      <sz val="8"/>
      <color theme="0"/>
      <name val="Marianne"/>
      <family val="3"/>
    </font>
    <font>
      <b/>
      <sz val="9.5"/>
      <color theme="3"/>
      <name val="Marianne"/>
      <family val="3"/>
    </font>
    <font>
      <sz val="8"/>
      <name val="Marianne Light"/>
      <family val="3"/>
      <scheme val="minor"/>
    </font>
    <font>
      <b/>
      <sz val="8"/>
      <color theme="0"/>
      <name val="Marianne Light"/>
      <family val="3"/>
      <scheme val="minor"/>
    </font>
    <font>
      <b/>
      <sz val="8"/>
      <name val="Marianne Light"/>
      <family val="3"/>
      <scheme val="minor"/>
    </font>
    <font>
      <b/>
      <sz val="9"/>
      <color theme="0"/>
      <name val="Marianne Light"/>
      <family val="3"/>
      <scheme val="minor"/>
    </font>
    <font>
      <b/>
      <sz val="9"/>
      <name val="Marianne Light"/>
      <family val="3"/>
      <scheme val="minor"/>
    </font>
    <font>
      <sz val="7.5"/>
      <name val="Marianne Light"/>
      <family val="3"/>
      <scheme val="minor"/>
    </font>
    <font>
      <b/>
      <vertAlign val="superscript"/>
      <sz val="9.5"/>
      <color theme="3"/>
      <name val="Marianne"/>
      <family val="3"/>
    </font>
    <font>
      <sz val="8"/>
      <name val="Marianne"/>
      <family val="3"/>
      <scheme val="major"/>
    </font>
    <font>
      <i/>
      <sz val="8"/>
      <name val="Marianne Light"/>
    </font>
    <font>
      <sz val="8"/>
      <name val="Marianne Light"/>
    </font>
    <font>
      <sz val="7.5"/>
      <name val="Marianne"/>
    </font>
    <font>
      <b/>
      <sz val="7.5"/>
      <name val="Marianne"/>
    </font>
    <font>
      <b/>
      <vertAlign val="superscript"/>
      <sz val="7.5"/>
      <name val="Marianne"/>
    </font>
    <font>
      <vertAlign val="superscript"/>
      <sz val="7.5"/>
      <name val="Marianne"/>
    </font>
    <font>
      <b/>
      <vertAlign val="superscript"/>
      <sz val="9.5"/>
      <color theme="3"/>
      <name val="Marianne"/>
    </font>
    <font>
      <b/>
      <sz val="9.5"/>
      <color theme="3"/>
      <name val="Marianne"/>
    </font>
    <font>
      <b/>
      <sz val="9.5"/>
      <color theme="5"/>
      <name val="Marianne"/>
    </font>
    <font>
      <sz val="8"/>
      <name val="Marianne"/>
    </font>
    <font>
      <i/>
      <sz val="8"/>
      <name val="Marianne"/>
    </font>
    <font>
      <b/>
      <sz val="8"/>
      <color indexed="10"/>
      <name val="Marianne"/>
    </font>
    <font>
      <b/>
      <sz val="8"/>
      <name val="Marianne"/>
    </font>
    <font>
      <b/>
      <i/>
      <sz val="8"/>
      <name val="Marianne"/>
    </font>
    <font>
      <b/>
      <sz val="10"/>
      <name val="Marianne"/>
    </font>
    <font>
      <sz val="10"/>
      <name val="Marianne"/>
      <scheme val="major"/>
    </font>
    <font>
      <sz val="8"/>
      <color theme="0"/>
      <name val="Marianne"/>
      <scheme val="major"/>
    </font>
    <font>
      <b/>
      <sz val="8"/>
      <color theme="0"/>
      <name val="Marianne"/>
      <scheme val="major"/>
    </font>
    <font>
      <sz val="8"/>
      <name val="Marianne"/>
      <scheme val="major"/>
    </font>
    <font>
      <b/>
      <sz val="8"/>
      <name val="Marianne"/>
      <scheme val="major"/>
    </font>
    <font>
      <i/>
      <sz val="8"/>
      <name val="Marianne"/>
      <scheme val="major"/>
    </font>
    <font>
      <sz val="8"/>
      <color theme="1"/>
      <name val="Marianne"/>
      <scheme val="major"/>
    </font>
    <font>
      <b/>
      <sz val="9.5"/>
      <color theme="3"/>
      <name val="Marianne"/>
      <scheme val="major"/>
    </font>
    <font>
      <sz val="7.5"/>
      <name val="Calibri"/>
      <family val="2"/>
    </font>
    <font>
      <b/>
      <sz val="7.5"/>
      <color rgb="FF0000CC"/>
      <name val="Marianne"/>
      <family val="3"/>
    </font>
    <font>
      <sz val="8"/>
      <color rgb="FF0000CC"/>
      <name val="Marianne Light"/>
    </font>
    <font>
      <b/>
      <sz val="8"/>
      <color rgb="FF0000CC"/>
      <name val="Marianne Light"/>
    </font>
    <font>
      <sz val="8"/>
      <name val="Calibri Light"/>
      <family val="2"/>
    </font>
    <font>
      <b/>
      <sz val="9"/>
      <color indexed="81"/>
      <name val="Tahoma"/>
      <charset val="1"/>
    </font>
    <font>
      <b/>
      <sz val="9.5"/>
      <name val="Marianne"/>
      <scheme val="major"/>
    </font>
    <font>
      <b/>
      <vertAlign val="superscript"/>
      <sz val="9.5"/>
      <name val="Marianne"/>
      <scheme val="major"/>
    </font>
    <font>
      <b/>
      <sz val="9.5"/>
      <name val="Marianne"/>
      <family val="3"/>
    </font>
    <font>
      <b/>
      <vertAlign val="superscript"/>
      <sz val="9.5"/>
      <name val="Marianne"/>
      <family val="3"/>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
      <patternFill patternType="solid">
        <fgColor theme="9"/>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0000CC"/>
        <bgColor indexed="64"/>
      </patternFill>
    </fill>
    <fill>
      <patternFill patternType="solid">
        <fgColor rgb="FF002060"/>
        <bgColor indexed="64"/>
      </patternFill>
    </fill>
  </fills>
  <borders count="13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right/>
      <top style="medium">
        <color rgb="FF002060"/>
      </top>
      <bottom/>
      <diagonal/>
    </border>
    <border>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top style="medium">
        <color theme="0"/>
      </top>
      <bottom style="medium">
        <color rgb="FF002060"/>
      </bottom>
      <diagonal/>
    </border>
    <border>
      <left/>
      <right/>
      <top style="medium">
        <color rgb="FF002060"/>
      </top>
      <bottom style="medium">
        <color theme="0"/>
      </bottom>
      <diagonal/>
    </border>
    <border>
      <left/>
      <right/>
      <top style="medium">
        <color theme="0"/>
      </top>
      <bottom style="medium">
        <color rgb="FF002060"/>
      </bottom>
      <diagonal/>
    </border>
    <border>
      <left/>
      <right style="medium">
        <color theme="0"/>
      </right>
      <top style="medium">
        <color rgb="FF002060"/>
      </top>
      <bottom style="medium">
        <color rgb="FF002060"/>
      </bottom>
      <diagonal/>
    </border>
    <border>
      <left style="medium">
        <color theme="0"/>
      </left>
      <right style="medium">
        <color theme="0"/>
      </right>
      <top style="medium">
        <color rgb="FF002060"/>
      </top>
      <bottom style="medium">
        <color rgb="FF002060"/>
      </bottom>
      <diagonal/>
    </border>
    <border>
      <left style="medium">
        <color theme="0"/>
      </left>
      <right/>
      <top style="medium">
        <color rgb="FF002060"/>
      </top>
      <bottom style="medium">
        <color rgb="FF002060"/>
      </bottom>
      <diagonal/>
    </border>
    <border>
      <left style="medium">
        <color rgb="FF002060"/>
      </left>
      <right style="medium">
        <color rgb="FF002060"/>
      </right>
      <top style="medium">
        <color theme="0"/>
      </top>
      <bottom style="medium">
        <color rgb="FF002060"/>
      </bottom>
      <diagonal/>
    </border>
    <border>
      <left style="medium">
        <color rgb="FF002060"/>
      </left>
      <right style="medium">
        <color rgb="FF002060"/>
      </right>
      <top style="medium">
        <color theme="0"/>
      </top>
      <bottom style="medium">
        <color theme="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bottom style="medium">
        <color theme="0"/>
      </bottom>
      <diagonal/>
    </border>
    <border>
      <left style="medium">
        <color rgb="FF002060"/>
      </left>
      <right style="medium">
        <color rgb="FF002060"/>
      </right>
      <top style="medium">
        <color theme="0"/>
      </top>
      <bottom/>
      <diagonal/>
    </border>
    <border>
      <left style="medium">
        <color rgb="FF002060"/>
      </left>
      <right style="medium">
        <color rgb="FF002060"/>
      </right>
      <top style="medium">
        <color rgb="FF002060"/>
      </top>
      <bottom style="medium">
        <color rgb="FF002060"/>
      </bottom>
      <diagonal/>
    </border>
    <border>
      <left style="medium">
        <color theme="0"/>
      </left>
      <right style="medium">
        <color theme="0"/>
      </right>
      <top style="medium">
        <color rgb="FF002060"/>
      </top>
      <bottom/>
      <diagonal/>
    </border>
    <border>
      <left/>
      <right style="medium">
        <color theme="0"/>
      </right>
      <top/>
      <bottom/>
      <diagonal/>
    </border>
    <border>
      <left/>
      <right style="medium">
        <color theme="0"/>
      </right>
      <top style="medium">
        <color rgb="FF002060"/>
      </top>
      <bottom/>
      <diagonal/>
    </border>
    <border>
      <left/>
      <right style="medium">
        <color theme="0"/>
      </right>
      <top/>
      <bottom style="medium">
        <color rgb="FF002060"/>
      </bottom>
      <diagonal/>
    </border>
    <border>
      <left/>
      <right/>
      <top style="medium">
        <color theme="0"/>
      </top>
      <bottom/>
      <diagonal/>
    </border>
    <border>
      <left/>
      <right/>
      <top/>
      <bottom style="medium">
        <color theme="0"/>
      </bottom>
      <diagonal/>
    </border>
    <border>
      <left style="medium">
        <color theme="0"/>
      </left>
      <right style="medium">
        <color theme="0"/>
      </right>
      <top/>
      <bottom style="medium">
        <color rgb="FF002060"/>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rgb="FF002060"/>
      </left>
      <right style="medium">
        <color rgb="FF002060"/>
      </right>
      <top style="thin">
        <color theme="0"/>
      </top>
      <bottom/>
      <diagonal/>
    </border>
    <border>
      <left style="medium">
        <color rgb="FF002060"/>
      </left>
      <right style="medium">
        <color rgb="FF002060"/>
      </right>
      <top/>
      <bottom style="thin">
        <color theme="0"/>
      </bottom>
      <diagonal/>
    </border>
    <border>
      <left style="medium">
        <color rgb="FF002060"/>
      </left>
      <right style="medium">
        <color rgb="FF002060"/>
      </right>
      <top/>
      <bottom/>
      <diagonal/>
    </border>
    <border>
      <left/>
      <right style="thin">
        <color theme="0"/>
      </right>
      <top style="medium">
        <color rgb="FF002060"/>
      </top>
      <bottom/>
      <diagonal/>
    </border>
    <border>
      <left style="thin">
        <color theme="0"/>
      </left>
      <right style="thin">
        <color theme="0"/>
      </right>
      <top style="medium">
        <color rgb="FF002060"/>
      </top>
      <bottom/>
      <diagonal/>
    </border>
    <border>
      <left style="thin">
        <color theme="0"/>
      </left>
      <right style="thin">
        <color theme="0"/>
      </right>
      <top style="medium">
        <color rgb="FF002060"/>
      </top>
      <bottom style="thin">
        <color theme="0"/>
      </bottom>
      <diagonal/>
    </border>
    <border>
      <left style="thin">
        <color theme="0"/>
      </left>
      <right/>
      <top style="medium">
        <color rgb="FF002060"/>
      </top>
      <bottom style="thin">
        <color theme="0"/>
      </bottom>
      <diagonal/>
    </border>
    <border>
      <left/>
      <right/>
      <top/>
      <bottom style="medium">
        <color rgb="FF002060"/>
      </bottom>
      <diagonal/>
    </border>
    <border>
      <left/>
      <right style="thin">
        <color theme="0"/>
      </right>
      <top/>
      <bottom style="medium">
        <color rgb="FF002060"/>
      </bottom>
      <diagonal/>
    </border>
    <border>
      <left style="thin">
        <color theme="0"/>
      </left>
      <right style="thin">
        <color theme="0"/>
      </right>
      <top/>
      <bottom style="medium">
        <color rgb="FF002060"/>
      </bottom>
      <diagonal/>
    </border>
    <border>
      <left style="thin">
        <color theme="0"/>
      </left>
      <right style="thin">
        <color theme="0"/>
      </right>
      <top style="thin">
        <color theme="0"/>
      </top>
      <bottom style="medium">
        <color rgb="FF002060"/>
      </bottom>
      <diagonal/>
    </border>
    <border>
      <left style="thin">
        <color theme="0"/>
      </left>
      <right/>
      <top style="thin">
        <color theme="0"/>
      </top>
      <bottom style="medium">
        <color rgb="FF002060"/>
      </bottom>
      <diagonal/>
    </border>
    <border>
      <left style="thin">
        <color theme="0"/>
      </left>
      <right/>
      <top style="medium">
        <color rgb="FF002060"/>
      </top>
      <bottom/>
      <diagonal/>
    </border>
    <border>
      <left style="thin">
        <color theme="0"/>
      </left>
      <right/>
      <top/>
      <bottom style="medium">
        <color rgb="FF002060"/>
      </bottom>
      <diagonal/>
    </border>
    <border>
      <left style="medium">
        <color theme="0"/>
      </left>
      <right/>
      <top style="medium">
        <color rgb="FF002060"/>
      </top>
      <bottom/>
      <diagonal/>
    </border>
    <border>
      <left style="medium">
        <color theme="0"/>
      </left>
      <right/>
      <top/>
      <bottom style="medium">
        <color rgb="FF002060"/>
      </bottom>
      <diagonal/>
    </border>
    <border diagonalUp="1">
      <left/>
      <right/>
      <top/>
      <bottom/>
      <diagonal style="thin">
        <color theme="4"/>
      </diagonal>
    </border>
    <border diagonalDown="1">
      <left/>
      <right/>
      <top/>
      <bottom/>
      <diagonal style="thin">
        <color theme="4"/>
      </diagonal>
    </border>
    <border diagonalUp="1">
      <left/>
      <right/>
      <top/>
      <bottom/>
      <diagonal style="thin">
        <color auto="1"/>
      </diagonal>
    </border>
    <border diagonalDown="1">
      <left/>
      <right/>
      <top/>
      <bottom/>
      <diagonal style="thin">
        <color auto="1"/>
      </diagonal>
    </border>
    <border>
      <left style="thin">
        <color theme="0"/>
      </left>
      <right style="thin">
        <color auto="1"/>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auto="1"/>
      </left>
      <right style="thin">
        <color theme="0"/>
      </right>
      <top style="thin">
        <color auto="1"/>
      </top>
      <bottom style="thin">
        <color auto="1"/>
      </bottom>
      <diagonal/>
    </border>
    <border>
      <left/>
      <right/>
      <top/>
      <bottom style="thin">
        <color theme="0"/>
      </bottom>
      <diagonal/>
    </border>
    <border>
      <left style="medium">
        <color theme="4" tint="-0.499984740745262"/>
      </left>
      <right style="thin">
        <color theme="0"/>
      </right>
      <top/>
      <bottom style="thin">
        <color theme="0"/>
      </bottom>
      <diagonal/>
    </border>
    <border>
      <left style="thin">
        <color theme="0"/>
      </left>
      <right style="medium">
        <color theme="4" tint="-0.499984740745262"/>
      </right>
      <top/>
      <bottom style="thin">
        <color theme="0"/>
      </bottom>
      <diagonal/>
    </border>
    <border>
      <left/>
      <right/>
      <top style="thin">
        <color theme="0"/>
      </top>
      <bottom style="medium">
        <color theme="4" tint="-0.499984740745262"/>
      </bottom>
      <diagonal/>
    </border>
    <border>
      <left style="medium">
        <color theme="4" tint="-0.499984740745262"/>
      </left>
      <right style="thin">
        <color theme="0"/>
      </right>
      <top style="thin">
        <color theme="0"/>
      </top>
      <bottom style="medium">
        <color theme="4" tint="-0.499984740745262"/>
      </bottom>
      <diagonal/>
    </border>
    <border>
      <left style="thin">
        <color theme="0"/>
      </left>
      <right style="thin">
        <color theme="0"/>
      </right>
      <top style="thin">
        <color theme="0"/>
      </top>
      <bottom style="medium">
        <color theme="4" tint="-0.499984740745262"/>
      </bottom>
      <diagonal/>
    </border>
    <border>
      <left style="thin">
        <color theme="0"/>
      </left>
      <right style="medium">
        <color theme="4" tint="-0.499984740745262"/>
      </right>
      <top style="thin">
        <color theme="0"/>
      </top>
      <bottom style="medium">
        <color theme="4" tint="-0.499984740745262"/>
      </bottom>
      <diagonal/>
    </border>
    <border>
      <left/>
      <right style="thin">
        <color theme="0"/>
      </right>
      <top style="thin">
        <color theme="0"/>
      </top>
      <bottom style="medium">
        <color theme="4" tint="-0.499984740745262"/>
      </bottom>
      <diagonal/>
    </border>
    <border>
      <left style="thin">
        <color theme="0"/>
      </left>
      <right/>
      <top style="thin">
        <color theme="0"/>
      </top>
      <bottom style="medium">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top style="medium">
        <color theme="4" tint="-0.499984740745262"/>
      </top>
      <bottom/>
      <diagonal/>
    </border>
    <border>
      <left style="medium">
        <color theme="4" tint="-0.499984740745262"/>
      </left>
      <right style="thin">
        <color theme="4" tint="-0.499984740745262"/>
      </right>
      <top/>
      <bottom/>
      <diagonal/>
    </border>
    <border>
      <left style="thin">
        <color theme="4" tint="-0.499984740745262"/>
      </left>
      <right style="thin">
        <color theme="4" tint="-0.499984740745262"/>
      </right>
      <top/>
      <bottom/>
      <diagonal/>
    </border>
    <border>
      <left style="thin">
        <color theme="4" tint="-0.499984740745262"/>
      </left>
      <right style="medium">
        <color theme="4" tint="-0.499984740745262"/>
      </right>
      <top/>
      <bottom/>
      <diagonal/>
    </border>
    <border>
      <left style="thin">
        <color theme="4" tint="-0.499984740745262"/>
      </left>
      <right/>
      <top/>
      <bottom/>
      <diagonal/>
    </border>
    <border>
      <left/>
      <right/>
      <top/>
      <bottom style="thick">
        <color theme="4" tint="-0.499984740745262"/>
      </bottom>
      <diagonal/>
    </border>
    <border>
      <left style="medium">
        <color theme="4" tint="-0.499984740745262"/>
      </left>
      <right style="thin">
        <color theme="4" tint="-0.499984740745262"/>
      </right>
      <top/>
      <bottom style="thick">
        <color theme="4" tint="-0.499984740745262"/>
      </bottom>
      <diagonal/>
    </border>
    <border>
      <left style="thin">
        <color theme="4" tint="-0.499984740745262"/>
      </left>
      <right style="thin">
        <color theme="4" tint="-0.499984740745262"/>
      </right>
      <top/>
      <bottom style="thick">
        <color theme="4" tint="-0.499984740745262"/>
      </bottom>
      <diagonal/>
    </border>
    <border>
      <left style="thin">
        <color theme="4" tint="-0.499984740745262"/>
      </left>
      <right style="medium">
        <color theme="4" tint="-0.499984740745262"/>
      </right>
      <top/>
      <bottom style="thick">
        <color theme="4" tint="-0.499984740745262"/>
      </bottom>
      <diagonal/>
    </border>
    <border>
      <left style="thin">
        <color theme="4" tint="-0.499984740745262"/>
      </left>
      <right/>
      <top/>
      <bottom style="thick">
        <color theme="4" tint="-0.499984740745262"/>
      </bottom>
      <diagonal/>
    </border>
    <border>
      <left/>
      <right/>
      <top/>
      <bottom style="medium">
        <color theme="4"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top/>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bottom style="thin">
        <color theme="4" tint="-0.24994659260841701"/>
      </bottom>
      <diagonal/>
    </border>
    <border>
      <left/>
      <right style="thin">
        <color theme="4" tint="-0.24994659260841701"/>
      </right>
      <top style="thin">
        <color theme="0"/>
      </top>
      <bottom/>
      <diagonal/>
    </border>
    <border>
      <left style="thin">
        <color theme="4" tint="-0.24994659260841701"/>
      </left>
      <right style="thin">
        <color theme="4" tint="-0.24994659260841701"/>
      </right>
      <top style="thin">
        <color theme="0"/>
      </top>
      <bottom/>
      <diagonal/>
    </border>
    <border>
      <left style="thin">
        <color theme="4" tint="-0.24994659260841701"/>
      </left>
      <right/>
      <top style="thin">
        <color theme="0"/>
      </top>
      <bottom/>
      <diagonal/>
    </border>
    <border>
      <left/>
      <right style="thin">
        <color theme="4" tint="-0.24994659260841701"/>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top/>
      <bottom style="medium">
        <color theme="4" tint="-0.24994659260841701"/>
      </bottom>
      <diagonal/>
    </border>
    <border>
      <left style="thin">
        <color theme="0"/>
      </left>
      <right style="thin">
        <color theme="0"/>
      </right>
      <top/>
      <bottom style="thick">
        <color rgb="FF002060"/>
      </bottom>
      <diagonal/>
    </border>
    <border>
      <left style="thin">
        <color theme="4" tint="0.39994506668294322"/>
      </left>
      <right style="thin">
        <color theme="0"/>
      </right>
      <top style="thin">
        <color theme="4" tint="0.39994506668294322"/>
      </top>
      <bottom style="thin">
        <color theme="4" tint="0.39994506668294322"/>
      </bottom>
      <diagonal/>
    </border>
    <border>
      <left style="thin">
        <color theme="0"/>
      </left>
      <right style="thin">
        <color theme="0"/>
      </right>
      <top style="thin">
        <color theme="0"/>
      </top>
      <bottom style="thick">
        <color rgb="FF002060"/>
      </bottom>
      <diagonal/>
    </border>
    <border>
      <left/>
      <right style="thin">
        <color theme="4" tint="0.39994506668294322"/>
      </right>
      <top style="thin">
        <color theme="0"/>
      </top>
      <bottom style="thin">
        <color theme="4" tint="0.39994506668294322"/>
      </bottom>
      <diagonal/>
    </border>
    <border>
      <left style="thin">
        <color theme="4" tint="0.39994506668294322"/>
      </left>
      <right style="thin">
        <color theme="4" tint="0.39994506668294322"/>
      </right>
      <top style="thin">
        <color theme="0"/>
      </top>
      <bottom style="thin">
        <color theme="4" tint="0.39994506668294322"/>
      </bottom>
      <diagonal/>
    </border>
    <border>
      <left style="thin">
        <color theme="4" tint="0.39994506668294322"/>
      </left>
      <right style="thin">
        <color theme="0"/>
      </right>
      <top style="thin">
        <color theme="0"/>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0"/>
      </right>
      <top style="thin">
        <color theme="0"/>
      </top>
      <bottom style="thin">
        <color theme="0"/>
      </bottom>
      <diagonal/>
    </border>
    <border>
      <left/>
      <right style="thin">
        <color theme="4" tint="0.39994506668294322"/>
      </right>
      <top style="thin">
        <color theme="4" tint="0.39994506668294322"/>
      </top>
      <bottom style="thin">
        <color theme="0"/>
      </bottom>
      <diagonal/>
    </border>
    <border>
      <left style="thin">
        <color theme="4" tint="0.39994506668294322"/>
      </left>
      <right style="thin">
        <color theme="4" tint="0.39994506668294322"/>
      </right>
      <top style="thin">
        <color theme="4" tint="0.39994506668294322"/>
      </top>
      <bottom style="thin">
        <color theme="0"/>
      </bottom>
      <diagonal/>
    </border>
    <border>
      <left style="thin">
        <color theme="4" tint="0.39994506668294322"/>
      </left>
      <right style="thin">
        <color theme="0"/>
      </right>
      <top style="thin">
        <color theme="4" tint="0.39994506668294322"/>
      </top>
      <bottom style="thin">
        <color theme="0"/>
      </bottom>
      <diagonal/>
    </border>
    <border>
      <left/>
      <right style="thin">
        <color theme="4" tint="-0.499984740745262"/>
      </right>
      <top/>
      <bottom/>
      <diagonal/>
    </border>
    <border>
      <left/>
      <right style="thin">
        <color theme="0"/>
      </right>
      <top/>
      <bottom style="thick">
        <color theme="4" tint="-0.499984740745262"/>
      </bottom>
      <diagonal/>
    </border>
    <border>
      <left/>
      <right style="thin">
        <color theme="4" tint="-0.499984740745262"/>
      </right>
      <top/>
      <bottom style="thick">
        <color theme="4" tint="-0.499984740745262"/>
      </bottom>
      <diagonal/>
    </border>
  </borders>
  <cellStyleXfs count="4">
    <xf numFmtId="0" fontId="0" fillId="0" borderId="0"/>
    <xf numFmtId="164" fontId="3" fillId="0" borderId="0" applyFont="0" applyFill="0" applyBorder="0" applyAlignment="0" applyProtection="0"/>
    <xf numFmtId="0" fontId="2" fillId="0" borderId="0" applyNumberFormat="0" applyFill="0" applyBorder="0" applyProtection="0"/>
    <xf numFmtId="9" fontId="1" fillId="0" borderId="0" applyFont="0" applyFill="0" applyBorder="0" applyAlignment="0" applyProtection="0"/>
  </cellStyleXfs>
  <cellXfs count="1259">
    <xf numFmtId="0" fontId="0" fillId="0" borderId="0" xfId="0"/>
    <xf numFmtId="0" fontId="9" fillId="3" borderId="0" xfId="0" applyFont="1" applyFill="1"/>
    <xf numFmtId="15" fontId="9" fillId="3" borderId="0" xfId="0" applyNumberFormat="1" applyFont="1" applyFill="1" applyAlignment="1">
      <alignment horizontal="left" wrapText="1"/>
    </xf>
    <xf numFmtId="0" fontId="9" fillId="3" borderId="0" xfId="0" applyFont="1" applyFill="1" applyAlignment="1"/>
    <xf numFmtId="0" fontId="8" fillId="3" borderId="0" xfId="0" applyFont="1" applyFill="1"/>
    <xf numFmtId="165" fontId="8" fillId="3" borderId="0" xfId="0" applyNumberFormat="1" applyFont="1" applyFill="1"/>
    <xf numFmtId="3" fontId="9" fillId="3" borderId="0" xfId="0" applyNumberFormat="1" applyFont="1" applyFill="1"/>
    <xf numFmtId="167" fontId="9" fillId="3" borderId="0" xfId="3" applyNumberFormat="1" applyFont="1" applyFill="1"/>
    <xf numFmtId="0" fontId="9" fillId="2" borderId="0" xfId="2" applyFont="1" applyFill="1" applyBorder="1" applyAlignment="1"/>
    <xf numFmtId="0" fontId="9" fillId="3" borderId="0" xfId="0" applyFont="1" applyFill="1" applyBorder="1" applyAlignment="1"/>
    <xf numFmtId="0" fontId="9" fillId="2" borderId="0" xfId="0" applyFont="1" applyFill="1" applyBorder="1"/>
    <xf numFmtId="0" fontId="9" fillId="3" borderId="0" xfId="0" applyFont="1" applyFill="1" applyBorder="1"/>
    <xf numFmtId="3" fontId="9" fillId="3" borderId="0" xfId="0" applyNumberFormat="1" applyFont="1" applyFill="1" applyBorder="1"/>
    <xf numFmtId="0" fontId="13" fillId="2" borderId="0" xfId="0" applyFont="1" applyFill="1" applyBorder="1" applyAlignment="1">
      <alignment horizontal="left"/>
    </xf>
    <xf numFmtId="0" fontId="9" fillId="2" borderId="0" xfId="0" applyFont="1" applyFill="1" applyBorder="1" applyAlignment="1">
      <alignment horizontal="right"/>
    </xf>
    <xf numFmtId="0" fontId="9" fillId="2" borderId="0" xfId="0" applyFont="1" applyFill="1" applyBorder="1" applyAlignment="1"/>
    <xf numFmtId="0" fontId="9" fillId="3" borderId="0" xfId="0" applyFont="1" applyFill="1" applyBorder="1" applyAlignment="1">
      <alignment wrapText="1"/>
    </xf>
    <xf numFmtId="10" fontId="9" fillId="3" borderId="0" xfId="0" applyNumberFormat="1" applyFont="1" applyFill="1"/>
    <xf numFmtId="0" fontId="9" fillId="3" borderId="0" xfId="0" applyNumberFormat="1" applyFont="1" applyFill="1" applyBorder="1" applyAlignment="1" applyProtection="1">
      <alignment wrapText="1"/>
    </xf>
    <xf numFmtId="2" fontId="9" fillId="3" borderId="0" xfId="0" applyNumberFormat="1" applyFont="1" applyFill="1" applyBorder="1" applyAlignment="1" applyProtection="1">
      <alignment horizontal="center" wrapText="1"/>
    </xf>
    <xf numFmtId="2" fontId="8" fillId="3" borderId="0" xfId="0" applyNumberFormat="1" applyFont="1" applyFill="1" applyBorder="1" applyAlignment="1">
      <alignment vertical="center"/>
    </xf>
    <xf numFmtId="2" fontId="8" fillId="3" borderId="0" xfId="0" applyNumberFormat="1" applyFont="1" applyFill="1" applyBorder="1" applyAlignment="1" applyProtection="1">
      <alignment vertical="center" wrapText="1"/>
    </xf>
    <xf numFmtId="1" fontId="9" fillId="3" borderId="0" xfId="0" applyNumberFormat="1" applyFont="1" applyFill="1" applyBorder="1"/>
    <xf numFmtId="2" fontId="9" fillId="3" borderId="0" xfId="0" applyNumberFormat="1" applyFont="1" applyFill="1" applyBorder="1"/>
    <xf numFmtId="0" fontId="9" fillId="3" borderId="0" xfId="0" applyFont="1" applyFill="1" applyBorder="1" applyAlignment="1">
      <alignment horizontal="left"/>
    </xf>
    <xf numFmtId="0" fontId="9" fillId="3" borderId="0" xfId="2" applyFont="1" applyFill="1" applyBorder="1" applyAlignment="1"/>
    <xf numFmtId="0" fontId="16" fillId="2" borderId="0" xfId="0" applyFont="1" applyFill="1" applyBorder="1"/>
    <xf numFmtId="0" fontId="8" fillId="2" borderId="0" xfId="0" applyFont="1" applyFill="1" applyBorder="1"/>
    <xf numFmtId="0" fontId="9" fillId="2" borderId="0" xfId="0" applyFont="1" applyFill="1" applyBorder="1" applyAlignment="1">
      <alignment vertical="center" wrapText="1"/>
    </xf>
    <xf numFmtId="0" fontId="9" fillId="3" borderId="0" xfId="0" applyFont="1" applyFill="1" applyAlignment="1">
      <alignment wrapText="1"/>
    </xf>
    <xf numFmtId="164" fontId="9" fillId="2" borderId="0" xfId="1" applyFont="1" applyFill="1" applyBorder="1"/>
    <xf numFmtId="9" fontId="9" fillId="2" borderId="0" xfId="3" applyFont="1" applyFill="1" applyBorder="1"/>
    <xf numFmtId="4" fontId="9" fillId="3" borderId="0" xfId="0" applyNumberFormat="1" applyFont="1" applyFill="1" applyBorder="1"/>
    <xf numFmtId="1" fontId="9" fillId="2" borderId="0" xfId="3" applyNumberFormat="1" applyFont="1" applyFill="1" applyBorder="1"/>
    <xf numFmtId="3" fontId="16" fillId="2" borderId="0" xfId="0" applyNumberFormat="1" applyFont="1" applyFill="1" applyBorder="1"/>
    <xf numFmtId="0" fontId="8" fillId="2" borderId="0" xfId="0" applyFont="1" applyFill="1" applyBorder="1" applyAlignment="1"/>
    <xf numFmtId="3" fontId="9" fillId="2" borderId="0" xfId="0" applyNumberFormat="1" applyFont="1" applyFill="1" applyBorder="1"/>
    <xf numFmtId="0" fontId="16" fillId="2" borderId="0" xfId="0" applyFont="1" applyFill="1" applyBorder="1" applyAlignment="1"/>
    <xf numFmtId="0" fontId="9" fillId="2" borderId="0" xfId="0" applyFont="1" applyFill="1" applyBorder="1" applyAlignment="1">
      <alignment horizontal="left" vertical="center"/>
    </xf>
    <xf numFmtId="0" fontId="15" fillId="3" borderId="0" xfId="0" applyFont="1" applyFill="1" applyBorder="1"/>
    <xf numFmtId="165" fontId="9" fillId="3" borderId="0" xfId="0" applyNumberFormat="1" applyFont="1" applyFill="1"/>
    <xf numFmtId="0" fontId="16" fillId="3" borderId="0" xfId="0" applyFont="1" applyFill="1" applyBorder="1"/>
    <xf numFmtId="0" fontId="8" fillId="2" borderId="0" xfId="0" applyFont="1" applyFill="1" applyBorder="1" applyAlignment="1">
      <alignment horizontal="left"/>
    </xf>
    <xf numFmtId="0" fontId="21" fillId="3" borderId="0" xfId="0" applyFont="1" applyFill="1" applyBorder="1" applyAlignment="1">
      <alignment horizontal="right"/>
    </xf>
    <xf numFmtId="3" fontId="21" fillId="3" borderId="0" xfId="0" applyNumberFormat="1" applyFont="1" applyFill="1" applyBorder="1"/>
    <xf numFmtId="3" fontId="15" fillId="3" borderId="0" xfId="0" applyNumberFormat="1" applyFont="1" applyFill="1" applyBorder="1"/>
    <xf numFmtId="0" fontId="15" fillId="3" borderId="0" xfId="0" applyFont="1" applyFill="1"/>
    <xf numFmtId="3" fontId="18" fillId="3" borderId="0" xfId="0" applyNumberFormat="1" applyFont="1" applyFill="1" applyBorder="1"/>
    <xf numFmtId="0" fontId="14" fillId="2" borderId="0" xfId="0" applyFont="1" applyFill="1" applyBorder="1" applyAlignment="1">
      <alignment horizontal="left" indent="2"/>
    </xf>
    <xf numFmtId="0" fontId="14" fillId="3" borderId="0" xfId="0" applyFont="1" applyFill="1" applyBorder="1" applyAlignment="1">
      <alignment horizontal="left" indent="2"/>
    </xf>
    <xf numFmtId="0" fontId="9" fillId="2" borderId="0" xfId="0" applyFont="1" applyFill="1" applyBorder="1" applyAlignment="1">
      <alignment horizontal="center" vertical="center"/>
    </xf>
    <xf numFmtId="3" fontId="9" fillId="2" borderId="0" xfId="0" applyNumberFormat="1" applyFont="1" applyFill="1" applyBorder="1" applyAlignment="1">
      <alignment horizontal="right" vertical="center"/>
    </xf>
    <xf numFmtId="0" fontId="9" fillId="2" borderId="0" xfId="0" applyFont="1" applyFill="1" applyBorder="1" applyAlignment="1">
      <alignment horizontal="center"/>
    </xf>
    <xf numFmtId="0" fontId="10" fillId="3" borderId="0" xfId="0" applyFont="1" applyFill="1" applyBorder="1" applyAlignment="1">
      <alignment horizontal="center"/>
    </xf>
    <xf numFmtId="0" fontId="11" fillId="3" borderId="0" xfId="0" applyFont="1" applyFill="1" applyBorder="1" applyAlignment="1">
      <alignment horizontal="right" vertical="top" wrapText="1"/>
    </xf>
    <xf numFmtId="3" fontId="11" fillId="3" borderId="0" xfId="0" applyNumberFormat="1" applyFont="1" applyFill="1" applyBorder="1" applyAlignment="1">
      <alignment horizontal="right"/>
    </xf>
    <xf numFmtId="3" fontId="12" fillId="3" borderId="0" xfId="0" applyNumberFormat="1" applyFont="1" applyFill="1" applyBorder="1" applyAlignment="1">
      <alignment horizontal="right"/>
    </xf>
    <xf numFmtId="3" fontId="11" fillId="3" borderId="0" xfId="0" applyNumberFormat="1" applyFont="1" applyFill="1" applyBorder="1" applyAlignment="1">
      <alignment horizontal="right" wrapText="1"/>
    </xf>
    <xf numFmtId="3" fontId="8" fillId="3" borderId="0" xfId="0" applyNumberFormat="1" applyFont="1" applyFill="1" applyBorder="1" applyAlignment="1">
      <alignment horizontal="right" wrapText="1"/>
    </xf>
    <xf numFmtId="3" fontId="9" fillId="3" borderId="0" xfId="0" applyNumberFormat="1" applyFont="1" applyFill="1" applyBorder="1" applyAlignment="1">
      <alignment horizontal="right" wrapText="1"/>
    </xf>
    <xf numFmtId="9" fontId="9" fillId="3" borderId="0" xfId="3" applyFont="1" applyFill="1" applyBorder="1" applyAlignment="1">
      <alignment horizontal="right" wrapText="1"/>
    </xf>
    <xf numFmtId="3" fontId="8" fillId="3" borderId="0" xfId="0" applyNumberFormat="1" applyFont="1" applyFill="1" applyBorder="1" applyAlignment="1">
      <alignment horizontal="right"/>
    </xf>
    <xf numFmtId="3" fontId="9" fillId="3" borderId="0" xfId="0" applyNumberFormat="1" applyFont="1" applyFill="1" applyBorder="1" applyAlignment="1">
      <alignment horizontal="right"/>
    </xf>
    <xf numFmtId="2" fontId="9" fillId="3" borderId="0" xfId="3" applyNumberFormat="1" applyFont="1" applyFill="1" applyBorder="1" applyAlignment="1">
      <alignment horizontal="right"/>
    </xf>
    <xf numFmtId="0" fontId="9" fillId="3" borderId="0" xfId="0" applyFont="1" applyFill="1" applyBorder="1" applyAlignment="1">
      <alignment horizontal="right"/>
    </xf>
    <xf numFmtId="0" fontId="9" fillId="3" borderId="0" xfId="0" applyFont="1" applyFill="1" applyBorder="1" applyAlignment="1">
      <alignment horizontal="left" vertical="top" wrapText="1"/>
    </xf>
    <xf numFmtId="0" fontId="14" fillId="2" borderId="0" xfId="0" applyFont="1" applyFill="1" applyBorder="1" applyAlignment="1">
      <alignment horizontal="right"/>
    </xf>
    <xf numFmtId="0" fontId="9" fillId="2" borderId="0" xfId="0" applyFont="1" applyFill="1" applyBorder="1" applyAlignment="1">
      <alignment horizontal="right" vertical="center"/>
    </xf>
    <xf numFmtId="0" fontId="16" fillId="3" borderId="0" xfId="0" applyFont="1" applyFill="1"/>
    <xf numFmtId="0" fontId="8" fillId="3" borderId="0" xfId="0" applyFont="1" applyFill="1" applyBorder="1"/>
    <xf numFmtId="0" fontId="12" fillId="5" borderId="2" xfId="0" applyFont="1" applyFill="1" applyBorder="1" applyAlignment="1">
      <alignment horizontal="center" vertical="center" wrapText="1"/>
    </xf>
    <xf numFmtId="0" fontId="8" fillId="7" borderId="18" xfId="0" applyFont="1" applyFill="1" applyBorder="1"/>
    <xf numFmtId="166" fontId="8" fillId="7" borderId="18" xfId="0" applyNumberFormat="1" applyFont="1" applyFill="1" applyBorder="1"/>
    <xf numFmtId="0" fontId="9" fillId="7" borderId="1" xfId="0" applyFont="1" applyFill="1" applyBorder="1"/>
    <xf numFmtId="166" fontId="9" fillId="7" borderId="1" xfId="0" applyNumberFormat="1" applyFont="1" applyFill="1" applyBorder="1"/>
    <xf numFmtId="0" fontId="8" fillId="7" borderId="1" xfId="0" applyFont="1" applyFill="1" applyBorder="1"/>
    <xf numFmtId="166" fontId="8" fillId="7" borderId="1" xfId="0" applyNumberFormat="1" applyFont="1" applyFill="1" applyBorder="1"/>
    <xf numFmtId="0" fontId="9" fillId="7" borderId="2" xfId="0" applyFont="1" applyFill="1" applyBorder="1"/>
    <xf numFmtId="166" fontId="9" fillId="7" borderId="2" xfId="0" applyNumberFormat="1" applyFont="1" applyFill="1" applyBorder="1"/>
    <xf numFmtId="0" fontId="8" fillId="7" borderId="3" xfId="0" applyFont="1" applyFill="1" applyBorder="1"/>
    <xf numFmtId="166" fontId="8" fillId="7" borderId="3" xfId="0" applyNumberFormat="1" applyFont="1" applyFill="1" applyBorder="1"/>
    <xf numFmtId="0" fontId="8" fillId="4" borderId="2" xfId="0" applyFont="1" applyFill="1" applyBorder="1" applyAlignment="1">
      <alignment vertical="center"/>
    </xf>
    <xf numFmtId="166" fontId="8" fillId="4" borderId="2" xfId="0" applyNumberFormat="1" applyFont="1" applyFill="1" applyBorder="1"/>
    <xf numFmtId="0" fontId="8" fillId="4" borderId="3" xfId="0" applyFont="1" applyFill="1" applyBorder="1" applyAlignment="1">
      <alignment vertical="center"/>
    </xf>
    <xf numFmtId="166" fontId="8" fillId="4" borderId="3" xfId="0" applyNumberFormat="1" applyFont="1" applyFill="1" applyBorder="1"/>
    <xf numFmtId="0" fontId="9" fillId="4" borderId="2" xfId="0" applyFont="1" applyFill="1" applyBorder="1" applyAlignment="1">
      <alignment vertical="center"/>
    </xf>
    <xf numFmtId="166" fontId="9" fillId="4" borderId="2" xfId="0" applyNumberFormat="1" applyFont="1" applyFill="1" applyBorder="1"/>
    <xf numFmtId="0" fontId="9" fillId="4" borderId="1" xfId="0" applyFont="1" applyFill="1" applyBorder="1" applyAlignment="1">
      <alignment vertical="center"/>
    </xf>
    <xf numFmtId="166" fontId="9" fillId="4" borderId="1" xfId="0" applyNumberFormat="1" applyFont="1" applyFill="1" applyBorder="1"/>
    <xf numFmtId="166" fontId="15" fillId="4" borderId="1" xfId="0" applyNumberFormat="1" applyFont="1" applyFill="1" applyBorder="1"/>
    <xf numFmtId="0" fontId="9" fillId="4" borderId="3" xfId="0" applyFont="1" applyFill="1" applyBorder="1" applyAlignment="1">
      <alignment vertical="center"/>
    </xf>
    <xf numFmtId="166" fontId="9" fillId="4" borderId="3" xfId="0" applyNumberFormat="1" applyFont="1" applyFill="1" applyBorder="1"/>
    <xf numFmtId="0" fontId="8" fillId="4" borderId="1" xfId="0" applyFont="1" applyFill="1" applyBorder="1" applyAlignment="1">
      <alignment vertical="center"/>
    </xf>
    <xf numFmtId="166" fontId="8" fillId="4" borderId="1" xfId="0" applyNumberFormat="1" applyFont="1" applyFill="1" applyBorder="1"/>
    <xf numFmtId="0" fontId="11" fillId="5" borderId="18" xfId="0" applyFont="1" applyFill="1" applyBorder="1" applyAlignment="1">
      <alignment vertical="center" wrapText="1"/>
    </xf>
    <xf numFmtId="165" fontId="11" fillId="5" borderId="18" xfId="0" applyNumberFormat="1" applyFont="1" applyFill="1" applyBorder="1"/>
    <xf numFmtId="0" fontId="9"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left" vertical="center"/>
    </xf>
    <xf numFmtId="166" fontId="8" fillId="3" borderId="0" xfId="0" applyNumberFormat="1" applyFont="1" applyFill="1" applyBorder="1" applyAlignment="1"/>
    <xf numFmtId="4" fontId="9" fillId="3" borderId="0" xfId="0" applyNumberFormat="1" applyFont="1" applyFill="1" applyBorder="1" applyAlignment="1"/>
    <xf numFmtId="166" fontId="9" fillId="3" borderId="0" xfId="0" applyNumberFormat="1" applyFont="1" applyFill="1" applyBorder="1" applyAlignment="1"/>
    <xf numFmtId="0" fontId="8" fillId="3" borderId="0" xfId="0" applyFont="1" applyFill="1" applyBorder="1" applyAlignment="1">
      <alignment horizontal="left" vertical="center"/>
    </xf>
    <xf numFmtId="0" fontId="22" fillId="3" borderId="0" xfId="0" applyFont="1" applyFill="1"/>
    <xf numFmtId="0" fontId="9" fillId="3" borderId="0" xfId="0" applyFont="1" applyFill="1" applyAlignment="1">
      <alignment horizontal="left"/>
    </xf>
    <xf numFmtId="0" fontId="10" fillId="2" borderId="0" xfId="0" applyFont="1" applyFill="1" applyBorder="1"/>
    <xf numFmtId="0" fontId="10" fillId="2" borderId="0" xfId="0" applyFont="1" applyFill="1" applyBorder="1" applyAlignment="1"/>
    <xf numFmtId="9" fontId="9" fillId="3" borderId="0" xfId="3" applyNumberFormat="1" applyFont="1" applyFill="1"/>
    <xf numFmtId="9" fontId="9" fillId="3" borderId="0" xfId="3" applyFont="1" applyFill="1"/>
    <xf numFmtId="4" fontId="9" fillId="3" borderId="0" xfId="0" applyNumberFormat="1" applyFont="1" applyFill="1"/>
    <xf numFmtId="1" fontId="8" fillId="3" borderId="0" xfId="0" applyNumberFormat="1" applyFont="1" applyFill="1" applyBorder="1"/>
    <xf numFmtId="167" fontId="9" fillId="3" borderId="0" xfId="3" applyNumberFormat="1" applyFont="1" applyFill="1" applyBorder="1"/>
    <xf numFmtId="0" fontId="20" fillId="3" borderId="0" xfId="0" applyFont="1" applyFill="1" applyBorder="1"/>
    <xf numFmtId="0" fontId="23" fillId="3" borderId="0" xfId="0" applyFont="1" applyFill="1"/>
    <xf numFmtId="0" fontId="23" fillId="3" borderId="0" xfId="0" applyFont="1" applyFill="1" applyAlignment="1">
      <alignment horizontal="right"/>
    </xf>
    <xf numFmtId="0" fontId="23" fillId="0" borderId="0" xfId="0" applyFont="1" applyAlignment="1">
      <alignment horizontal="right"/>
    </xf>
    <xf numFmtId="167" fontId="23" fillId="3" borderId="0" xfId="3" applyNumberFormat="1" applyFont="1" applyFill="1"/>
    <xf numFmtId="0" fontId="23" fillId="2" borderId="0" xfId="2" applyFont="1" applyFill="1" applyBorder="1" applyAlignment="1"/>
    <xf numFmtId="0" fontId="25" fillId="2" borderId="0" xfId="0" applyFont="1" applyFill="1" applyBorder="1" applyAlignment="1">
      <alignment horizontal="left"/>
    </xf>
    <xf numFmtId="0" fontId="23" fillId="2" borderId="0" xfId="0" applyFont="1" applyFill="1" applyBorder="1"/>
    <xf numFmtId="0" fontId="23" fillId="2" borderId="0" xfId="0" applyFont="1" applyFill="1" applyBorder="1" applyAlignment="1">
      <alignment horizontal="right"/>
    </xf>
    <xf numFmtId="0" fontId="23" fillId="3" borderId="0" xfId="0" applyFont="1" applyFill="1" applyBorder="1" applyAlignment="1"/>
    <xf numFmtId="0" fontId="23" fillId="0" borderId="0" xfId="0" applyFont="1" applyAlignment="1">
      <alignment horizontal="right" vertical="top"/>
    </xf>
    <xf numFmtId="0" fontId="23" fillId="3" borderId="0" xfId="0" applyFont="1" applyFill="1" applyBorder="1"/>
    <xf numFmtId="0" fontId="23" fillId="3" borderId="0" xfId="0" applyFont="1" applyFill="1" applyBorder="1" applyAlignment="1">
      <alignment wrapText="1"/>
    </xf>
    <xf numFmtId="0" fontId="23" fillId="3" borderId="0" xfId="0" applyFont="1" applyFill="1" applyBorder="1" applyAlignment="1">
      <alignment horizontal="left"/>
    </xf>
    <xf numFmtId="0" fontId="23" fillId="3" borderId="0" xfId="2" applyFont="1" applyFill="1" applyBorder="1" applyAlignment="1"/>
    <xf numFmtId="0" fontId="23" fillId="2" borderId="0" xfId="0" applyFont="1" applyFill="1" applyBorder="1" applyAlignment="1">
      <alignment vertical="center" wrapText="1"/>
    </xf>
    <xf numFmtId="0" fontId="23" fillId="2" borderId="0" xfId="0" applyFont="1" applyFill="1" applyBorder="1" applyAlignment="1">
      <alignment horizontal="left"/>
    </xf>
    <xf numFmtId="3" fontId="23" fillId="2" borderId="0" xfId="0" applyNumberFormat="1" applyFont="1" applyFill="1" applyBorder="1"/>
    <xf numFmtId="0" fontId="23" fillId="2" borderId="0" xfId="0" applyFont="1" applyFill="1" applyBorder="1" applyAlignment="1">
      <alignment horizontal="left" vertical="center"/>
    </xf>
    <xf numFmtId="0" fontId="23" fillId="3" borderId="0" xfId="0" applyFont="1" applyFill="1" applyBorder="1" applyAlignment="1">
      <alignment horizontal="left" wrapText="1"/>
    </xf>
    <xf numFmtId="0" fontId="23" fillId="2" borderId="0" xfId="0" applyFont="1" applyFill="1" applyBorder="1" applyAlignment="1">
      <alignment wrapText="1"/>
    </xf>
    <xf numFmtId="0" fontId="23" fillId="2" borderId="0" xfId="0" applyFont="1" applyFill="1" applyBorder="1" applyAlignment="1"/>
    <xf numFmtId="0" fontId="23" fillId="2" borderId="12" xfId="0" applyFont="1" applyFill="1" applyBorder="1" applyAlignment="1">
      <alignment wrapText="1"/>
    </xf>
    <xf numFmtId="0" fontId="23" fillId="2" borderId="9" xfId="0" applyFont="1" applyFill="1" applyBorder="1" applyAlignment="1">
      <alignment horizontal="left" wrapText="1"/>
    </xf>
    <xf numFmtId="0" fontId="26" fillId="2" borderId="0" xfId="0" applyFont="1" applyFill="1" applyBorder="1" applyAlignment="1">
      <alignment horizontal="left" indent="2"/>
    </xf>
    <xf numFmtId="0" fontId="24" fillId="2" borderId="0" xfId="0" applyFont="1" applyFill="1" applyBorder="1"/>
    <xf numFmtId="0" fontId="26" fillId="2" borderId="0" xfId="0" applyFont="1" applyFill="1" applyBorder="1" applyAlignment="1">
      <alignment horizontal="right"/>
    </xf>
    <xf numFmtId="0" fontId="23" fillId="2" borderId="0" xfId="2" applyFont="1" applyFill="1" applyBorder="1" applyAlignment="1">
      <alignment horizontal="right"/>
    </xf>
    <xf numFmtId="0" fontId="26" fillId="2" borderId="0" xfId="2" applyFont="1" applyFill="1" applyBorder="1" applyAlignment="1">
      <alignment horizontal="right"/>
    </xf>
    <xf numFmtId="0" fontId="23" fillId="2" borderId="0" xfId="0" applyFont="1" applyFill="1" applyBorder="1" applyAlignment="1">
      <alignment horizontal="right" vertical="center"/>
    </xf>
    <xf numFmtId="0" fontId="23" fillId="3" borderId="0" xfId="0" applyFont="1" applyFill="1" applyAlignment="1">
      <alignment horizontal="right" vertical="top"/>
    </xf>
    <xf numFmtId="0" fontId="9" fillId="3" borderId="6" xfId="0" applyFont="1" applyFill="1" applyBorder="1"/>
    <xf numFmtId="0" fontId="8" fillId="9" borderId="20" xfId="0" applyFont="1" applyFill="1" applyBorder="1"/>
    <xf numFmtId="3" fontId="8" fillId="9" borderId="21" xfId="0" applyNumberFormat="1" applyFont="1" applyFill="1" applyBorder="1"/>
    <xf numFmtId="166" fontId="8" fillId="9" borderId="21" xfId="0" applyNumberFormat="1" applyFont="1" applyFill="1" applyBorder="1"/>
    <xf numFmtId="2" fontId="8" fillId="9" borderId="21" xfId="0" applyNumberFormat="1" applyFont="1" applyFill="1" applyBorder="1"/>
    <xf numFmtId="165" fontId="8" fillId="9" borderId="21" xfId="0" applyNumberFormat="1" applyFont="1" applyFill="1" applyBorder="1"/>
    <xf numFmtId="3" fontId="8" fillId="9" borderId="22" xfId="0" applyNumberFormat="1" applyFont="1" applyFill="1" applyBorder="1"/>
    <xf numFmtId="0" fontId="9" fillId="9" borderId="23" xfId="0" applyFont="1" applyFill="1" applyBorder="1" applyAlignment="1">
      <alignment horizontal="left" indent="1"/>
    </xf>
    <xf numFmtId="3" fontId="9" fillId="9" borderId="24" xfId="0" applyNumberFormat="1" applyFont="1" applyFill="1" applyBorder="1"/>
    <xf numFmtId="166" fontId="9" fillId="9" borderId="24" xfId="0" applyNumberFormat="1" applyFont="1" applyFill="1" applyBorder="1"/>
    <xf numFmtId="2" fontId="9" fillId="9" borderId="24" xfId="0" applyNumberFormat="1" applyFont="1" applyFill="1" applyBorder="1"/>
    <xf numFmtId="165" fontId="9" fillId="9" borderId="24" xfId="0" applyNumberFormat="1" applyFont="1" applyFill="1" applyBorder="1"/>
    <xf numFmtId="3" fontId="9" fillId="9" borderId="25" xfId="0" applyNumberFormat="1" applyFont="1" applyFill="1" applyBorder="1"/>
    <xf numFmtId="0" fontId="8" fillId="9" borderId="20" xfId="0" applyFont="1" applyFill="1" applyBorder="1" applyAlignment="1">
      <alignment horizontal="left"/>
    </xf>
    <xf numFmtId="0" fontId="9" fillId="9" borderId="26" xfId="0" applyFont="1" applyFill="1" applyBorder="1" applyAlignment="1">
      <alignment horizontal="left" indent="1"/>
    </xf>
    <xf numFmtId="3" fontId="9" fillId="9" borderId="27" xfId="0" applyNumberFormat="1" applyFont="1" applyFill="1" applyBorder="1"/>
    <xf numFmtId="2" fontId="9" fillId="9" borderId="27" xfId="0" applyNumberFormat="1" applyFont="1" applyFill="1" applyBorder="1"/>
    <xf numFmtId="3" fontId="9" fillId="9" borderId="28" xfId="0" applyNumberFormat="1" applyFont="1" applyFill="1" applyBorder="1"/>
    <xf numFmtId="0" fontId="8" fillId="9" borderId="23" xfId="0" applyFont="1" applyFill="1" applyBorder="1" applyAlignment="1">
      <alignment horizontal="left"/>
    </xf>
    <xf numFmtId="3" fontId="8" fillId="9" borderId="24" xfId="0" applyNumberFormat="1" applyFont="1" applyFill="1" applyBorder="1"/>
    <xf numFmtId="165" fontId="8" fillId="9" borderId="24" xfId="0" applyNumberFormat="1" applyFont="1" applyFill="1" applyBorder="1"/>
    <xf numFmtId="2" fontId="8" fillId="9" borderId="24" xfId="0" applyNumberFormat="1" applyFont="1" applyFill="1" applyBorder="1"/>
    <xf numFmtId="3" fontId="8" fillId="9" borderId="25" xfId="0" applyNumberFormat="1" applyFont="1" applyFill="1" applyBorder="1"/>
    <xf numFmtId="0" fontId="9" fillId="10" borderId="23" xfId="0" applyFont="1" applyFill="1" applyBorder="1" applyAlignment="1">
      <alignment horizontal="left" indent="1"/>
    </xf>
    <xf numFmtId="3" fontId="9" fillId="10" borderId="24" xfId="0" applyNumberFormat="1" applyFont="1" applyFill="1" applyBorder="1"/>
    <xf numFmtId="166" fontId="9" fillId="10" borderId="24" xfId="0" applyNumberFormat="1" applyFont="1" applyFill="1" applyBorder="1"/>
    <xf numFmtId="2" fontId="9" fillId="10" borderId="24" xfId="0" applyNumberFormat="1" applyFont="1" applyFill="1" applyBorder="1"/>
    <xf numFmtId="165" fontId="9" fillId="10" borderId="24" xfId="0" applyNumberFormat="1" applyFont="1" applyFill="1" applyBorder="1"/>
    <xf numFmtId="3" fontId="9" fillId="10" borderId="25" xfId="0" applyNumberFormat="1" applyFont="1" applyFill="1" applyBorder="1"/>
    <xf numFmtId="0" fontId="9" fillId="10" borderId="26" xfId="0" applyFont="1" applyFill="1" applyBorder="1" applyAlignment="1">
      <alignment horizontal="left" indent="1"/>
    </xf>
    <xf numFmtId="3" fontId="9" fillId="10" borderId="27" xfId="0" applyNumberFormat="1" applyFont="1" applyFill="1" applyBorder="1"/>
    <xf numFmtId="2" fontId="9" fillId="10" borderId="27" xfId="0" applyNumberFormat="1" applyFont="1" applyFill="1" applyBorder="1"/>
    <xf numFmtId="165" fontId="9" fillId="10" borderId="27" xfId="0" applyNumberFormat="1" applyFont="1" applyFill="1" applyBorder="1"/>
    <xf numFmtId="3" fontId="9" fillId="10" borderId="28" xfId="0" applyNumberFormat="1" applyFont="1" applyFill="1" applyBorder="1"/>
    <xf numFmtId="0" fontId="8" fillId="10" borderId="20" xfId="0" applyFont="1" applyFill="1" applyBorder="1"/>
    <xf numFmtId="3" fontId="8" fillId="10" borderId="21" xfId="0" applyNumberFormat="1" applyFont="1" applyFill="1" applyBorder="1"/>
    <xf numFmtId="165" fontId="8" fillId="10" borderId="21" xfId="0" applyNumberFormat="1" applyFont="1" applyFill="1" applyBorder="1"/>
    <xf numFmtId="2" fontId="8" fillId="10" borderId="21" xfId="0" applyNumberFormat="1" applyFont="1" applyFill="1" applyBorder="1"/>
    <xf numFmtId="3" fontId="8" fillId="10" borderId="22" xfId="0" applyNumberFormat="1" applyFont="1" applyFill="1" applyBorder="1"/>
    <xf numFmtId="0" fontId="9" fillId="10" borderId="23" xfId="0" applyFont="1" applyFill="1" applyBorder="1" applyAlignment="1">
      <alignment horizontal="left" wrapText="1" indent="1"/>
    </xf>
    <xf numFmtId="0" fontId="8" fillId="10" borderId="23" xfId="0" applyFont="1" applyFill="1" applyBorder="1" applyAlignment="1">
      <alignment horizontal="left"/>
    </xf>
    <xf numFmtId="3" fontId="8" fillId="10" borderId="24" xfId="0" applyNumberFormat="1" applyFont="1" applyFill="1" applyBorder="1"/>
    <xf numFmtId="165" fontId="8" fillId="10" borderId="24" xfId="0" applyNumberFormat="1" applyFont="1" applyFill="1" applyBorder="1"/>
    <xf numFmtId="2" fontId="8" fillId="10" borderId="24" xfId="0" applyNumberFormat="1" applyFont="1" applyFill="1" applyBorder="1"/>
    <xf numFmtId="3" fontId="8" fillId="10" borderId="25" xfId="0" applyNumberFormat="1" applyFont="1" applyFill="1" applyBorder="1"/>
    <xf numFmtId="0" fontId="8" fillId="10" borderId="33" xfId="0" applyFont="1" applyFill="1" applyBorder="1" applyAlignment="1">
      <alignment horizontal="left"/>
    </xf>
    <xf numFmtId="3" fontId="8" fillId="10" borderId="34" xfId="0" applyNumberFormat="1" applyFont="1" applyFill="1" applyBorder="1"/>
    <xf numFmtId="2" fontId="8" fillId="10" borderId="34" xfId="0" applyNumberFormat="1" applyFont="1" applyFill="1" applyBorder="1"/>
    <xf numFmtId="3" fontId="8" fillId="10" borderId="35" xfId="0" applyNumberFormat="1" applyFont="1" applyFill="1" applyBorder="1"/>
    <xf numFmtId="3" fontId="15" fillId="10" borderId="24" xfId="0" applyNumberFormat="1" applyFont="1" applyFill="1" applyBorder="1"/>
    <xf numFmtId="165" fontId="15" fillId="10" borderId="24" xfId="0" applyNumberFormat="1" applyFont="1" applyFill="1" applyBorder="1"/>
    <xf numFmtId="2" fontId="15" fillId="10" borderId="24" xfId="0" applyNumberFormat="1" applyFont="1" applyFill="1" applyBorder="1"/>
    <xf numFmtId="3" fontId="15" fillId="10" borderId="25" xfId="0" applyNumberFormat="1" applyFont="1" applyFill="1" applyBorder="1"/>
    <xf numFmtId="0" fontId="15" fillId="9" borderId="23" xfId="0" applyFont="1" applyFill="1" applyBorder="1" applyAlignment="1">
      <alignment horizontal="left" indent="1"/>
    </xf>
    <xf numFmtId="3" fontId="15" fillId="9" borderId="24" xfId="0" applyNumberFormat="1" applyFont="1" applyFill="1" applyBorder="1"/>
    <xf numFmtId="165" fontId="15" fillId="9" borderId="24" xfId="0" applyNumberFormat="1" applyFont="1" applyFill="1" applyBorder="1"/>
    <xf numFmtId="2" fontId="15" fillId="9" borderId="24" xfId="0" applyNumberFormat="1" applyFont="1" applyFill="1" applyBorder="1"/>
    <xf numFmtId="3" fontId="15" fillId="9" borderId="25" xfId="0" applyNumberFormat="1" applyFont="1" applyFill="1" applyBorder="1"/>
    <xf numFmtId="0" fontId="15" fillId="10" borderId="23" xfId="0" applyFont="1" applyFill="1" applyBorder="1" applyAlignment="1">
      <alignment horizontal="left" indent="1"/>
    </xf>
    <xf numFmtId="0" fontId="17" fillId="9" borderId="20" xfId="0" applyFont="1" applyFill="1" applyBorder="1"/>
    <xf numFmtId="3" fontId="17" fillId="9" borderId="21" xfId="0" applyNumberFormat="1" applyFont="1" applyFill="1" applyBorder="1"/>
    <xf numFmtId="165" fontId="17" fillId="9" borderId="21" xfId="0" applyNumberFormat="1" applyFont="1" applyFill="1" applyBorder="1"/>
    <xf numFmtId="2" fontId="17" fillId="9" borderId="21" xfId="0" applyNumberFormat="1" applyFont="1" applyFill="1" applyBorder="1"/>
    <xf numFmtId="3" fontId="17" fillId="9" borderId="22" xfId="0" applyNumberFormat="1" applyFont="1" applyFill="1" applyBorder="1"/>
    <xf numFmtId="0" fontId="17" fillId="10" borderId="23" xfId="0" applyFont="1" applyFill="1" applyBorder="1" applyAlignment="1">
      <alignment horizontal="left"/>
    </xf>
    <xf numFmtId="3" fontId="17" fillId="10" borderId="24" xfId="0" applyNumberFormat="1" applyFont="1" applyFill="1" applyBorder="1"/>
    <xf numFmtId="165" fontId="17" fillId="10" borderId="24" xfId="0" applyNumberFormat="1" applyFont="1" applyFill="1" applyBorder="1"/>
    <xf numFmtId="2" fontId="17" fillId="10" borderId="24" xfId="0" applyNumberFormat="1" applyFont="1" applyFill="1" applyBorder="1"/>
    <xf numFmtId="3" fontId="17" fillId="10" borderId="25" xfId="0" applyNumberFormat="1" applyFont="1" applyFill="1" applyBorder="1"/>
    <xf numFmtId="2" fontId="17" fillId="9" borderId="24" xfId="0" applyNumberFormat="1" applyFont="1" applyFill="1" applyBorder="1"/>
    <xf numFmtId="0" fontId="17" fillId="10" borderId="33" xfId="0" applyFont="1" applyFill="1" applyBorder="1" applyAlignment="1">
      <alignment horizontal="left"/>
    </xf>
    <xf numFmtId="3" fontId="17" fillId="10" borderId="34" xfId="0" applyNumberFormat="1" applyFont="1" applyFill="1" applyBorder="1"/>
    <xf numFmtId="165" fontId="17" fillId="10" borderId="34" xfId="0" applyNumberFormat="1" applyFont="1" applyFill="1" applyBorder="1"/>
    <xf numFmtId="2" fontId="17" fillId="10" borderId="34" xfId="0" applyNumberFormat="1" applyFont="1" applyFill="1" applyBorder="1"/>
    <xf numFmtId="3" fontId="17" fillId="10" borderId="35" xfId="0" applyNumberFormat="1" applyFont="1" applyFill="1" applyBorder="1"/>
    <xf numFmtId="3" fontId="17" fillId="8" borderId="34" xfId="0" applyNumberFormat="1" applyFont="1" applyFill="1" applyBorder="1" applyAlignment="1">
      <alignment horizontal="right" vertical="center" wrapText="1"/>
    </xf>
    <xf numFmtId="3" fontId="17" fillId="8" borderId="35" xfId="0" applyNumberFormat="1" applyFont="1" applyFill="1" applyBorder="1" applyAlignment="1">
      <alignment horizontal="right" vertical="center" wrapText="1"/>
    </xf>
    <xf numFmtId="0" fontId="8" fillId="9" borderId="23" xfId="0" applyFont="1" applyFill="1" applyBorder="1"/>
    <xf numFmtId="2" fontId="8" fillId="9" borderId="24" xfId="3" applyNumberFormat="1" applyFont="1" applyFill="1" applyBorder="1"/>
    <xf numFmtId="2" fontId="8" fillId="10" borderId="24" xfId="3" applyNumberFormat="1" applyFont="1" applyFill="1" applyBorder="1"/>
    <xf numFmtId="2" fontId="9" fillId="9" borderId="24" xfId="3" applyNumberFormat="1" applyFont="1" applyFill="1" applyBorder="1"/>
    <xf numFmtId="2" fontId="9" fillId="10" borderId="24" xfId="3" applyNumberFormat="1" applyFont="1" applyFill="1" applyBorder="1"/>
    <xf numFmtId="0" fontId="8" fillId="10" borderId="23" xfId="0" applyFont="1" applyFill="1" applyBorder="1"/>
    <xf numFmtId="0" fontId="9" fillId="9" borderId="23" xfId="0" applyFont="1" applyFill="1" applyBorder="1" applyAlignment="1">
      <alignment horizontal="left" indent="2"/>
    </xf>
    <xf numFmtId="0" fontId="9" fillId="10" borderId="23" xfId="0" applyFont="1" applyFill="1" applyBorder="1" applyAlignment="1">
      <alignment horizontal="left" indent="2"/>
    </xf>
    <xf numFmtId="3" fontId="8" fillId="10" borderId="27" xfId="0" applyNumberFormat="1" applyFont="1" applyFill="1" applyBorder="1"/>
    <xf numFmtId="0" fontId="8" fillId="9" borderId="30" xfId="0" applyFont="1" applyFill="1" applyBorder="1"/>
    <xf numFmtId="3" fontId="8" fillId="9" borderId="31" xfId="0" applyNumberFormat="1" applyFont="1" applyFill="1" applyBorder="1"/>
    <xf numFmtId="2" fontId="8" fillId="9" borderId="31" xfId="3" applyNumberFormat="1" applyFont="1" applyFill="1" applyBorder="1"/>
    <xf numFmtId="0" fontId="17" fillId="8" borderId="34" xfId="0" applyFont="1" applyFill="1" applyBorder="1" applyAlignment="1">
      <alignment horizontal="right" vertical="center" wrapText="1"/>
    </xf>
    <xf numFmtId="2" fontId="8" fillId="10" borderId="34" xfId="3" applyNumberFormat="1" applyFont="1" applyFill="1" applyBorder="1"/>
    <xf numFmtId="0" fontId="8" fillId="10" borderId="33" xfId="0" applyFont="1" applyFill="1" applyBorder="1" applyAlignment="1">
      <alignment horizontal="left" wrapText="1"/>
    </xf>
    <xf numFmtId="3" fontId="8" fillId="10" borderId="24" xfId="0" applyNumberFormat="1" applyFont="1" applyFill="1" applyBorder="1" applyAlignment="1">
      <alignment vertical="center" wrapText="1"/>
    </xf>
    <xf numFmtId="3" fontId="8" fillId="10" borderId="25" xfId="0" applyNumberFormat="1" applyFont="1" applyFill="1" applyBorder="1" applyAlignment="1">
      <alignment vertical="center" wrapText="1"/>
    </xf>
    <xf numFmtId="0" fontId="9" fillId="3" borderId="0" xfId="0" applyFont="1" applyFill="1" applyBorder="1" applyAlignment="1">
      <alignment vertical="center" wrapText="1"/>
    </xf>
    <xf numFmtId="0" fontId="8" fillId="9" borderId="30" xfId="0" applyFont="1" applyFill="1" applyBorder="1" applyAlignment="1">
      <alignment vertical="center" wrapText="1"/>
    </xf>
    <xf numFmtId="3" fontId="8" fillId="9" borderId="31" xfId="0" applyNumberFormat="1" applyFont="1" applyFill="1" applyBorder="1" applyAlignment="1">
      <alignment vertical="center"/>
    </xf>
    <xf numFmtId="2" fontId="8" fillId="9" borderId="31" xfId="0" applyNumberFormat="1" applyFont="1" applyFill="1" applyBorder="1" applyAlignment="1">
      <alignment vertical="center"/>
    </xf>
    <xf numFmtId="2" fontId="8" fillId="9" borderId="31" xfId="3" applyNumberFormat="1" applyFont="1" applyFill="1" applyBorder="1" applyAlignment="1">
      <alignment vertical="center"/>
    </xf>
    <xf numFmtId="3" fontId="8" fillId="9" borderId="32" xfId="0" applyNumberFormat="1" applyFont="1" applyFill="1" applyBorder="1" applyAlignment="1">
      <alignment vertical="center"/>
    </xf>
    <xf numFmtId="2" fontId="8" fillId="9" borderId="21" xfId="0" applyNumberFormat="1" applyFont="1" applyFill="1" applyBorder="1" applyAlignment="1">
      <alignment horizontal="right"/>
    </xf>
    <xf numFmtId="2" fontId="8" fillId="9" borderId="21" xfId="3" applyNumberFormat="1" applyFont="1" applyFill="1" applyBorder="1"/>
    <xf numFmtId="2" fontId="9" fillId="9" borderId="27" xfId="3" applyNumberFormat="1" applyFont="1" applyFill="1" applyBorder="1"/>
    <xf numFmtId="2" fontId="8" fillId="10" borderId="21" xfId="3" applyNumberFormat="1" applyFont="1" applyFill="1" applyBorder="1"/>
    <xf numFmtId="3" fontId="9" fillId="10" borderId="34" xfId="0" applyNumberFormat="1" applyFont="1" applyFill="1" applyBorder="1"/>
    <xf numFmtId="2" fontId="9" fillId="10" borderId="34" xfId="0" applyNumberFormat="1" applyFont="1" applyFill="1" applyBorder="1"/>
    <xf numFmtId="2" fontId="9" fillId="10" borderId="34" xfId="3" applyNumberFormat="1" applyFont="1" applyFill="1" applyBorder="1"/>
    <xf numFmtId="3" fontId="9" fillId="10" borderId="35" xfId="0" applyNumberFormat="1" applyFont="1" applyFill="1" applyBorder="1"/>
    <xf numFmtId="0" fontId="8" fillId="10" borderId="30" xfId="0" applyFont="1" applyFill="1" applyBorder="1" applyAlignment="1">
      <alignment vertical="center" wrapText="1"/>
    </xf>
    <xf numFmtId="3" fontId="8" fillId="10" borderId="31" xfId="0" applyNumberFormat="1" applyFont="1" applyFill="1" applyBorder="1" applyAlignment="1">
      <alignment vertical="center" wrapText="1"/>
    </xf>
    <xf numFmtId="2" fontId="8" fillId="10" borderId="31" xfId="0" applyNumberFormat="1" applyFont="1" applyFill="1" applyBorder="1" applyAlignment="1">
      <alignment vertical="center" wrapText="1"/>
    </xf>
    <xf numFmtId="2" fontId="8" fillId="10" borderId="31" xfId="3" applyNumberFormat="1" applyFont="1" applyFill="1" applyBorder="1" applyAlignment="1">
      <alignment vertical="center" wrapText="1"/>
    </xf>
    <xf numFmtId="3" fontId="8" fillId="10" borderId="32" xfId="0" applyNumberFormat="1" applyFont="1" applyFill="1" applyBorder="1" applyAlignment="1">
      <alignment vertical="center" wrapText="1"/>
    </xf>
    <xf numFmtId="0" fontId="8" fillId="9" borderId="20" xfId="0" applyFont="1" applyFill="1" applyBorder="1" applyAlignment="1">
      <alignment vertical="center" wrapText="1"/>
    </xf>
    <xf numFmtId="3" fontId="8" fillId="9" borderId="21" xfId="0" applyNumberFormat="1" applyFont="1" applyFill="1" applyBorder="1" applyAlignment="1">
      <alignment vertical="center"/>
    </xf>
    <xf numFmtId="2" fontId="8" fillId="9" borderId="21" xfId="0" applyNumberFormat="1" applyFont="1" applyFill="1" applyBorder="1" applyAlignment="1">
      <alignment vertical="center"/>
    </xf>
    <xf numFmtId="2" fontId="8" fillId="9" borderId="21" xfId="3" applyNumberFormat="1" applyFont="1" applyFill="1" applyBorder="1" applyAlignment="1">
      <alignment vertical="center"/>
    </xf>
    <xf numFmtId="3" fontId="8" fillId="9" borderId="22" xfId="0" applyNumberFormat="1" applyFont="1" applyFill="1" applyBorder="1" applyAlignment="1">
      <alignment vertical="center"/>
    </xf>
    <xf numFmtId="3" fontId="9" fillId="9" borderId="34" xfId="0" applyNumberFormat="1" applyFont="1" applyFill="1" applyBorder="1"/>
    <xf numFmtId="2" fontId="9" fillId="9" borderId="34" xfId="0" applyNumberFormat="1" applyFont="1" applyFill="1" applyBorder="1"/>
    <xf numFmtId="2" fontId="9" fillId="9" borderId="34" xfId="3" applyNumberFormat="1" applyFont="1" applyFill="1" applyBorder="1"/>
    <xf numFmtId="3" fontId="9" fillId="9" borderId="35" xfId="0" applyNumberFormat="1" applyFont="1" applyFill="1" applyBorder="1"/>
    <xf numFmtId="0" fontId="9" fillId="9" borderId="26" xfId="0" applyFont="1" applyFill="1" applyBorder="1" applyAlignment="1">
      <alignment horizontal="left" indent="2"/>
    </xf>
    <xf numFmtId="0" fontId="8" fillId="10" borderId="38" xfId="0" applyFont="1" applyFill="1" applyBorder="1" applyAlignment="1">
      <alignment horizontal="left" vertical="center" wrapText="1"/>
    </xf>
    <xf numFmtId="3" fontId="8" fillId="10" borderId="39" xfId="0" applyNumberFormat="1" applyFont="1" applyFill="1" applyBorder="1" applyAlignment="1">
      <alignment vertical="center"/>
    </xf>
    <xf numFmtId="2" fontId="8" fillId="10" borderId="39" xfId="0" applyNumberFormat="1" applyFont="1" applyFill="1" applyBorder="1" applyAlignment="1">
      <alignment vertical="center"/>
    </xf>
    <xf numFmtId="2" fontId="8" fillId="10" borderId="39" xfId="3" applyNumberFormat="1" applyFont="1" applyFill="1" applyBorder="1" applyAlignment="1">
      <alignment vertical="center"/>
    </xf>
    <xf numFmtId="3" fontId="8" fillId="10" borderId="40" xfId="0" applyNumberFormat="1" applyFont="1" applyFill="1" applyBorder="1" applyAlignment="1">
      <alignment vertical="center"/>
    </xf>
    <xf numFmtId="0" fontId="8" fillId="10" borderId="20" xfId="0" applyFont="1" applyFill="1" applyBorder="1" applyAlignment="1"/>
    <xf numFmtId="0" fontId="8" fillId="10" borderId="23" xfId="0" applyFont="1" applyFill="1" applyBorder="1" applyAlignment="1">
      <alignment horizontal="left" indent="1"/>
    </xf>
    <xf numFmtId="0" fontId="8" fillId="10" borderId="33" xfId="0" applyFont="1" applyFill="1" applyBorder="1" applyAlignment="1">
      <alignment horizontal="left" indent="1"/>
    </xf>
    <xf numFmtId="0" fontId="8" fillId="9" borderId="23" xfId="0" applyFont="1" applyFill="1" applyBorder="1" applyAlignment="1">
      <alignment horizontal="left" indent="1"/>
    </xf>
    <xf numFmtId="0" fontId="9" fillId="10" borderId="33" xfId="0" applyFont="1" applyFill="1" applyBorder="1" applyAlignment="1">
      <alignment horizontal="left" indent="1"/>
    </xf>
    <xf numFmtId="0" fontId="9" fillId="10" borderId="33" xfId="0" applyFont="1" applyFill="1" applyBorder="1" applyAlignment="1">
      <alignment horizontal="left" indent="2"/>
    </xf>
    <xf numFmtId="0" fontId="9" fillId="9" borderId="33" xfId="0" applyFont="1" applyFill="1" applyBorder="1" applyAlignment="1">
      <alignment horizontal="left" indent="1"/>
    </xf>
    <xf numFmtId="0" fontId="9" fillId="9" borderId="33" xfId="0" applyFont="1" applyFill="1" applyBorder="1" applyAlignment="1">
      <alignment horizontal="left" indent="2"/>
    </xf>
    <xf numFmtId="0" fontId="17" fillId="8" borderId="35" xfId="0" applyFont="1" applyFill="1" applyBorder="1" applyAlignment="1">
      <alignment horizontal="right" vertical="center" wrapText="1"/>
    </xf>
    <xf numFmtId="165" fontId="8" fillId="9" borderId="22" xfId="0" applyNumberFormat="1" applyFont="1" applyFill="1" applyBorder="1"/>
    <xf numFmtId="165" fontId="8" fillId="10" borderId="25" xfId="0" applyNumberFormat="1" applyFont="1" applyFill="1" applyBorder="1"/>
    <xf numFmtId="165" fontId="9" fillId="9" borderId="25" xfId="0" applyNumberFormat="1" applyFont="1" applyFill="1" applyBorder="1"/>
    <xf numFmtId="165" fontId="9" fillId="10" borderId="25" xfId="0" applyNumberFormat="1" applyFont="1" applyFill="1" applyBorder="1"/>
    <xf numFmtId="165" fontId="8" fillId="10" borderId="35" xfId="0" applyNumberFormat="1" applyFont="1" applyFill="1" applyBorder="1"/>
    <xf numFmtId="165" fontId="8" fillId="9" borderId="32" xfId="0" applyNumberFormat="1" applyFont="1" applyFill="1" applyBorder="1" applyAlignment="1">
      <alignment vertical="center"/>
    </xf>
    <xf numFmtId="165" fontId="8" fillId="9" borderId="25" xfId="0" applyNumberFormat="1" applyFont="1" applyFill="1" applyBorder="1"/>
    <xf numFmtId="165" fontId="9" fillId="9" borderId="28" xfId="0" applyNumberFormat="1" applyFont="1" applyFill="1" applyBorder="1"/>
    <xf numFmtId="165" fontId="8" fillId="10" borderId="22" xfId="0" applyNumberFormat="1" applyFont="1" applyFill="1" applyBorder="1"/>
    <xf numFmtId="165" fontId="9" fillId="10" borderId="35" xfId="0" applyNumberFormat="1" applyFont="1" applyFill="1" applyBorder="1"/>
    <xf numFmtId="165" fontId="8" fillId="9" borderId="22" xfId="0" applyNumberFormat="1" applyFont="1" applyFill="1" applyBorder="1" applyAlignment="1">
      <alignment vertical="center"/>
    </xf>
    <xf numFmtId="165" fontId="9" fillId="9" borderId="35" xfId="0" applyNumberFormat="1" applyFont="1" applyFill="1" applyBorder="1"/>
    <xf numFmtId="165" fontId="8" fillId="10" borderId="32" xfId="0" applyNumberFormat="1" applyFont="1" applyFill="1" applyBorder="1" applyAlignment="1">
      <alignment vertical="center" wrapText="1"/>
    </xf>
    <xf numFmtId="165" fontId="8" fillId="10" borderId="40" xfId="0" applyNumberFormat="1" applyFont="1" applyFill="1" applyBorder="1" applyAlignment="1">
      <alignment vertical="center"/>
    </xf>
    <xf numFmtId="3" fontId="8" fillId="9" borderId="20" xfId="0" applyNumberFormat="1" applyFont="1" applyFill="1" applyBorder="1"/>
    <xf numFmtId="3" fontId="8" fillId="10" borderId="23" xfId="0" applyNumberFormat="1" applyFont="1" applyFill="1" applyBorder="1"/>
    <xf numFmtId="3" fontId="9" fillId="9" borderId="23" xfId="0" applyNumberFormat="1" applyFont="1" applyFill="1" applyBorder="1"/>
    <xf numFmtId="3" fontId="9" fillId="10" borderId="23" xfId="0" applyNumberFormat="1" applyFont="1" applyFill="1" applyBorder="1"/>
    <xf numFmtId="3" fontId="8" fillId="10" borderId="33" xfId="0" applyNumberFormat="1" applyFont="1" applyFill="1" applyBorder="1"/>
    <xf numFmtId="3" fontId="8" fillId="9" borderId="30" xfId="0" applyNumberFormat="1" applyFont="1" applyFill="1" applyBorder="1" applyAlignment="1">
      <alignment vertical="center"/>
    </xf>
    <xf numFmtId="3" fontId="8" fillId="9" borderId="23" xfId="0" applyNumberFormat="1" applyFont="1" applyFill="1" applyBorder="1"/>
    <xf numFmtId="3" fontId="9" fillId="9" borderId="26" xfId="0" applyNumberFormat="1" applyFont="1" applyFill="1" applyBorder="1"/>
    <xf numFmtId="3" fontId="8" fillId="10" borderId="20" xfId="0" applyNumberFormat="1" applyFont="1" applyFill="1" applyBorder="1"/>
    <xf numFmtId="3" fontId="9" fillId="10" borderId="33" xfId="0" applyNumberFormat="1" applyFont="1" applyFill="1" applyBorder="1"/>
    <xf numFmtId="3" fontId="8" fillId="9" borderId="20" xfId="0" applyNumberFormat="1" applyFont="1" applyFill="1" applyBorder="1" applyAlignment="1">
      <alignment vertical="center"/>
    </xf>
    <xf numFmtId="3" fontId="9" fillId="9" borderId="33" xfId="0" applyNumberFormat="1" applyFont="1" applyFill="1" applyBorder="1"/>
    <xf numFmtId="3" fontId="8" fillId="10" borderId="30" xfId="0" applyNumberFormat="1" applyFont="1" applyFill="1" applyBorder="1" applyAlignment="1">
      <alignment vertical="center" wrapText="1"/>
    </xf>
    <xf numFmtId="3" fontId="8" fillId="10" borderId="38" xfId="0" applyNumberFormat="1" applyFont="1" applyFill="1" applyBorder="1" applyAlignment="1">
      <alignment vertical="center"/>
    </xf>
    <xf numFmtId="3" fontId="8" fillId="9" borderId="43" xfId="0" applyNumberFormat="1" applyFont="1" applyFill="1" applyBorder="1"/>
    <xf numFmtId="3" fontId="8" fillId="10" borderId="42" xfId="0" applyNumberFormat="1" applyFont="1" applyFill="1" applyBorder="1"/>
    <xf numFmtId="3" fontId="9" fillId="9" borderId="42" xfId="0" applyNumberFormat="1" applyFont="1" applyFill="1" applyBorder="1"/>
    <xf numFmtId="3" fontId="9" fillId="10" borderId="42" xfId="0" applyNumberFormat="1" applyFont="1" applyFill="1" applyBorder="1"/>
    <xf numFmtId="3" fontId="8" fillId="10" borderId="41" xfId="0" applyNumberFormat="1" applyFont="1" applyFill="1" applyBorder="1"/>
    <xf numFmtId="3" fontId="8" fillId="9" borderId="44" xfId="0" applyNumberFormat="1" applyFont="1" applyFill="1" applyBorder="1" applyAlignment="1">
      <alignment vertical="center"/>
    </xf>
    <xf numFmtId="3" fontId="8" fillId="9" borderId="42" xfId="0" applyNumberFormat="1" applyFont="1" applyFill="1" applyBorder="1"/>
    <xf numFmtId="3" fontId="9" fillId="9" borderId="45" xfId="0" applyNumberFormat="1" applyFont="1" applyFill="1" applyBorder="1"/>
    <xf numFmtId="3" fontId="8" fillId="10" borderId="43" xfId="0" applyNumberFormat="1" applyFont="1" applyFill="1" applyBorder="1"/>
    <xf numFmtId="3" fontId="9" fillId="10" borderId="41" xfId="0" applyNumberFormat="1" applyFont="1" applyFill="1" applyBorder="1"/>
    <xf numFmtId="3" fontId="8" fillId="9" borderId="43" xfId="0" applyNumberFormat="1" applyFont="1" applyFill="1" applyBorder="1" applyAlignment="1">
      <alignment vertical="center"/>
    </xf>
    <xf numFmtId="3" fontId="9" fillId="9" borderId="41" xfId="0" applyNumberFormat="1" applyFont="1" applyFill="1" applyBorder="1"/>
    <xf numFmtId="3" fontId="8" fillId="10" borderId="44" xfId="0" applyNumberFormat="1" applyFont="1" applyFill="1" applyBorder="1" applyAlignment="1">
      <alignment vertical="center" wrapText="1"/>
    </xf>
    <xf numFmtId="3" fontId="8" fillId="10" borderId="46" xfId="0" applyNumberFormat="1" applyFont="1" applyFill="1" applyBorder="1" applyAlignment="1">
      <alignment vertical="center"/>
    </xf>
    <xf numFmtId="3" fontId="8" fillId="10" borderId="6" xfId="0" applyNumberFormat="1" applyFont="1" applyFill="1" applyBorder="1" applyAlignment="1"/>
    <xf numFmtId="3" fontId="9" fillId="10" borderId="6" xfId="0" applyNumberFormat="1" applyFont="1" applyFill="1" applyBorder="1" applyAlignment="1"/>
    <xf numFmtId="0" fontId="8" fillId="10" borderId="23" xfId="0" applyFont="1" applyFill="1" applyBorder="1" applyAlignment="1"/>
    <xf numFmtId="3" fontId="8" fillId="10" borderId="24" xfId="0" applyNumberFormat="1" applyFont="1" applyFill="1" applyBorder="1" applyAlignment="1"/>
    <xf numFmtId="3" fontId="9" fillId="10" borderId="24" xfId="0" applyNumberFormat="1" applyFont="1" applyFill="1" applyBorder="1" applyAlignment="1"/>
    <xf numFmtId="3" fontId="9" fillId="10" borderId="25" xfId="0" applyNumberFormat="1" applyFont="1" applyFill="1" applyBorder="1" applyAlignment="1"/>
    <xf numFmtId="0" fontId="8" fillId="9" borderId="23" xfId="0" applyFont="1" applyFill="1" applyBorder="1" applyAlignment="1"/>
    <xf numFmtId="3" fontId="8" fillId="9" borderId="24" xfId="0" applyNumberFormat="1" applyFont="1" applyFill="1" applyBorder="1" applyAlignment="1"/>
    <xf numFmtId="3" fontId="9" fillId="9" borderId="24" xfId="0" applyNumberFormat="1" applyFont="1" applyFill="1" applyBorder="1" applyAlignment="1"/>
    <xf numFmtId="3" fontId="9" fillId="9" borderId="25" xfId="0" applyNumberFormat="1" applyFont="1" applyFill="1" applyBorder="1" applyAlignment="1"/>
    <xf numFmtId="0" fontId="8" fillId="9" borderId="30" xfId="0" applyFont="1" applyFill="1" applyBorder="1" applyAlignment="1"/>
    <xf numFmtId="3" fontId="8" fillId="9" borderId="31" xfId="0" applyNumberFormat="1" applyFont="1" applyFill="1" applyBorder="1" applyAlignment="1"/>
    <xf numFmtId="0" fontId="8" fillId="9" borderId="38" xfId="0" applyFont="1" applyFill="1" applyBorder="1" applyAlignment="1">
      <alignment vertical="center"/>
    </xf>
    <xf numFmtId="3" fontId="8" fillId="9" borderId="39" xfId="0" applyNumberFormat="1" applyFont="1" applyFill="1" applyBorder="1" applyAlignment="1">
      <alignment vertical="center"/>
    </xf>
    <xf numFmtId="3" fontId="8" fillId="9" borderId="40" xfId="0" applyNumberFormat="1" applyFont="1" applyFill="1" applyBorder="1" applyAlignment="1">
      <alignment vertical="center"/>
    </xf>
    <xf numFmtId="3" fontId="8" fillId="10" borderId="31" xfId="0" applyNumberFormat="1" applyFont="1" applyFill="1" applyBorder="1" applyAlignment="1">
      <alignment vertical="center"/>
    </xf>
    <xf numFmtId="3" fontId="8" fillId="10" borderId="32" xfId="0" applyNumberFormat="1" applyFont="1" applyFill="1" applyBorder="1" applyAlignment="1">
      <alignment vertical="center"/>
    </xf>
    <xf numFmtId="0" fontId="9" fillId="9" borderId="23" xfId="0" quotePrefix="1" applyFont="1" applyFill="1" applyBorder="1" applyAlignment="1">
      <alignment horizontal="left" vertical="center" wrapText="1"/>
    </xf>
    <xf numFmtId="3" fontId="9" fillId="9" borderId="24" xfId="0" applyNumberFormat="1" applyFont="1" applyFill="1" applyBorder="1" applyAlignment="1">
      <alignment vertical="center"/>
    </xf>
    <xf numFmtId="3" fontId="9" fillId="9" borderId="25" xfId="0" applyNumberFormat="1" applyFont="1" applyFill="1" applyBorder="1" applyAlignment="1">
      <alignment vertical="center"/>
    </xf>
    <xf numFmtId="0" fontId="9" fillId="10" borderId="26" xfId="0" quotePrefix="1" applyFont="1" applyFill="1" applyBorder="1" applyAlignment="1">
      <alignment horizontal="left" vertical="center"/>
    </xf>
    <xf numFmtId="3" fontId="9" fillId="10" borderId="27" xfId="0" applyNumberFormat="1" applyFont="1" applyFill="1" applyBorder="1" applyAlignment="1">
      <alignment vertical="center"/>
    </xf>
    <xf numFmtId="3" fontId="9" fillId="10" borderId="28" xfId="0" applyNumberFormat="1" applyFont="1" applyFill="1" applyBorder="1" applyAlignment="1">
      <alignment vertical="center"/>
    </xf>
    <xf numFmtId="166" fontId="8" fillId="10" borderId="24" xfId="0" applyNumberFormat="1" applyFont="1" applyFill="1" applyBorder="1"/>
    <xf numFmtId="3" fontId="9" fillId="10" borderId="25" xfId="3" applyNumberFormat="1" applyFont="1" applyFill="1" applyBorder="1"/>
    <xf numFmtId="166" fontId="8" fillId="9" borderId="24" xfId="0" applyNumberFormat="1" applyFont="1" applyFill="1" applyBorder="1"/>
    <xf numFmtId="3" fontId="8" fillId="9" borderId="25" xfId="3" applyNumberFormat="1" applyFont="1" applyFill="1" applyBorder="1"/>
    <xf numFmtId="3" fontId="9" fillId="9" borderId="25" xfId="3" applyNumberFormat="1" applyFont="1" applyFill="1" applyBorder="1"/>
    <xf numFmtId="2" fontId="8" fillId="9" borderId="31" xfId="0" applyNumberFormat="1" applyFont="1" applyFill="1" applyBorder="1"/>
    <xf numFmtId="3" fontId="8" fillId="10" borderId="31" xfId="0" applyNumberFormat="1" applyFont="1" applyFill="1" applyBorder="1"/>
    <xf numFmtId="2" fontId="8" fillId="10" borderId="31" xfId="0" applyNumberFormat="1" applyFont="1" applyFill="1" applyBorder="1"/>
    <xf numFmtId="2" fontId="8" fillId="10" borderId="31" xfId="3" applyNumberFormat="1" applyFont="1" applyFill="1" applyBorder="1"/>
    <xf numFmtId="3" fontId="8" fillId="10" borderId="32" xfId="3" applyNumberFormat="1" applyFont="1" applyFill="1" applyBorder="1"/>
    <xf numFmtId="0" fontId="8" fillId="9" borderId="38" xfId="0" applyFont="1" applyFill="1" applyBorder="1"/>
    <xf numFmtId="3" fontId="8" fillId="9" borderId="39" xfId="0" applyNumberFormat="1" applyFont="1" applyFill="1" applyBorder="1"/>
    <xf numFmtId="2" fontId="8" fillId="9" borderId="39" xfId="0" applyNumberFormat="1" applyFont="1" applyFill="1" applyBorder="1"/>
    <xf numFmtId="2" fontId="8" fillId="9" borderId="39" xfId="3" applyNumberFormat="1" applyFont="1" applyFill="1" applyBorder="1"/>
    <xf numFmtId="3" fontId="8" fillId="9" borderId="40" xfId="3" applyNumberFormat="1" applyFont="1" applyFill="1" applyBorder="1"/>
    <xf numFmtId="166" fontId="8" fillId="9" borderId="40" xfId="0" applyNumberFormat="1" applyFont="1" applyFill="1" applyBorder="1"/>
    <xf numFmtId="166" fontId="8" fillId="10" borderId="32" xfId="0" applyNumberFormat="1" applyFont="1" applyFill="1" applyBorder="1"/>
    <xf numFmtId="166" fontId="9" fillId="9" borderId="25" xfId="0" applyNumberFormat="1" applyFont="1" applyFill="1" applyBorder="1"/>
    <xf numFmtId="166" fontId="9" fillId="10" borderId="25" xfId="0" applyNumberFormat="1" applyFont="1" applyFill="1" applyBorder="1"/>
    <xf numFmtId="3" fontId="8" fillId="9" borderId="38" xfId="0" applyNumberFormat="1" applyFont="1" applyFill="1" applyBorder="1"/>
    <xf numFmtId="3" fontId="8" fillId="10" borderId="30" xfId="0" applyNumberFormat="1" applyFont="1" applyFill="1" applyBorder="1"/>
    <xf numFmtId="3" fontId="8" fillId="9" borderId="46" xfId="0" applyNumberFormat="1" applyFont="1" applyFill="1" applyBorder="1"/>
    <xf numFmtId="3" fontId="8" fillId="10" borderId="44" xfId="0" applyNumberFormat="1" applyFont="1" applyFill="1" applyBorder="1"/>
    <xf numFmtId="166" fontId="9" fillId="10" borderId="35" xfId="0" applyNumberFormat="1" applyFont="1" applyFill="1" applyBorder="1"/>
    <xf numFmtId="3" fontId="9" fillId="10" borderId="35" xfId="3" applyNumberFormat="1" applyFont="1" applyFill="1" applyBorder="1"/>
    <xf numFmtId="166" fontId="9" fillId="9" borderId="28" xfId="0" applyNumberFormat="1" applyFont="1" applyFill="1" applyBorder="1"/>
    <xf numFmtId="3" fontId="9" fillId="9" borderId="28" xfId="3" applyNumberFormat="1" applyFont="1" applyFill="1" applyBorder="1"/>
    <xf numFmtId="166" fontId="8" fillId="10" borderId="22" xfId="0" applyNumberFormat="1" applyFont="1" applyFill="1" applyBorder="1"/>
    <xf numFmtId="3" fontId="8" fillId="10" borderId="22" xfId="3" applyNumberFormat="1" applyFont="1" applyFill="1" applyBorder="1"/>
    <xf numFmtId="0" fontId="8" fillId="10" borderId="30" xfId="0" applyFont="1" applyFill="1" applyBorder="1" applyAlignment="1">
      <alignment horizontal="left"/>
    </xf>
    <xf numFmtId="0" fontId="8" fillId="10" borderId="20" xfId="0" applyFont="1" applyFill="1" applyBorder="1" applyAlignment="1">
      <alignment horizontal="left"/>
    </xf>
    <xf numFmtId="0" fontId="8" fillId="9" borderId="26" xfId="0" applyFont="1" applyFill="1" applyBorder="1" applyAlignment="1">
      <alignment horizontal="left" indent="1"/>
    </xf>
    <xf numFmtId="0" fontId="8" fillId="10" borderId="26" xfId="0" applyFont="1" applyFill="1" applyBorder="1" applyAlignment="1">
      <alignment horizontal="left" indent="1"/>
    </xf>
    <xf numFmtId="166" fontId="17" fillId="9" borderId="25" xfId="0" applyNumberFormat="1" applyFont="1" applyFill="1" applyBorder="1"/>
    <xf numFmtId="2" fontId="17" fillId="9" borderId="24" xfId="3" applyNumberFormat="1" applyFont="1" applyFill="1" applyBorder="1"/>
    <xf numFmtId="166" fontId="17" fillId="10" borderId="28" xfId="0" applyNumberFormat="1" applyFont="1" applyFill="1" applyBorder="1"/>
    <xf numFmtId="2" fontId="17" fillId="10" borderId="27" xfId="0" applyNumberFormat="1" applyFont="1" applyFill="1" applyBorder="1"/>
    <xf numFmtId="2" fontId="17" fillId="10" borderId="27" xfId="3" applyNumberFormat="1" applyFont="1" applyFill="1" applyBorder="1"/>
    <xf numFmtId="166" fontId="17" fillId="9" borderId="28" xfId="0" applyNumberFormat="1" applyFont="1" applyFill="1" applyBorder="1"/>
    <xf numFmtId="2" fontId="17" fillId="9" borderId="27" xfId="0" applyNumberFormat="1" applyFont="1" applyFill="1" applyBorder="1"/>
    <xf numFmtId="2" fontId="17" fillId="9" borderId="27" xfId="3" applyNumberFormat="1" applyFont="1" applyFill="1" applyBorder="1"/>
    <xf numFmtId="3" fontId="8" fillId="9" borderId="27" xfId="0" applyNumberFormat="1" applyFont="1" applyFill="1" applyBorder="1"/>
    <xf numFmtId="3" fontId="8" fillId="10" borderId="45" xfId="0" applyNumberFormat="1" applyFont="1" applyFill="1" applyBorder="1"/>
    <xf numFmtId="3" fontId="8" fillId="10" borderId="26" xfId="0" applyNumberFormat="1" applyFont="1" applyFill="1" applyBorder="1"/>
    <xf numFmtId="3" fontId="8" fillId="9" borderId="45" xfId="0" applyNumberFormat="1" applyFont="1" applyFill="1" applyBorder="1"/>
    <xf numFmtId="3" fontId="8" fillId="9" borderId="26" xfId="0" applyNumberFormat="1" applyFont="1" applyFill="1" applyBorder="1"/>
    <xf numFmtId="3" fontId="8" fillId="10" borderId="28" xfId="3" applyNumberFormat="1" applyFont="1" applyFill="1" applyBorder="1"/>
    <xf numFmtId="3" fontId="8" fillId="9" borderId="28" xfId="3" applyNumberFormat="1" applyFont="1" applyFill="1" applyBorder="1"/>
    <xf numFmtId="0" fontId="17" fillId="8" borderId="34" xfId="0" applyFont="1" applyFill="1" applyBorder="1" applyAlignment="1">
      <alignment horizontal="right" vertical="top" wrapText="1"/>
    </xf>
    <xf numFmtId="0" fontId="17" fillId="8" borderId="35" xfId="0" applyFont="1" applyFill="1" applyBorder="1" applyAlignment="1">
      <alignment horizontal="right" vertical="top" wrapText="1"/>
    </xf>
    <xf numFmtId="3" fontId="9" fillId="10" borderId="6" xfId="0" applyNumberFormat="1" applyFont="1" applyFill="1" applyBorder="1" applyAlignment="1">
      <alignment horizontal="right"/>
    </xf>
    <xf numFmtId="0" fontId="8" fillId="10" borderId="6" xfId="0" applyFont="1" applyFill="1" applyBorder="1" applyAlignment="1">
      <alignment horizontal="left" wrapText="1"/>
    </xf>
    <xf numFmtId="3" fontId="9" fillId="10" borderId="6" xfId="0" applyNumberFormat="1" applyFont="1" applyFill="1" applyBorder="1" applyAlignment="1">
      <alignment horizontal="right" wrapText="1"/>
    </xf>
    <xf numFmtId="3" fontId="8" fillId="10" borderId="6" xfId="0" applyNumberFormat="1" applyFont="1" applyFill="1" applyBorder="1" applyAlignment="1">
      <alignment horizontal="right"/>
    </xf>
    <xf numFmtId="0" fontId="8" fillId="10" borderId="23" xfId="0" applyFont="1" applyFill="1" applyBorder="1" applyAlignment="1">
      <alignment horizontal="left" wrapText="1"/>
    </xf>
    <xf numFmtId="3" fontId="8" fillId="10" borderId="24" xfId="0" applyNumberFormat="1" applyFont="1" applyFill="1" applyBorder="1" applyAlignment="1">
      <alignment horizontal="right"/>
    </xf>
    <xf numFmtId="166" fontId="8" fillId="10" borderId="24" xfId="0" applyNumberFormat="1" applyFont="1" applyFill="1" applyBorder="1" applyAlignment="1">
      <alignment horizontal="right"/>
    </xf>
    <xf numFmtId="3" fontId="9" fillId="10" borderId="24" xfId="0" applyNumberFormat="1" applyFont="1" applyFill="1" applyBorder="1" applyAlignment="1">
      <alignment horizontal="right"/>
    </xf>
    <xf numFmtId="166" fontId="9" fillId="10" borderId="24" xfId="0" applyNumberFormat="1" applyFont="1" applyFill="1" applyBorder="1" applyAlignment="1">
      <alignment horizontal="right"/>
    </xf>
    <xf numFmtId="3" fontId="9" fillId="10" borderId="25" xfId="0" applyNumberFormat="1" applyFont="1" applyFill="1" applyBorder="1" applyAlignment="1">
      <alignment horizontal="right"/>
    </xf>
    <xf numFmtId="3" fontId="8" fillId="10" borderId="24" xfId="0" applyNumberFormat="1" applyFont="1" applyFill="1" applyBorder="1" applyAlignment="1">
      <alignment horizontal="right" wrapText="1"/>
    </xf>
    <xf numFmtId="166" fontId="8" fillId="10" borderId="24" xfId="0" applyNumberFormat="1" applyFont="1" applyFill="1" applyBorder="1" applyAlignment="1">
      <alignment horizontal="right" wrapText="1"/>
    </xf>
    <xf numFmtId="3" fontId="8" fillId="10" borderId="25" xfId="0" applyNumberFormat="1" applyFont="1" applyFill="1" applyBorder="1" applyAlignment="1">
      <alignment horizontal="right" wrapText="1"/>
    </xf>
    <xf numFmtId="3" fontId="9" fillId="10" borderId="24" xfId="0" applyNumberFormat="1" applyFont="1" applyFill="1" applyBorder="1" applyAlignment="1">
      <alignment horizontal="right" wrapText="1"/>
    </xf>
    <xf numFmtId="166" fontId="9" fillId="10" borderId="24" xfId="0" applyNumberFormat="1" applyFont="1" applyFill="1" applyBorder="1" applyAlignment="1">
      <alignment horizontal="right" wrapText="1"/>
    </xf>
    <xf numFmtId="3" fontId="9" fillId="10" borderId="25" xfId="0" applyNumberFormat="1" applyFont="1" applyFill="1" applyBorder="1" applyAlignment="1">
      <alignment horizontal="right" wrapText="1"/>
    </xf>
    <xf numFmtId="0" fontId="8" fillId="10" borderId="23" xfId="0" applyFont="1" applyFill="1" applyBorder="1" applyAlignment="1">
      <alignment horizontal="left" wrapText="1" indent="1"/>
    </xf>
    <xf numFmtId="0" fontId="8" fillId="9" borderId="23" xfId="0" applyFont="1" applyFill="1" applyBorder="1" applyAlignment="1">
      <alignment horizontal="left" wrapText="1"/>
    </xf>
    <xf numFmtId="3" fontId="8" fillId="9" borderId="24" xfId="0" applyNumberFormat="1" applyFont="1" applyFill="1" applyBorder="1" applyAlignment="1">
      <alignment horizontal="right"/>
    </xf>
    <xf numFmtId="166" fontId="8" fillId="9" borderId="24" xfId="0" applyNumberFormat="1" applyFont="1" applyFill="1" applyBorder="1" applyAlignment="1">
      <alignment horizontal="right"/>
    </xf>
    <xf numFmtId="3" fontId="8" fillId="9" borderId="25" xfId="0" applyNumberFormat="1" applyFont="1" applyFill="1" applyBorder="1" applyAlignment="1">
      <alignment horizontal="right"/>
    </xf>
    <xf numFmtId="3" fontId="9" fillId="9" borderId="24" xfId="0" applyNumberFormat="1" applyFont="1" applyFill="1" applyBorder="1" applyAlignment="1">
      <alignment horizontal="right"/>
    </xf>
    <xf numFmtId="166" fontId="9" fillId="9" borderId="24" xfId="0" applyNumberFormat="1" applyFont="1" applyFill="1" applyBorder="1" applyAlignment="1">
      <alignment horizontal="right"/>
    </xf>
    <xf numFmtId="3" fontId="9" fillId="9" borderId="25" xfId="0" applyNumberFormat="1" applyFont="1" applyFill="1" applyBorder="1" applyAlignment="1">
      <alignment horizontal="right"/>
    </xf>
    <xf numFmtId="3" fontId="8" fillId="9" borderId="24" xfId="0" applyNumberFormat="1" applyFont="1" applyFill="1" applyBorder="1" applyAlignment="1">
      <alignment horizontal="right" wrapText="1"/>
    </xf>
    <xf numFmtId="166" fontId="8" fillId="9" borderId="24" xfId="0" applyNumberFormat="1" applyFont="1" applyFill="1" applyBorder="1" applyAlignment="1">
      <alignment horizontal="right" wrapText="1"/>
    </xf>
    <xf numFmtId="3" fontId="8" fillId="9" borderId="25" xfId="0" applyNumberFormat="1" applyFont="1" applyFill="1" applyBorder="1" applyAlignment="1">
      <alignment horizontal="right" wrapText="1"/>
    </xf>
    <xf numFmtId="3" fontId="9" fillId="9" borderId="24" xfId="0" applyNumberFormat="1" applyFont="1" applyFill="1" applyBorder="1" applyAlignment="1">
      <alignment horizontal="right" wrapText="1"/>
    </xf>
    <xf numFmtId="166" fontId="9" fillId="9" borderId="24" xfId="0" applyNumberFormat="1" applyFont="1" applyFill="1" applyBorder="1" applyAlignment="1">
      <alignment horizontal="right" wrapText="1"/>
    </xf>
    <xf numFmtId="3" fontId="9" fillId="9" borderId="25" xfId="0" applyNumberFormat="1" applyFont="1" applyFill="1" applyBorder="1" applyAlignment="1">
      <alignment horizontal="right" wrapText="1"/>
    </xf>
    <xf numFmtId="0" fontId="8" fillId="9" borderId="23" xfId="0" applyFont="1" applyFill="1" applyBorder="1" applyAlignment="1">
      <alignment horizontal="left" wrapText="1" indent="1"/>
    </xf>
    <xf numFmtId="0" fontId="8" fillId="9" borderId="30" xfId="0" applyFont="1" applyFill="1" applyBorder="1" applyAlignment="1">
      <alignment horizontal="left" wrapText="1"/>
    </xf>
    <xf numFmtId="3" fontId="9" fillId="10" borderId="27" xfId="0" applyNumberFormat="1" applyFont="1" applyFill="1" applyBorder="1" applyAlignment="1">
      <alignment horizontal="right"/>
    </xf>
    <xf numFmtId="166" fontId="9" fillId="10" borderId="27" xfId="0" applyNumberFormat="1" applyFont="1" applyFill="1" applyBorder="1" applyAlignment="1">
      <alignment horizontal="right"/>
    </xf>
    <xf numFmtId="3" fontId="9" fillId="10" borderId="28" xfId="0" applyNumberFormat="1" applyFont="1" applyFill="1" applyBorder="1" applyAlignment="1">
      <alignment horizontal="right"/>
    </xf>
    <xf numFmtId="3" fontId="8" fillId="9" borderId="31" xfId="0" applyNumberFormat="1" applyFont="1" applyFill="1" applyBorder="1" applyAlignment="1">
      <alignment horizontal="right" wrapText="1"/>
    </xf>
    <xf numFmtId="166" fontId="8" fillId="9" borderId="31" xfId="0" applyNumberFormat="1" applyFont="1" applyFill="1" applyBorder="1" applyAlignment="1">
      <alignment horizontal="right" wrapText="1"/>
    </xf>
    <xf numFmtId="3" fontId="8" fillId="9" borderId="32" xfId="0" applyNumberFormat="1" applyFont="1" applyFill="1" applyBorder="1" applyAlignment="1">
      <alignment horizontal="right" wrapText="1"/>
    </xf>
    <xf numFmtId="0" fontId="8" fillId="9" borderId="20" xfId="0" applyFont="1" applyFill="1" applyBorder="1" applyAlignment="1">
      <alignment horizontal="left" wrapText="1"/>
    </xf>
    <xf numFmtId="3" fontId="8" fillId="9" borderId="21" xfId="0" applyNumberFormat="1" applyFont="1" applyFill="1" applyBorder="1" applyAlignment="1">
      <alignment horizontal="right"/>
    </xf>
    <xf numFmtId="166" fontId="8" fillId="9" borderId="21" xfId="0" applyNumberFormat="1" applyFont="1" applyFill="1" applyBorder="1" applyAlignment="1">
      <alignment horizontal="right"/>
    </xf>
    <xf numFmtId="3" fontId="8" fillId="9" borderId="22" xfId="0" applyNumberFormat="1" applyFont="1" applyFill="1" applyBorder="1" applyAlignment="1">
      <alignment horizontal="right"/>
    </xf>
    <xf numFmtId="3" fontId="9" fillId="9" borderId="34" xfId="0" applyNumberFormat="1" applyFont="1" applyFill="1" applyBorder="1" applyAlignment="1">
      <alignment horizontal="right"/>
    </xf>
    <xf numFmtId="166" fontId="9" fillId="9" borderId="34" xfId="0" applyNumberFormat="1" applyFont="1" applyFill="1" applyBorder="1" applyAlignment="1">
      <alignment horizontal="right"/>
    </xf>
    <xf numFmtId="3" fontId="9" fillId="9" borderId="35" xfId="0" applyNumberFormat="1" applyFont="1" applyFill="1" applyBorder="1" applyAlignment="1">
      <alignment horizontal="right"/>
    </xf>
    <xf numFmtId="0" fontId="8" fillId="10" borderId="20" xfId="0" applyFont="1" applyFill="1" applyBorder="1" applyAlignment="1">
      <alignment horizontal="left" wrapText="1"/>
    </xf>
    <xf numFmtId="3" fontId="8" fillId="10" borderId="21" xfId="0" applyNumberFormat="1" applyFont="1" applyFill="1" applyBorder="1" applyAlignment="1">
      <alignment horizontal="right" wrapText="1"/>
    </xf>
    <xf numFmtId="166" fontId="8" fillId="10" borderId="21" xfId="0" applyNumberFormat="1" applyFont="1" applyFill="1" applyBorder="1" applyAlignment="1">
      <alignment horizontal="right" wrapText="1"/>
    </xf>
    <xf numFmtId="3" fontId="8" fillId="10" borderId="22" xfId="0" applyNumberFormat="1" applyFont="1" applyFill="1" applyBorder="1" applyAlignment="1">
      <alignment horizontal="right" wrapText="1"/>
    </xf>
    <xf numFmtId="3" fontId="8" fillId="10" borderId="34" xfId="0" applyNumberFormat="1" applyFont="1" applyFill="1" applyBorder="1" applyAlignment="1">
      <alignment horizontal="right" wrapText="1"/>
    </xf>
    <xf numFmtId="166" fontId="8" fillId="10" borderId="34" xfId="0" applyNumberFormat="1" applyFont="1" applyFill="1" applyBorder="1" applyAlignment="1">
      <alignment horizontal="right" wrapText="1"/>
    </xf>
    <xf numFmtId="3" fontId="8" fillId="10" borderId="35" xfId="0" applyNumberFormat="1" applyFont="1" applyFill="1" applyBorder="1" applyAlignment="1">
      <alignment horizontal="right" wrapText="1"/>
    </xf>
    <xf numFmtId="0" fontId="23" fillId="3" borderId="19" xfId="0" applyFont="1" applyFill="1" applyBorder="1" applyAlignment="1">
      <alignment horizontal="left" vertical="center"/>
    </xf>
    <xf numFmtId="0" fontId="23" fillId="3" borderId="19" xfId="0" applyFont="1" applyFill="1" applyBorder="1" applyAlignment="1">
      <alignment vertical="top"/>
    </xf>
    <xf numFmtId="3" fontId="9" fillId="9" borderId="34" xfId="0" applyNumberFormat="1" applyFont="1" applyFill="1" applyBorder="1" applyAlignment="1">
      <alignment horizontal="right" wrapText="1"/>
    </xf>
    <xf numFmtId="166" fontId="9" fillId="9" borderId="34" xfId="0" applyNumberFormat="1" applyFont="1" applyFill="1" applyBorder="1" applyAlignment="1">
      <alignment horizontal="right" wrapText="1"/>
    </xf>
    <xf numFmtId="3" fontId="9" fillId="9" borderId="35" xfId="0" applyNumberFormat="1" applyFont="1" applyFill="1" applyBorder="1" applyAlignment="1">
      <alignment horizontal="right" wrapText="1"/>
    </xf>
    <xf numFmtId="0" fontId="9" fillId="10" borderId="23" xfId="0" applyFont="1" applyFill="1" applyBorder="1" applyAlignment="1">
      <alignment horizontal="left" wrapText="1"/>
    </xf>
    <xf numFmtId="0" fontId="9" fillId="9" borderId="33" xfId="0" applyFont="1" applyFill="1" applyBorder="1" applyAlignment="1">
      <alignment horizontal="left" wrapText="1"/>
    </xf>
    <xf numFmtId="0" fontId="15" fillId="10" borderId="23" xfId="0" applyFont="1" applyFill="1" applyBorder="1" applyAlignment="1">
      <alignment horizontal="left" wrapText="1"/>
    </xf>
    <xf numFmtId="3" fontId="15" fillId="10" borderId="24" xfId="0" applyNumberFormat="1" applyFont="1" applyFill="1" applyBorder="1" applyAlignment="1">
      <alignment horizontal="right"/>
    </xf>
    <xf numFmtId="166" fontId="15" fillId="10" borderId="24" xfId="0" applyNumberFormat="1" applyFont="1" applyFill="1" applyBorder="1" applyAlignment="1">
      <alignment horizontal="right"/>
    </xf>
    <xf numFmtId="3" fontId="15" fillId="10" borderId="25" xfId="0" applyNumberFormat="1" applyFont="1" applyFill="1" applyBorder="1" applyAlignment="1">
      <alignment horizontal="right"/>
    </xf>
    <xf numFmtId="0" fontId="15" fillId="9" borderId="23" xfId="0" applyFont="1" applyFill="1" applyBorder="1" applyAlignment="1">
      <alignment horizontal="left" wrapText="1"/>
    </xf>
    <xf numFmtId="3" fontId="15" fillId="9" borderId="24" xfId="0" applyNumberFormat="1" applyFont="1" applyFill="1" applyBorder="1" applyAlignment="1">
      <alignment horizontal="right" wrapText="1"/>
    </xf>
    <xf numFmtId="166" fontId="15" fillId="9" borderId="24" xfId="0" applyNumberFormat="1" applyFont="1" applyFill="1" applyBorder="1" applyAlignment="1">
      <alignment horizontal="right" wrapText="1"/>
    </xf>
    <xf numFmtId="3" fontId="15" fillId="9" borderId="25" xfId="0" applyNumberFormat="1" applyFont="1" applyFill="1" applyBorder="1" applyAlignment="1">
      <alignment horizontal="right" wrapText="1"/>
    </xf>
    <xf numFmtId="3" fontId="15" fillId="10" borderId="24" xfId="0" applyNumberFormat="1" applyFont="1" applyFill="1" applyBorder="1" applyAlignment="1">
      <alignment horizontal="right" wrapText="1"/>
    </xf>
    <xf numFmtId="166" fontId="15" fillId="10" borderId="24" xfId="0" applyNumberFormat="1" applyFont="1" applyFill="1" applyBorder="1" applyAlignment="1">
      <alignment horizontal="right" wrapText="1"/>
    </xf>
    <xf numFmtId="3" fontId="15" fillId="10" borderId="25" xfId="0" applyNumberFormat="1" applyFont="1" applyFill="1" applyBorder="1" applyAlignment="1">
      <alignment horizontal="right" wrapText="1"/>
    </xf>
    <xf numFmtId="0" fontId="9" fillId="9" borderId="23" xfId="0" applyFont="1" applyFill="1" applyBorder="1" applyAlignment="1">
      <alignment horizontal="left" wrapText="1" indent="1"/>
    </xf>
    <xf numFmtId="0" fontId="15" fillId="10" borderId="23" xfId="0" applyFont="1" applyFill="1" applyBorder="1" applyAlignment="1">
      <alignment horizontal="left" wrapText="1" indent="1"/>
    </xf>
    <xf numFmtId="0" fontId="15" fillId="9" borderId="23" xfId="0" applyFont="1" applyFill="1" applyBorder="1" applyAlignment="1">
      <alignment horizontal="left" wrapText="1" indent="1"/>
    </xf>
    <xf numFmtId="0" fontId="9" fillId="10" borderId="26" xfId="0" applyFont="1" applyFill="1" applyBorder="1" applyAlignment="1">
      <alignment horizontal="left" wrapText="1" indent="1"/>
    </xf>
    <xf numFmtId="0" fontId="9" fillId="9" borderId="33" xfId="0" applyFont="1" applyFill="1" applyBorder="1" applyAlignment="1">
      <alignment horizontal="left" wrapText="1" indent="1"/>
    </xf>
    <xf numFmtId="3" fontId="8" fillId="9" borderId="36" xfId="0" applyNumberFormat="1" applyFont="1" applyFill="1" applyBorder="1" applyAlignment="1">
      <alignment horizontal="right"/>
    </xf>
    <xf numFmtId="3" fontId="9" fillId="10" borderId="29" xfId="0" applyNumberFormat="1" applyFont="1" applyFill="1" applyBorder="1" applyAlignment="1">
      <alignment horizontal="right"/>
    </xf>
    <xf numFmtId="3" fontId="9" fillId="9" borderId="37" xfId="0" applyNumberFormat="1" applyFont="1" applyFill="1" applyBorder="1" applyAlignment="1">
      <alignment horizontal="right"/>
    </xf>
    <xf numFmtId="3" fontId="8" fillId="10" borderId="36" xfId="0" applyNumberFormat="1" applyFont="1" applyFill="1" applyBorder="1" applyAlignment="1">
      <alignment horizontal="right" wrapText="1"/>
    </xf>
    <xf numFmtId="3" fontId="9" fillId="9" borderId="29" xfId="0" applyNumberFormat="1" applyFont="1" applyFill="1" applyBorder="1" applyAlignment="1">
      <alignment horizontal="right"/>
    </xf>
    <xf numFmtId="3" fontId="8" fillId="9" borderId="29" xfId="0" applyNumberFormat="1" applyFont="1" applyFill="1" applyBorder="1" applyAlignment="1">
      <alignment horizontal="right" wrapText="1"/>
    </xf>
    <xf numFmtId="3" fontId="9" fillId="10" borderId="29" xfId="0" applyNumberFormat="1" applyFont="1" applyFill="1" applyBorder="1" applyAlignment="1">
      <alignment horizontal="right" wrapText="1"/>
    </xf>
    <xf numFmtId="3" fontId="9" fillId="9" borderId="29" xfId="0" applyNumberFormat="1" applyFont="1" applyFill="1" applyBorder="1" applyAlignment="1">
      <alignment horizontal="right" wrapText="1"/>
    </xf>
    <xf numFmtId="3" fontId="15" fillId="10" borderId="29" xfId="0" applyNumberFormat="1" applyFont="1" applyFill="1" applyBorder="1" applyAlignment="1">
      <alignment horizontal="right"/>
    </xf>
    <xf numFmtId="3" fontId="8" fillId="10" borderId="37" xfId="0" applyNumberFormat="1" applyFont="1" applyFill="1" applyBorder="1" applyAlignment="1">
      <alignment horizontal="right" wrapText="1"/>
    </xf>
    <xf numFmtId="3" fontId="8" fillId="9" borderId="52" xfId="0" applyNumberFormat="1" applyFont="1" applyFill="1" applyBorder="1" applyAlignment="1">
      <alignment horizontal="right" wrapText="1"/>
    </xf>
    <xf numFmtId="3" fontId="8" fillId="10" borderId="29" xfId="0" applyNumberFormat="1" applyFont="1" applyFill="1" applyBorder="1" applyAlignment="1">
      <alignment horizontal="right" wrapText="1"/>
    </xf>
    <xf numFmtId="3" fontId="15" fillId="9" borderId="29" xfId="0" applyNumberFormat="1" applyFont="1" applyFill="1" applyBorder="1" applyAlignment="1">
      <alignment horizontal="right" wrapText="1"/>
    </xf>
    <xf numFmtId="3" fontId="15" fillId="10" borderId="29" xfId="0" applyNumberFormat="1" applyFont="1" applyFill="1" applyBorder="1" applyAlignment="1">
      <alignment horizontal="right" wrapText="1"/>
    </xf>
    <xf numFmtId="3" fontId="9" fillId="10" borderId="51" xfId="0" applyNumberFormat="1" applyFont="1" applyFill="1" applyBorder="1" applyAlignment="1">
      <alignment horizontal="right"/>
    </xf>
    <xf numFmtId="3" fontId="9" fillId="9" borderId="37" xfId="0" applyNumberFormat="1" applyFont="1" applyFill="1" applyBorder="1" applyAlignment="1">
      <alignment horizontal="right" wrapText="1"/>
    </xf>
    <xf numFmtId="3" fontId="8" fillId="9" borderId="43" xfId="0" applyNumberFormat="1" applyFont="1" applyFill="1" applyBorder="1" applyAlignment="1">
      <alignment horizontal="right"/>
    </xf>
    <xf numFmtId="3" fontId="9" fillId="10" borderId="42" xfId="0" applyNumberFormat="1" applyFont="1" applyFill="1" applyBorder="1" applyAlignment="1">
      <alignment horizontal="right"/>
    </xf>
    <xf numFmtId="3" fontId="9" fillId="9" borderId="41" xfId="0" applyNumberFormat="1" applyFont="1" applyFill="1" applyBorder="1" applyAlignment="1">
      <alignment horizontal="right"/>
    </xf>
    <xf numFmtId="3" fontId="8" fillId="10" borderId="43" xfId="0" applyNumberFormat="1" applyFont="1" applyFill="1" applyBorder="1" applyAlignment="1">
      <alignment horizontal="right" wrapText="1"/>
    </xf>
    <xf numFmtId="3" fontId="9" fillId="9" borderId="42" xfId="0" applyNumberFormat="1" applyFont="1" applyFill="1" applyBorder="1" applyAlignment="1">
      <alignment horizontal="right"/>
    </xf>
    <xf numFmtId="3" fontId="8" fillId="9" borderId="42" xfId="0" applyNumberFormat="1" applyFont="1" applyFill="1" applyBorder="1" applyAlignment="1">
      <alignment horizontal="right" wrapText="1"/>
    </xf>
    <xf numFmtId="3" fontId="9" fillId="10" borderId="42" xfId="0" applyNumberFormat="1" applyFont="1" applyFill="1" applyBorder="1" applyAlignment="1">
      <alignment horizontal="right" wrapText="1"/>
    </xf>
    <xf numFmtId="3" fontId="9" fillId="9" borderId="42" xfId="0" applyNumberFormat="1" applyFont="1" applyFill="1" applyBorder="1" applyAlignment="1">
      <alignment horizontal="right" wrapText="1"/>
    </xf>
    <xf numFmtId="3" fontId="15" fillId="10" borderId="42" xfId="0" applyNumberFormat="1" applyFont="1" applyFill="1" applyBorder="1" applyAlignment="1">
      <alignment horizontal="right"/>
    </xf>
    <xf numFmtId="3" fontId="8" fillId="10" borderId="41" xfId="0" applyNumberFormat="1" applyFont="1" applyFill="1" applyBorder="1" applyAlignment="1">
      <alignment horizontal="right" wrapText="1"/>
    </xf>
    <xf numFmtId="3" fontId="8" fillId="9" borderId="44" xfId="0" applyNumberFormat="1" applyFont="1" applyFill="1" applyBorder="1" applyAlignment="1">
      <alignment horizontal="right" wrapText="1"/>
    </xf>
    <xf numFmtId="3" fontId="8" fillId="10" borderId="42" xfId="0" applyNumberFormat="1" applyFont="1" applyFill="1" applyBorder="1" applyAlignment="1">
      <alignment horizontal="right" wrapText="1"/>
    </xf>
    <xf numFmtId="3" fontId="15" fillId="9" borderId="42" xfId="0" applyNumberFormat="1" applyFont="1" applyFill="1" applyBorder="1" applyAlignment="1">
      <alignment horizontal="right" wrapText="1"/>
    </xf>
    <xf numFmtId="3" fontId="15" fillId="10" borderId="42" xfId="0" applyNumberFormat="1" applyFont="1" applyFill="1" applyBorder="1" applyAlignment="1">
      <alignment horizontal="right" wrapText="1"/>
    </xf>
    <xf numFmtId="3" fontId="9" fillId="10" borderId="45" xfId="0" applyNumberFormat="1" applyFont="1" applyFill="1" applyBorder="1" applyAlignment="1">
      <alignment horizontal="right"/>
    </xf>
    <xf numFmtId="3" fontId="9" fillId="9" borderId="41" xfId="0" applyNumberFormat="1" applyFont="1" applyFill="1" applyBorder="1" applyAlignment="1">
      <alignment horizontal="right" wrapText="1"/>
    </xf>
    <xf numFmtId="3" fontId="9" fillId="10" borderId="6" xfId="0" applyNumberFormat="1" applyFont="1" applyFill="1" applyBorder="1" applyAlignment="1">
      <alignment wrapText="1"/>
    </xf>
    <xf numFmtId="2" fontId="8" fillId="10" borderId="24" xfId="0" applyNumberFormat="1" applyFont="1" applyFill="1" applyBorder="1" applyAlignment="1"/>
    <xf numFmtId="165" fontId="8" fillId="10" borderId="24" xfId="0" applyNumberFormat="1" applyFont="1" applyFill="1" applyBorder="1" applyAlignment="1">
      <alignment horizontal="right" wrapText="1"/>
    </xf>
    <xf numFmtId="165" fontId="9" fillId="10" borderId="24" xfId="0" applyNumberFormat="1" applyFont="1" applyFill="1" applyBorder="1" applyAlignment="1">
      <alignment horizontal="right" wrapText="1"/>
    </xf>
    <xf numFmtId="165" fontId="9" fillId="10" borderId="24" xfId="0" applyNumberFormat="1" applyFont="1" applyFill="1" applyBorder="1" applyAlignment="1">
      <alignment horizontal="right"/>
    </xf>
    <xf numFmtId="2" fontId="9" fillId="10" borderId="24" xfId="0" applyNumberFormat="1" applyFont="1" applyFill="1" applyBorder="1" applyAlignment="1"/>
    <xf numFmtId="3" fontId="9" fillId="10" borderId="24" xfId="0" applyNumberFormat="1" applyFont="1" applyFill="1" applyBorder="1" applyAlignment="1">
      <alignment wrapText="1"/>
    </xf>
    <xf numFmtId="165" fontId="9" fillId="10" borderId="24" xfId="0" applyNumberFormat="1" applyFont="1" applyFill="1" applyBorder="1" applyAlignment="1">
      <alignment wrapText="1"/>
    </xf>
    <xf numFmtId="3" fontId="9" fillId="10" borderId="25" xfId="0" applyNumberFormat="1" applyFont="1" applyFill="1" applyBorder="1" applyAlignment="1">
      <alignment wrapText="1"/>
    </xf>
    <xf numFmtId="2" fontId="8" fillId="9" borderId="24" xfId="0" applyNumberFormat="1" applyFont="1" applyFill="1" applyBorder="1" applyAlignment="1"/>
    <xf numFmtId="165" fontId="8" fillId="9" borderId="24" xfId="0" applyNumberFormat="1" applyFont="1" applyFill="1" applyBorder="1" applyAlignment="1">
      <alignment horizontal="right" wrapText="1"/>
    </xf>
    <xf numFmtId="165" fontId="9" fillId="9" borderId="24" xfId="0" applyNumberFormat="1" applyFont="1" applyFill="1" applyBorder="1" applyAlignment="1">
      <alignment horizontal="right" wrapText="1"/>
    </xf>
    <xf numFmtId="165" fontId="9" fillId="9" borderId="24" xfId="0" applyNumberFormat="1" applyFont="1" applyFill="1" applyBorder="1" applyAlignment="1">
      <alignment horizontal="right"/>
    </xf>
    <xf numFmtId="2" fontId="9" fillId="9" borderId="24" xfId="0" applyNumberFormat="1" applyFont="1" applyFill="1" applyBorder="1" applyAlignment="1"/>
    <xf numFmtId="3" fontId="8" fillId="9" borderId="24" xfId="0" applyNumberFormat="1" applyFont="1" applyFill="1" applyBorder="1" applyAlignment="1">
      <alignment wrapText="1"/>
    </xf>
    <xf numFmtId="165" fontId="8" fillId="9" borderId="24" xfId="0" applyNumberFormat="1" applyFont="1" applyFill="1" applyBorder="1" applyAlignment="1">
      <alignment wrapText="1"/>
    </xf>
    <xf numFmtId="3" fontId="8" fillId="9" borderId="25" xfId="0" applyNumberFormat="1" applyFont="1" applyFill="1" applyBorder="1" applyAlignment="1">
      <alignment wrapText="1"/>
    </xf>
    <xf numFmtId="3" fontId="9" fillId="9" borderId="24" xfId="0" applyNumberFormat="1" applyFont="1" applyFill="1" applyBorder="1" applyAlignment="1">
      <alignment wrapText="1"/>
    </xf>
    <xf numFmtId="165" fontId="9" fillId="9" borderId="24" xfId="0" applyNumberFormat="1" applyFont="1" applyFill="1" applyBorder="1" applyAlignment="1">
      <alignment wrapText="1"/>
    </xf>
    <xf numFmtId="3" fontId="9" fillId="9" borderId="25" xfId="0" applyNumberFormat="1" applyFont="1" applyFill="1" applyBorder="1" applyAlignment="1">
      <alignment wrapText="1"/>
    </xf>
    <xf numFmtId="3" fontId="15" fillId="10" borderId="24" xfId="0" applyNumberFormat="1" applyFont="1" applyFill="1" applyBorder="1" applyAlignment="1"/>
    <xf numFmtId="165" fontId="15" fillId="10" borderId="24" xfId="0" applyNumberFormat="1" applyFont="1" applyFill="1" applyBorder="1" applyAlignment="1"/>
    <xf numFmtId="3" fontId="15" fillId="10" borderId="25" xfId="0" applyNumberFormat="1" applyFont="1" applyFill="1" applyBorder="1" applyAlignment="1"/>
    <xf numFmtId="3" fontId="15" fillId="9" borderId="24" xfId="0" applyNumberFormat="1" applyFont="1" applyFill="1" applyBorder="1" applyAlignment="1"/>
    <xf numFmtId="165" fontId="15" fillId="9" borderId="24" xfId="0" applyNumberFormat="1" applyFont="1" applyFill="1" applyBorder="1" applyAlignment="1"/>
    <xf numFmtId="3" fontId="15" fillId="9" borderId="25" xfId="0" applyNumberFormat="1" applyFont="1" applyFill="1" applyBorder="1" applyAlignment="1"/>
    <xf numFmtId="3" fontId="15" fillId="9" borderId="24" xfId="0" applyNumberFormat="1" applyFont="1" applyFill="1" applyBorder="1" applyAlignment="1">
      <alignment horizontal="right"/>
    </xf>
    <xf numFmtId="165" fontId="15" fillId="9" borderId="24" xfId="0" applyNumberFormat="1" applyFont="1" applyFill="1" applyBorder="1" applyAlignment="1">
      <alignment horizontal="right"/>
    </xf>
    <xf numFmtId="165" fontId="15" fillId="10" borderId="24" xfId="0" applyNumberFormat="1" applyFont="1" applyFill="1" applyBorder="1" applyAlignment="1">
      <alignment horizontal="right"/>
    </xf>
    <xf numFmtId="0" fontId="15" fillId="9" borderId="23" xfId="0" applyFont="1" applyFill="1" applyBorder="1" applyAlignment="1">
      <alignment horizontal="left"/>
    </xf>
    <xf numFmtId="3" fontId="15" fillId="9" borderId="24" xfId="0" applyNumberFormat="1" applyFont="1" applyFill="1" applyBorder="1" applyAlignment="1">
      <alignment wrapText="1"/>
    </xf>
    <xf numFmtId="165" fontId="15" fillId="9" borderId="24" xfId="0" applyNumberFormat="1" applyFont="1" applyFill="1" applyBorder="1" applyAlignment="1">
      <alignment wrapText="1"/>
    </xf>
    <xf numFmtId="3" fontId="15" fillId="9" borderId="25" xfId="0" applyNumberFormat="1" applyFont="1" applyFill="1" applyBorder="1" applyAlignment="1">
      <alignment wrapText="1"/>
    </xf>
    <xf numFmtId="3" fontId="15" fillId="10" borderId="24" xfId="0" applyNumberFormat="1" applyFont="1" applyFill="1" applyBorder="1" applyAlignment="1">
      <alignment wrapText="1"/>
    </xf>
    <xf numFmtId="165" fontId="15" fillId="10" borderId="24" xfId="0" applyNumberFormat="1" applyFont="1" applyFill="1" applyBorder="1" applyAlignment="1">
      <alignment wrapText="1"/>
    </xf>
    <xf numFmtId="3" fontId="15" fillId="10" borderId="25" xfId="0" applyNumberFormat="1" applyFont="1" applyFill="1" applyBorder="1" applyAlignment="1">
      <alignment wrapText="1"/>
    </xf>
    <xf numFmtId="0" fontId="17" fillId="8" borderId="27" xfId="0" applyFont="1" applyFill="1" applyBorder="1" applyAlignment="1">
      <alignment horizontal="right" vertical="top" wrapText="1"/>
    </xf>
    <xf numFmtId="3" fontId="8" fillId="9" borderId="21" xfId="0" applyNumberFormat="1" applyFont="1" applyFill="1" applyBorder="1" applyAlignment="1"/>
    <xf numFmtId="165" fontId="8" fillId="9" borderId="21" xfId="0" applyNumberFormat="1" applyFont="1" applyFill="1" applyBorder="1" applyAlignment="1"/>
    <xf numFmtId="3" fontId="8" fillId="9" borderId="22" xfId="0" applyNumberFormat="1" applyFont="1" applyFill="1" applyBorder="1" applyAlignment="1"/>
    <xf numFmtId="3" fontId="15" fillId="9" borderId="34" xfId="0" applyNumberFormat="1" applyFont="1" applyFill="1" applyBorder="1" applyAlignment="1"/>
    <xf numFmtId="165" fontId="15" fillId="9" borderId="34" xfId="0" applyNumberFormat="1" applyFont="1" applyFill="1" applyBorder="1" applyAlignment="1"/>
    <xf numFmtId="3" fontId="15" fillId="9" borderId="35" xfId="0" applyNumberFormat="1" applyFont="1" applyFill="1" applyBorder="1" applyAlignment="1"/>
    <xf numFmtId="3" fontId="8" fillId="10" borderId="21" xfId="0" applyNumberFormat="1" applyFont="1" applyFill="1" applyBorder="1" applyAlignment="1">
      <alignment wrapText="1"/>
    </xf>
    <xf numFmtId="165" fontId="8" fillId="10" borderId="21" xfId="0" applyNumberFormat="1" applyFont="1" applyFill="1" applyBorder="1" applyAlignment="1">
      <alignment horizontal="right" wrapText="1"/>
    </xf>
    <xf numFmtId="3" fontId="8" fillId="10" borderId="22" xfId="0" applyNumberFormat="1" applyFont="1" applyFill="1" applyBorder="1" applyAlignment="1">
      <alignment wrapText="1"/>
    </xf>
    <xf numFmtId="3" fontId="8" fillId="10" borderId="34" xfId="0" applyNumberFormat="1" applyFont="1" applyFill="1" applyBorder="1" applyAlignment="1">
      <alignment horizontal="right"/>
    </xf>
    <xf numFmtId="165" fontId="8" fillId="10" borderId="34" xfId="0" applyNumberFormat="1" applyFont="1" applyFill="1" applyBorder="1" applyAlignment="1">
      <alignment horizontal="right"/>
    </xf>
    <xf numFmtId="3" fontId="8" fillId="9" borderId="21" xfId="0" applyNumberFormat="1" applyFont="1" applyFill="1" applyBorder="1" applyAlignment="1">
      <alignment wrapText="1"/>
    </xf>
    <xf numFmtId="165" fontId="8" fillId="9" borderId="21" xfId="0" applyNumberFormat="1" applyFont="1" applyFill="1" applyBorder="1" applyAlignment="1">
      <alignment wrapText="1"/>
    </xf>
    <xf numFmtId="3" fontId="8" fillId="9" borderId="22" xfId="0" applyNumberFormat="1" applyFont="1" applyFill="1" applyBorder="1" applyAlignment="1">
      <alignment wrapText="1"/>
    </xf>
    <xf numFmtId="3" fontId="9" fillId="9" borderId="34" xfId="0" applyNumberFormat="1" applyFont="1" applyFill="1" applyBorder="1" applyAlignment="1">
      <alignment wrapText="1"/>
    </xf>
    <xf numFmtId="165" fontId="9" fillId="9" borderId="34" xfId="0" applyNumberFormat="1" applyFont="1" applyFill="1" applyBorder="1" applyAlignment="1">
      <alignment wrapText="1"/>
    </xf>
    <xf numFmtId="3" fontId="9" fillId="9" borderId="35" xfId="0" applyNumberFormat="1" applyFont="1" applyFill="1" applyBorder="1" applyAlignment="1">
      <alignment wrapText="1"/>
    </xf>
    <xf numFmtId="2" fontId="8" fillId="9" borderId="20" xfId="0" applyNumberFormat="1" applyFont="1" applyFill="1" applyBorder="1" applyAlignment="1"/>
    <xf numFmtId="2" fontId="15" fillId="10" borderId="23" xfId="0" applyNumberFormat="1" applyFont="1" applyFill="1" applyBorder="1" applyAlignment="1"/>
    <xf numFmtId="2" fontId="15" fillId="9" borderId="33" xfId="0" applyNumberFormat="1" applyFont="1" applyFill="1" applyBorder="1" applyAlignment="1"/>
    <xf numFmtId="2" fontId="8" fillId="10" borderId="20" xfId="0" applyNumberFormat="1" applyFont="1" applyFill="1" applyBorder="1" applyAlignment="1">
      <alignment wrapText="1"/>
    </xf>
    <xf numFmtId="2" fontId="15" fillId="9" borderId="23" xfId="0" applyNumberFormat="1" applyFont="1" applyFill="1" applyBorder="1" applyAlignment="1"/>
    <xf numFmtId="2" fontId="8" fillId="9" borderId="23" xfId="0" applyNumberFormat="1" applyFont="1" applyFill="1" applyBorder="1" applyAlignment="1">
      <alignment horizontal="right" wrapText="1"/>
    </xf>
    <xf numFmtId="2" fontId="9" fillId="10" borderId="23" xfId="0" applyNumberFormat="1" applyFont="1" applyFill="1" applyBorder="1" applyAlignment="1">
      <alignment horizontal="right" wrapText="1"/>
    </xf>
    <xf numFmtId="2" fontId="9" fillId="9" borderId="23" xfId="0" applyNumberFormat="1" applyFont="1" applyFill="1" applyBorder="1" applyAlignment="1">
      <alignment horizontal="right" wrapText="1"/>
    </xf>
    <xf numFmtId="2" fontId="9" fillId="10" borderId="23" xfId="0" applyNumberFormat="1" applyFont="1" applyFill="1" applyBorder="1" applyAlignment="1"/>
    <xf numFmtId="2" fontId="9" fillId="9" borderId="23" xfId="0" applyNumberFormat="1" applyFont="1" applyFill="1" applyBorder="1" applyAlignment="1"/>
    <xf numFmtId="2" fontId="8" fillId="10" borderId="33" xfId="0" applyNumberFormat="1" applyFont="1" applyFill="1" applyBorder="1" applyAlignment="1">
      <alignment horizontal="right"/>
    </xf>
    <xf numFmtId="2" fontId="8" fillId="9" borderId="20" xfId="0" applyNumberFormat="1" applyFont="1" applyFill="1" applyBorder="1" applyAlignment="1">
      <alignment wrapText="1"/>
    </xf>
    <xf numFmtId="2" fontId="8" fillId="10" borderId="23" xfId="0" applyNumberFormat="1" applyFont="1" applyFill="1" applyBorder="1" applyAlignment="1">
      <alignment horizontal="right" wrapText="1"/>
    </xf>
    <xf numFmtId="2" fontId="15" fillId="9" borderId="23" xfId="0" applyNumberFormat="1" applyFont="1" applyFill="1" applyBorder="1" applyAlignment="1">
      <alignment wrapText="1"/>
    </xf>
    <xf numFmtId="2" fontId="15" fillId="10" borderId="23" xfId="0" applyNumberFormat="1" applyFont="1" applyFill="1" applyBorder="1" applyAlignment="1">
      <alignment wrapText="1"/>
    </xf>
    <xf numFmtId="2" fontId="9" fillId="10" borderId="23" xfId="0" applyNumberFormat="1" applyFont="1" applyFill="1" applyBorder="1" applyAlignment="1">
      <alignment wrapText="1"/>
    </xf>
    <xf numFmtId="2" fontId="9" fillId="9" borderId="23" xfId="0" applyNumberFormat="1" applyFont="1" applyFill="1" applyBorder="1" applyAlignment="1">
      <alignment wrapText="1"/>
    </xf>
    <xf numFmtId="2" fontId="8" fillId="9" borderId="23" xfId="0" applyNumberFormat="1" applyFont="1" applyFill="1" applyBorder="1" applyAlignment="1">
      <alignment wrapText="1"/>
    </xf>
    <xf numFmtId="2" fontId="9" fillId="9" borderId="33" xfId="0" applyNumberFormat="1" applyFont="1" applyFill="1" applyBorder="1" applyAlignment="1">
      <alignment wrapText="1"/>
    </xf>
    <xf numFmtId="3" fontId="8" fillId="9" borderId="43" xfId="0" applyNumberFormat="1" applyFont="1" applyFill="1" applyBorder="1" applyAlignment="1"/>
    <xf numFmtId="3" fontId="15" fillId="10" borderId="42" xfId="0" applyNumberFormat="1" applyFont="1" applyFill="1" applyBorder="1" applyAlignment="1"/>
    <xf numFmtId="3" fontId="15" fillId="9" borderId="41" xfId="0" applyNumberFormat="1" applyFont="1" applyFill="1" applyBorder="1" applyAlignment="1"/>
    <xf numFmtId="3" fontId="8" fillId="10" borderId="43" xfId="0" applyNumberFormat="1" applyFont="1" applyFill="1" applyBorder="1" applyAlignment="1">
      <alignment wrapText="1"/>
    </xf>
    <xf numFmtId="3" fontId="15" fillId="9" borderId="42" xfId="0" applyNumberFormat="1" applyFont="1" applyFill="1" applyBorder="1" applyAlignment="1"/>
    <xf numFmtId="3" fontId="9" fillId="10" borderId="42" xfId="0" applyNumberFormat="1" applyFont="1" applyFill="1" applyBorder="1" applyAlignment="1"/>
    <xf numFmtId="3" fontId="9" fillId="9" borderId="42" xfId="0" applyNumberFormat="1" applyFont="1" applyFill="1" applyBorder="1" applyAlignment="1"/>
    <xf numFmtId="3" fontId="8" fillId="9" borderId="43" xfId="0" applyNumberFormat="1" applyFont="1" applyFill="1" applyBorder="1" applyAlignment="1">
      <alignment wrapText="1"/>
    </xf>
    <xf numFmtId="3" fontId="15" fillId="9" borderId="42" xfId="0" applyNumberFormat="1" applyFont="1" applyFill="1" applyBorder="1" applyAlignment="1">
      <alignment wrapText="1"/>
    </xf>
    <xf numFmtId="3" fontId="15" fillId="10" borderId="42" xfId="0" applyNumberFormat="1" applyFont="1" applyFill="1" applyBorder="1" applyAlignment="1">
      <alignment wrapText="1"/>
    </xf>
    <xf numFmtId="3" fontId="9" fillId="10" borderId="42" xfId="0" applyNumberFormat="1" applyFont="1" applyFill="1" applyBorder="1" applyAlignment="1">
      <alignment wrapText="1"/>
    </xf>
    <xf numFmtId="3" fontId="9" fillId="9" borderId="42" xfId="0" applyNumberFormat="1" applyFont="1" applyFill="1" applyBorder="1" applyAlignment="1">
      <alignment wrapText="1"/>
    </xf>
    <xf numFmtId="3" fontId="8" fillId="9" borderId="42" xfId="0" applyNumberFormat="1" applyFont="1" applyFill="1" applyBorder="1" applyAlignment="1">
      <alignment wrapText="1"/>
    </xf>
    <xf numFmtId="3" fontId="9" fillId="9" borderId="41" xfId="0" applyNumberFormat="1" applyFont="1" applyFill="1" applyBorder="1" applyAlignment="1">
      <alignment wrapText="1"/>
    </xf>
    <xf numFmtId="0" fontId="15" fillId="9" borderId="33" xfId="0" applyFont="1" applyFill="1" applyBorder="1" applyAlignment="1">
      <alignment horizontal="left" wrapText="1" indent="1"/>
    </xf>
    <xf numFmtId="0" fontId="19" fillId="10" borderId="5" xfId="0" applyFont="1" applyFill="1" applyBorder="1" applyAlignment="1">
      <alignment horizontal="left" wrapText="1"/>
    </xf>
    <xf numFmtId="4" fontId="8" fillId="10" borderId="5" xfId="0" applyNumberFormat="1" applyFont="1" applyFill="1" applyBorder="1" applyAlignment="1"/>
    <xf numFmtId="4" fontId="8" fillId="10" borderId="5" xfId="0" applyNumberFormat="1" applyFont="1" applyFill="1" applyBorder="1" applyAlignment="1">
      <alignment horizontal="right"/>
    </xf>
    <xf numFmtId="0" fontId="9" fillId="10" borderId="4" xfId="0" applyFont="1" applyFill="1" applyBorder="1" applyAlignment="1">
      <alignment horizontal="left" wrapText="1"/>
    </xf>
    <xf numFmtId="3" fontId="9" fillId="10" borderId="4" xfId="0" applyNumberFormat="1" applyFont="1" applyFill="1" applyBorder="1" applyAlignment="1"/>
    <xf numFmtId="3" fontId="9" fillId="10" borderId="4" xfId="0" applyNumberFormat="1" applyFont="1" applyFill="1" applyBorder="1" applyAlignment="1">
      <alignment horizontal="right"/>
    </xf>
    <xf numFmtId="0" fontId="9" fillId="10" borderId="6" xfId="0" applyFont="1" applyFill="1" applyBorder="1" applyAlignment="1">
      <alignment horizontal="left" wrapText="1"/>
    </xf>
    <xf numFmtId="0" fontId="14" fillId="10" borderId="5" xfId="0" applyFont="1" applyFill="1" applyBorder="1" applyAlignment="1">
      <alignment horizontal="left" wrapText="1"/>
    </xf>
    <xf numFmtId="3" fontId="9" fillId="10" borderId="4" xfId="0" applyNumberFormat="1" applyFont="1" applyFill="1" applyBorder="1" applyAlignment="1">
      <alignment wrapText="1"/>
    </xf>
    <xf numFmtId="3" fontId="9" fillId="10" borderId="4" xfId="0" applyNumberFormat="1" applyFont="1" applyFill="1" applyBorder="1" applyAlignment="1">
      <alignment horizontal="right" wrapText="1"/>
    </xf>
    <xf numFmtId="4" fontId="9" fillId="10" borderId="5" xfId="0" applyNumberFormat="1" applyFont="1" applyFill="1" applyBorder="1" applyAlignment="1">
      <alignment wrapText="1"/>
    </xf>
    <xf numFmtId="4" fontId="9" fillId="10" borderId="5" xfId="0" applyNumberFormat="1" applyFont="1" applyFill="1" applyBorder="1" applyAlignment="1">
      <alignment horizontal="right" wrapText="1"/>
    </xf>
    <xf numFmtId="0" fontId="19" fillId="9" borderId="5" xfId="0" applyFont="1" applyFill="1" applyBorder="1" applyAlignment="1">
      <alignment horizontal="left" wrapText="1"/>
    </xf>
    <xf numFmtId="4" fontId="8" fillId="9" borderId="5" xfId="0" applyNumberFormat="1" applyFont="1" applyFill="1" applyBorder="1" applyAlignment="1"/>
    <xf numFmtId="4" fontId="8" fillId="9" borderId="5" xfId="0" applyNumberFormat="1" applyFont="1" applyFill="1" applyBorder="1" applyAlignment="1">
      <alignment horizontal="right"/>
    </xf>
    <xf numFmtId="0" fontId="8" fillId="9" borderId="6" xfId="0" applyFont="1" applyFill="1" applyBorder="1" applyAlignment="1">
      <alignment horizontal="left" wrapText="1"/>
    </xf>
    <xf numFmtId="3" fontId="8" fillId="9" borderId="6" xfId="0" applyNumberFormat="1" applyFont="1" applyFill="1" applyBorder="1" applyAlignment="1"/>
    <xf numFmtId="3" fontId="8" fillId="9" borderId="6" xfId="0" applyNumberFormat="1" applyFont="1" applyFill="1" applyBorder="1" applyAlignment="1">
      <alignment horizontal="right"/>
    </xf>
    <xf numFmtId="0" fontId="9" fillId="9" borderId="4" xfId="0" applyFont="1" applyFill="1" applyBorder="1" applyAlignment="1">
      <alignment horizontal="left" wrapText="1"/>
    </xf>
    <xf numFmtId="3" fontId="9" fillId="9" borderId="4" xfId="0" applyNumberFormat="1" applyFont="1" applyFill="1" applyBorder="1" applyAlignment="1"/>
    <xf numFmtId="3" fontId="9" fillId="9" borderId="4" xfId="0" applyNumberFormat="1" applyFont="1" applyFill="1" applyBorder="1" applyAlignment="1">
      <alignment horizontal="right"/>
    </xf>
    <xf numFmtId="0" fontId="14" fillId="9" borderId="5" xfId="0" applyFont="1" applyFill="1" applyBorder="1" applyAlignment="1">
      <alignment horizontal="left" wrapText="1"/>
    </xf>
    <xf numFmtId="4" fontId="9" fillId="9" borderId="5" xfId="0" applyNumberFormat="1" applyFont="1" applyFill="1" applyBorder="1" applyAlignment="1"/>
    <xf numFmtId="4" fontId="9" fillId="9" borderId="5" xfId="0" applyNumberFormat="1" applyFont="1" applyFill="1" applyBorder="1" applyAlignment="1">
      <alignment horizontal="right"/>
    </xf>
    <xf numFmtId="0" fontId="9" fillId="9" borderId="6" xfId="0" applyFont="1" applyFill="1" applyBorder="1" applyAlignment="1">
      <alignment horizontal="left" wrapText="1"/>
    </xf>
    <xf numFmtId="3" fontId="9" fillId="9" borderId="6" xfId="0" applyNumberFormat="1" applyFont="1" applyFill="1" applyBorder="1" applyAlignment="1"/>
    <xf numFmtId="3" fontId="9" fillId="9" borderId="6" xfId="0" applyNumberFormat="1" applyFont="1" applyFill="1" applyBorder="1" applyAlignment="1">
      <alignment horizontal="right"/>
    </xf>
    <xf numFmtId="3" fontId="9" fillId="9" borderId="6" xfId="0" applyNumberFormat="1" applyFont="1" applyFill="1" applyBorder="1" applyAlignment="1">
      <alignment wrapText="1"/>
    </xf>
    <xf numFmtId="3" fontId="9" fillId="9" borderId="6" xfId="0" applyNumberFormat="1" applyFont="1" applyFill="1" applyBorder="1" applyAlignment="1">
      <alignment horizontal="right" wrapText="1"/>
    </xf>
    <xf numFmtId="3" fontId="9" fillId="9" borderId="4" xfId="0" applyNumberFormat="1" applyFont="1" applyFill="1" applyBorder="1" applyAlignment="1">
      <alignment wrapText="1"/>
    </xf>
    <xf numFmtId="3" fontId="9" fillId="9" borderId="4" xfId="0" applyNumberFormat="1" applyFont="1" applyFill="1" applyBorder="1" applyAlignment="1">
      <alignment horizontal="right" wrapText="1"/>
    </xf>
    <xf numFmtId="4" fontId="9" fillId="9" borderId="5" xfId="0" applyNumberFormat="1" applyFont="1" applyFill="1" applyBorder="1" applyAlignment="1">
      <alignment wrapText="1"/>
    </xf>
    <xf numFmtId="4" fontId="9" fillId="9" borderId="5" xfId="0" applyNumberFormat="1" applyFont="1" applyFill="1" applyBorder="1" applyAlignment="1">
      <alignment horizontal="right" wrapText="1"/>
    </xf>
    <xf numFmtId="3" fontId="8" fillId="10" borderId="13" xfId="0" applyNumberFormat="1" applyFont="1" applyFill="1" applyBorder="1" applyAlignment="1"/>
    <xf numFmtId="4" fontId="8" fillId="9" borderId="14" xfId="0" applyNumberFormat="1" applyFont="1" applyFill="1" applyBorder="1" applyAlignment="1"/>
    <xf numFmtId="3" fontId="8" fillId="9" borderId="13" xfId="0" applyNumberFormat="1" applyFont="1" applyFill="1" applyBorder="1" applyAlignment="1"/>
    <xf numFmtId="4" fontId="8" fillId="10" borderId="14" xfId="0" applyNumberFormat="1" applyFont="1" applyFill="1" applyBorder="1" applyAlignment="1"/>
    <xf numFmtId="3" fontId="9" fillId="9" borderId="7" xfId="0" applyNumberFormat="1" applyFont="1" applyFill="1" applyBorder="1" applyAlignment="1"/>
    <xf numFmtId="3" fontId="9" fillId="10" borderId="13" xfId="0" applyNumberFormat="1" applyFont="1" applyFill="1" applyBorder="1" applyAlignment="1"/>
    <xf numFmtId="4" fontId="9" fillId="9" borderId="14" xfId="0" applyNumberFormat="1" applyFont="1" applyFill="1" applyBorder="1" applyAlignment="1"/>
    <xf numFmtId="3" fontId="9" fillId="10" borderId="7" xfId="0" applyNumberFormat="1" applyFont="1" applyFill="1" applyBorder="1" applyAlignment="1"/>
    <xf numFmtId="3" fontId="9" fillId="9" borderId="13" xfId="0" applyNumberFormat="1" applyFont="1" applyFill="1" applyBorder="1" applyAlignment="1"/>
    <xf numFmtId="3" fontId="9" fillId="10" borderId="7" xfId="0" applyNumberFormat="1" applyFont="1" applyFill="1" applyBorder="1" applyAlignment="1">
      <alignment wrapText="1"/>
    </xf>
    <xf numFmtId="3" fontId="9" fillId="9" borderId="13" xfId="0" applyNumberFormat="1" applyFont="1" applyFill="1" applyBorder="1" applyAlignment="1">
      <alignment wrapText="1"/>
    </xf>
    <xf numFmtId="4" fontId="9" fillId="10" borderId="14" xfId="0" applyNumberFormat="1" applyFont="1" applyFill="1" applyBorder="1" applyAlignment="1">
      <alignment wrapText="1"/>
    </xf>
    <xf numFmtId="3" fontId="9" fillId="9" borderId="7" xfId="0" applyNumberFormat="1" applyFont="1" applyFill="1" applyBorder="1" applyAlignment="1">
      <alignment wrapText="1"/>
    </xf>
    <xf numFmtId="3" fontId="9" fillId="10" borderId="13" xfId="0" applyNumberFormat="1" applyFont="1" applyFill="1" applyBorder="1" applyAlignment="1">
      <alignment wrapText="1"/>
    </xf>
    <xf numFmtId="4" fontId="9" fillId="9" borderId="14" xfId="0" applyNumberFormat="1" applyFont="1" applyFill="1" applyBorder="1" applyAlignment="1">
      <alignment wrapText="1"/>
    </xf>
    <xf numFmtId="3" fontId="8" fillId="10" borderId="8" xfId="0" applyNumberFormat="1" applyFont="1" applyFill="1" applyBorder="1" applyAlignment="1"/>
    <xf numFmtId="4" fontId="8" fillId="9" borderId="11" xfId="0" applyNumberFormat="1" applyFont="1" applyFill="1" applyBorder="1" applyAlignment="1"/>
    <xf numFmtId="3" fontId="8" fillId="9" borderId="8" xfId="0" applyNumberFormat="1" applyFont="1" applyFill="1" applyBorder="1" applyAlignment="1"/>
    <xf numFmtId="4" fontId="8" fillId="10" borderId="11" xfId="0" applyNumberFormat="1" applyFont="1" applyFill="1" applyBorder="1" applyAlignment="1"/>
    <xf numFmtId="3" fontId="9" fillId="9" borderId="10" xfId="0" applyNumberFormat="1" applyFont="1" applyFill="1" applyBorder="1" applyAlignment="1"/>
    <xf numFmtId="3" fontId="9" fillId="10" borderId="8" xfId="0" applyNumberFormat="1" applyFont="1" applyFill="1" applyBorder="1" applyAlignment="1"/>
    <xf numFmtId="4" fontId="9" fillId="9" borderId="11" xfId="0" applyNumberFormat="1" applyFont="1" applyFill="1" applyBorder="1" applyAlignment="1"/>
    <xf numFmtId="3" fontId="9" fillId="10" borderId="10" xfId="0" applyNumberFormat="1" applyFont="1" applyFill="1" applyBorder="1" applyAlignment="1"/>
    <xf numFmtId="3" fontId="9" fillId="9" borderId="8" xfId="0" applyNumberFormat="1" applyFont="1" applyFill="1" applyBorder="1" applyAlignment="1"/>
    <xf numFmtId="3" fontId="9" fillId="10" borderId="10" xfId="0" applyNumberFormat="1" applyFont="1" applyFill="1" applyBorder="1" applyAlignment="1">
      <alignment wrapText="1"/>
    </xf>
    <xf numFmtId="3" fontId="9" fillId="9" borderId="8" xfId="0" applyNumberFormat="1" applyFont="1" applyFill="1" applyBorder="1" applyAlignment="1">
      <alignment wrapText="1"/>
    </xf>
    <xf numFmtId="4" fontId="9" fillId="10" borderId="11" xfId="0" applyNumberFormat="1" applyFont="1" applyFill="1" applyBorder="1" applyAlignment="1">
      <alignment wrapText="1"/>
    </xf>
    <xf numFmtId="3" fontId="9" fillId="9" borderId="10" xfId="0" applyNumberFormat="1" applyFont="1" applyFill="1" applyBorder="1" applyAlignment="1">
      <alignment wrapText="1"/>
    </xf>
    <xf numFmtId="3" fontId="9" fillId="10" borderId="8" xfId="0" applyNumberFormat="1" applyFont="1" applyFill="1" applyBorder="1" applyAlignment="1">
      <alignment wrapText="1"/>
    </xf>
    <xf numFmtId="4" fontId="9" fillId="9" borderId="11" xfId="0" applyNumberFormat="1" applyFont="1" applyFill="1" applyBorder="1" applyAlignment="1">
      <alignment wrapText="1"/>
    </xf>
    <xf numFmtId="3" fontId="8" fillId="10" borderId="58" xfId="0" applyNumberFormat="1" applyFont="1" applyFill="1" applyBorder="1" applyAlignment="1"/>
    <xf numFmtId="4" fontId="8" fillId="9" borderId="57" xfId="0" applyNumberFormat="1" applyFont="1" applyFill="1" applyBorder="1" applyAlignment="1"/>
    <xf numFmtId="3" fontId="8" fillId="9" borderId="58" xfId="0" applyNumberFormat="1" applyFont="1" applyFill="1" applyBorder="1" applyAlignment="1"/>
    <xf numFmtId="4" fontId="8" fillId="10" borderId="57" xfId="0" applyNumberFormat="1" applyFont="1" applyFill="1" applyBorder="1" applyAlignment="1"/>
    <xf numFmtId="3" fontId="9" fillId="9" borderId="56" xfId="0" applyNumberFormat="1" applyFont="1" applyFill="1" applyBorder="1" applyAlignment="1"/>
    <xf numFmtId="3" fontId="9" fillId="10" borderId="58" xfId="0" applyNumberFormat="1" applyFont="1" applyFill="1" applyBorder="1" applyAlignment="1"/>
    <xf numFmtId="4" fontId="9" fillId="9" borderId="57" xfId="0" applyNumberFormat="1" applyFont="1" applyFill="1" applyBorder="1" applyAlignment="1"/>
    <xf numFmtId="3" fontId="9" fillId="10" borderId="56" xfId="0" applyNumberFormat="1" applyFont="1" applyFill="1" applyBorder="1" applyAlignment="1"/>
    <xf numFmtId="3" fontId="9" fillId="9" borderId="58" xfId="0" applyNumberFormat="1" applyFont="1" applyFill="1" applyBorder="1" applyAlignment="1"/>
    <xf numFmtId="3" fontId="9" fillId="10" borderId="56" xfId="0" applyNumberFormat="1" applyFont="1" applyFill="1" applyBorder="1" applyAlignment="1">
      <alignment wrapText="1"/>
    </xf>
    <xf numFmtId="3" fontId="9" fillId="9" borderId="58" xfId="0" applyNumberFormat="1" applyFont="1" applyFill="1" applyBorder="1" applyAlignment="1">
      <alignment wrapText="1"/>
    </xf>
    <xf numFmtId="4" fontId="9" fillId="10" borderId="57" xfId="0" applyNumberFormat="1" applyFont="1" applyFill="1" applyBorder="1" applyAlignment="1">
      <alignment wrapText="1"/>
    </xf>
    <xf numFmtId="3" fontId="9" fillId="9" borderId="56" xfId="0" applyNumberFormat="1" applyFont="1" applyFill="1" applyBorder="1" applyAlignment="1">
      <alignment wrapText="1"/>
    </xf>
    <xf numFmtId="3" fontId="9" fillId="10" borderId="58" xfId="0" applyNumberFormat="1" applyFont="1" applyFill="1" applyBorder="1" applyAlignment="1">
      <alignment wrapText="1"/>
    </xf>
    <xf numFmtId="4" fontId="9" fillId="9" borderId="57" xfId="0" applyNumberFormat="1" applyFont="1" applyFill="1" applyBorder="1" applyAlignment="1">
      <alignment wrapText="1"/>
    </xf>
    <xf numFmtId="0" fontId="8" fillId="9" borderId="60" xfId="0" applyFont="1" applyFill="1" applyBorder="1" applyAlignment="1">
      <alignment horizontal="left" wrapText="1"/>
    </xf>
    <xf numFmtId="3" fontId="8" fillId="9" borderId="60" xfId="0" applyNumberFormat="1" applyFont="1" applyFill="1" applyBorder="1" applyAlignment="1"/>
    <xf numFmtId="3" fontId="8" fillId="9" borderId="60" xfId="0" applyNumberFormat="1" applyFont="1" applyFill="1" applyBorder="1" applyAlignment="1">
      <alignment horizontal="right"/>
    </xf>
    <xf numFmtId="3" fontId="8" fillId="9" borderId="68" xfId="0" applyNumberFormat="1" applyFont="1" applyFill="1" applyBorder="1" applyAlignment="1"/>
    <xf numFmtId="3" fontId="8" fillId="9" borderId="54" xfId="0" applyNumberFormat="1" applyFont="1" applyFill="1" applyBorder="1" applyAlignment="1"/>
    <xf numFmtId="3" fontId="8" fillId="9" borderId="59" xfId="0" applyNumberFormat="1" applyFont="1" applyFill="1" applyBorder="1" applyAlignment="1"/>
    <xf numFmtId="0" fontId="19" fillId="9" borderId="65" xfId="0" applyFont="1" applyFill="1" applyBorder="1" applyAlignment="1">
      <alignment horizontal="left" wrapText="1"/>
    </xf>
    <xf numFmtId="4" fontId="8" fillId="9" borderId="65" xfId="0" applyNumberFormat="1" applyFont="1" applyFill="1" applyBorder="1" applyAlignment="1"/>
    <xf numFmtId="4" fontId="8" fillId="9" borderId="65" xfId="0" applyNumberFormat="1" applyFont="1" applyFill="1" applyBorder="1" applyAlignment="1">
      <alignment horizontal="right"/>
    </xf>
    <xf numFmtId="4" fontId="8" fillId="9" borderId="69" xfId="0" applyNumberFormat="1" applyFont="1" applyFill="1" applyBorder="1" applyAlignment="1"/>
    <xf numFmtId="4" fontId="8" fillId="9" borderId="55" xfId="0" applyNumberFormat="1" applyFont="1" applyFill="1" applyBorder="1" applyAlignment="1"/>
    <xf numFmtId="4" fontId="8" fillId="9" borderId="64" xfId="0" applyNumberFormat="1" applyFont="1" applyFill="1" applyBorder="1" applyAlignment="1"/>
    <xf numFmtId="0" fontId="8" fillId="10" borderId="60" xfId="0" applyFont="1" applyFill="1" applyBorder="1" applyAlignment="1">
      <alignment horizontal="left" wrapText="1"/>
    </xf>
    <xf numFmtId="3" fontId="8" fillId="10" borderId="60" xfId="0" applyNumberFormat="1" applyFont="1" applyFill="1" applyBorder="1" applyAlignment="1"/>
    <xf numFmtId="3" fontId="8" fillId="10" borderId="60" xfId="0" applyNumberFormat="1" applyFont="1" applyFill="1" applyBorder="1" applyAlignment="1">
      <alignment horizontal="right"/>
    </xf>
    <xf numFmtId="3" fontId="8" fillId="10" borderId="68" xfId="0" applyNumberFormat="1" applyFont="1" applyFill="1" applyBorder="1" applyAlignment="1"/>
    <xf numFmtId="3" fontId="8" fillId="10" borderId="54" xfId="0" applyNumberFormat="1" applyFont="1" applyFill="1" applyBorder="1" applyAlignment="1"/>
    <xf numFmtId="3" fontId="8" fillId="10" borderId="59" xfId="0" applyNumberFormat="1" applyFont="1" applyFill="1" applyBorder="1" applyAlignment="1"/>
    <xf numFmtId="0" fontId="14" fillId="10" borderId="65" xfId="0" applyFont="1" applyFill="1" applyBorder="1" applyAlignment="1">
      <alignment horizontal="left" wrapText="1"/>
    </xf>
    <xf numFmtId="4" fontId="9" fillId="10" borderId="65" xfId="0" applyNumberFormat="1" applyFont="1" applyFill="1" applyBorder="1" applyAlignment="1"/>
    <xf numFmtId="4" fontId="9" fillId="10" borderId="65" xfId="0" applyNumberFormat="1" applyFont="1" applyFill="1" applyBorder="1" applyAlignment="1">
      <alignment horizontal="right"/>
    </xf>
    <xf numFmtId="4" fontId="9" fillId="10" borderId="69" xfId="0" applyNumberFormat="1" applyFont="1" applyFill="1" applyBorder="1" applyAlignment="1"/>
    <xf numFmtId="4" fontId="9" fillId="10" borderId="55" xfId="0" applyNumberFormat="1" applyFont="1" applyFill="1" applyBorder="1" applyAlignment="1"/>
    <xf numFmtId="4" fontId="9" fillId="10" borderId="64" xfId="0" applyNumberFormat="1" applyFont="1" applyFill="1" applyBorder="1" applyAlignment="1"/>
    <xf numFmtId="4" fontId="9" fillId="10" borderId="65" xfId="0" applyNumberFormat="1" applyFont="1" applyFill="1" applyBorder="1" applyAlignment="1">
      <alignment wrapText="1"/>
    </xf>
    <xf numFmtId="4" fontId="9" fillId="10" borderId="65" xfId="0" applyNumberFormat="1" applyFont="1" applyFill="1" applyBorder="1" applyAlignment="1">
      <alignment horizontal="right" wrapText="1"/>
    </xf>
    <xf numFmtId="4" fontId="9" fillId="10" borderId="69" xfId="0" applyNumberFormat="1" applyFont="1" applyFill="1" applyBorder="1" applyAlignment="1">
      <alignment wrapText="1"/>
    </xf>
    <xf numFmtId="4" fontId="9" fillId="10" borderId="55" xfId="0" applyNumberFormat="1" applyFont="1" applyFill="1" applyBorder="1" applyAlignment="1">
      <alignment wrapText="1"/>
    </xf>
    <xf numFmtId="4" fontId="9" fillId="10" borderId="64" xfId="0" applyNumberFormat="1" applyFont="1" applyFill="1" applyBorder="1" applyAlignment="1">
      <alignment wrapText="1"/>
    </xf>
    <xf numFmtId="0" fontId="17" fillId="8" borderId="66" xfId="0" applyFont="1" applyFill="1" applyBorder="1" applyAlignment="1">
      <alignment horizontal="right" vertical="top" wrapText="1"/>
    </xf>
    <xf numFmtId="0" fontId="9" fillId="10" borderId="23" xfId="0" applyFont="1" applyFill="1" applyBorder="1" applyAlignment="1">
      <alignment horizontal="left" vertical="center" wrapText="1" indent="1"/>
    </xf>
    <xf numFmtId="0" fontId="8" fillId="10" borderId="23" xfId="0" applyFont="1" applyFill="1" applyBorder="1" applyAlignment="1">
      <alignment horizontal="left" vertical="center" wrapText="1"/>
    </xf>
    <xf numFmtId="0" fontId="8" fillId="9" borderId="23" xfId="0" applyFont="1" applyFill="1" applyBorder="1" applyAlignment="1">
      <alignment horizontal="left" vertical="center" wrapText="1"/>
    </xf>
    <xf numFmtId="0" fontId="21" fillId="10" borderId="33" xfId="0" applyFont="1" applyFill="1" applyBorder="1" applyAlignment="1">
      <alignment horizontal="left" wrapText="1" indent="1"/>
    </xf>
    <xf numFmtId="2" fontId="21" fillId="10" borderId="34" xfId="0" applyNumberFormat="1" applyFont="1" applyFill="1" applyBorder="1"/>
    <xf numFmtId="166" fontId="21" fillId="10" borderId="34" xfId="0" applyNumberFormat="1" applyFont="1" applyFill="1" applyBorder="1" applyAlignment="1">
      <alignment horizontal="right"/>
    </xf>
    <xf numFmtId="2" fontId="21" fillId="10" borderId="35" xfId="0" applyNumberFormat="1" applyFont="1" applyFill="1" applyBorder="1"/>
    <xf numFmtId="4" fontId="21" fillId="10" borderId="34" xfId="0" applyNumberFormat="1" applyFont="1" applyFill="1" applyBorder="1"/>
    <xf numFmtId="4" fontId="21" fillId="10" borderId="35" xfId="0" applyNumberFormat="1" applyFont="1" applyFill="1" applyBorder="1"/>
    <xf numFmtId="0" fontId="21" fillId="10" borderId="23" xfId="0" applyFont="1" applyFill="1" applyBorder="1" applyAlignment="1">
      <alignment horizontal="left" wrapText="1" indent="1"/>
    </xf>
    <xf numFmtId="4" fontId="21" fillId="10" borderId="24" xfId="0" applyNumberFormat="1" applyFont="1" applyFill="1" applyBorder="1"/>
    <xf numFmtId="166" fontId="21" fillId="10" borderId="24" xfId="0" applyNumberFormat="1" applyFont="1" applyFill="1" applyBorder="1" applyAlignment="1">
      <alignment horizontal="right"/>
    </xf>
    <xf numFmtId="4" fontId="21" fillId="10" borderId="25" xfId="0" applyNumberFormat="1" applyFont="1" applyFill="1" applyBorder="1"/>
    <xf numFmtId="0" fontId="18" fillId="10" borderId="33" xfId="0" applyFont="1" applyFill="1" applyBorder="1" applyAlignment="1">
      <alignment horizontal="left" wrapText="1" indent="1"/>
    </xf>
    <xf numFmtId="4" fontId="18" fillId="10" borderId="34" xfId="0" applyNumberFormat="1" applyFont="1" applyFill="1" applyBorder="1"/>
    <xf numFmtId="166" fontId="18" fillId="10" borderId="34" xfId="0" applyNumberFormat="1" applyFont="1" applyFill="1" applyBorder="1" applyAlignment="1">
      <alignment horizontal="right"/>
    </xf>
    <xf numFmtId="4" fontId="18" fillId="10" borderId="35" xfId="0" applyNumberFormat="1" applyFont="1" applyFill="1" applyBorder="1"/>
    <xf numFmtId="3" fontId="8" fillId="10" borderId="29" xfId="0" applyNumberFormat="1" applyFont="1" applyFill="1" applyBorder="1"/>
    <xf numFmtId="3" fontId="8" fillId="9" borderId="29" xfId="0" applyNumberFormat="1" applyFont="1" applyFill="1" applyBorder="1"/>
    <xf numFmtId="4" fontId="18" fillId="10" borderId="37" xfId="0" applyNumberFormat="1" applyFont="1" applyFill="1" applyBorder="1"/>
    <xf numFmtId="3" fontId="9" fillId="10" borderId="29" xfId="0" applyNumberFormat="1" applyFont="1" applyFill="1" applyBorder="1"/>
    <xf numFmtId="3" fontId="9" fillId="9" borderId="29" xfId="0" applyNumberFormat="1" applyFont="1" applyFill="1" applyBorder="1"/>
    <xf numFmtId="4" fontId="21" fillId="10" borderId="29" xfId="0" applyNumberFormat="1" applyFont="1" applyFill="1" applyBorder="1"/>
    <xf numFmtId="3" fontId="8" fillId="9" borderId="29" xfId="0" applyNumberFormat="1" applyFont="1" applyFill="1" applyBorder="1" applyAlignment="1">
      <alignment horizontal="right"/>
    </xf>
    <xf numFmtId="4" fontId="21" fillId="10" borderId="37" xfId="0" applyNumberFormat="1" applyFont="1" applyFill="1" applyBorder="1"/>
    <xf numFmtId="3" fontId="8" fillId="9" borderId="36" xfId="0" applyNumberFormat="1" applyFont="1" applyFill="1" applyBorder="1"/>
    <xf numFmtId="2" fontId="21" fillId="10" borderId="37" xfId="0" applyNumberFormat="1" applyFont="1" applyFill="1" applyBorder="1"/>
    <xf numFmtId="4" fontId="18" fillId="10" borderId="41" xfId="0" applyNumberFormat="1" applyFont="1" applyFill="1" applyBorder="1"/>
    <xf numFmtId="4" fontId="21" fillId="10" borderId="42" xfId="0" applyNumberFormat="1" applyFont="1" applyFill="1" applyBorder="1"/>
    <xf numFmtId="3" fontId="8" fillId="9" borderId="42" xfId="0" applyNumberFormat="1" applyFont="1" applyFill="1" applyBorder="1" applyAlignment="1">
      <alignment horizontal="right"/>
    </xf>
    <xf numFmtId="4" fontId="21" fillId="10" borderId="41" xfId="0" applyNumberFormat="1" applyFont="1" applyFill="1" applyBorder="1"/>
    <xf numFmtId="2" fontId="21" fillId="10" borderId="41" xfId="0" applyNumberFormat="1" applyFont="1" applyFill="1" applyBorder="1"/>
    <xf numFmtId="3" fontId="9" fillId="10" borderId="24" xfId="0" applyNumberFormat="1" applyFont="1" applyFill="1" applyBorder="1" applyAlignment="1">
      <alignment vertical="center" wrapText="1"/>
    </xf>
    <xf numFmtId="3" fontId="9" fillId="10" borderId="25" xfId="0" applyNumberFormat="1" applyFont="1" applyFill="1" applyBorder="1" applyAlignment="1">
      <alignment vertical="center" wrapText="1"/>
    </xf>
    <xf numFmtId="166" fontId="15" fillId="10" borderId="24" xfId="0" applyNumberFormat="1" applyFont="1" applyFill="1" applyBorder="1"/>
    <xf numFmtId="3" fontId="15" fillId="10" borderId="42" xfId="0" applyNumberFormat="1" applyFont="1" applyFill="1" applyBorder="1"/>
    <xf numFmtId="3" fontId="15" fillId="10" borderId="29" xfId="0" applyNumberFormat="1" applyFont="1" applyFill="1" applyBorder="1"/>
    <xf numFmtId="166" fontId="15" fillId="9" borderId="24" xfId="0" applyNumberFormat="1" applyFont="1" applyFill="1" applyBorder="1"/>
    <xf numFmtId="3" fontId="15" fillId="9" borderId="42" xfId="0" applyNumberFormat="1" applyFont="1" applyFill="1" applyBorder="1"/>
    <xf numFmtId="3" fontId="15" fillId="9" borderId="29" xfId="0" applyNumberFormat="1" applyFont="1" applyFill="1" applyBorder="1"/>
    <xf numFmtId="3" fontId="9" fillId="9" borderId="24" xfId="0" applyNumberFormat="1" applyFont="1" applyFill="1" applyBorder="1" applyAlignment="1">
      <alignment vertical="center" wrapText="1"/>
    </xf>
    <xf numFmtId="3" fontId="9" fillId="9" borderId="25" xfId="0" applyNumberFormat="1" applyFont="1" applyFill="1" applyBorder="1" applyAlignment="1">
      <alignment vertical="center" wrapText="1"/>
    </xf>
    <xf numFmtId="3" fontId="8" fillId="9" borderId="24" xfId="0" applyNumberFormat="1" applyFont="1" applyFill="1" applyBorder="1" applyAlignment="1">
      <alignment vertical="center" wrapText="1"/>
    </xf>
    <xf numFmtId="3" fontId="8" fillId="9" borderId="25" xfId="0" applyNumberFormat="1" applyFont="1" applyFill="1" applyBorder="1" applyAlignment="1">
      <alignment vertical="center" wrapText="1"/>
    </xf>
    <xf numFmtId="0" fontId="21" fillId="9" borderId="23" xfId="0" applyFont="1" applyFill="1" applyBorder="1" applyAlignment="1">
      <alignment horizontal="left" wrapText="1" indent="1"/>
    </xf>
    <xf numFmtId="4" fontId="21" fillId="9" borderId="24" xfId="0" applyNumberFormat="1" applyFont="1" applyFill="1" applyBorder="1"/>
    <xf numFmtId="4" fontId="21" fillId="9" borderId="24" xfId="0" applyNumberFormat="1" applyFont="1" applyFill="1" applyBorder="1" applyAlignment="1">
      <alignment horizontal="right"/>
    </xf>
    <xf numFmtId="166" fontId="21" fillId="9" borderId="24" xfId="0" applyNumberFormat="1" applyFont="1" applyFill="1" applyBorder="1" applyAlignment="1">
      <alignment horizontal="right"/>
    </xf>
    <xf numFmtId="4" fontId="21" fillId="9" borderId="25" xfId="0" applyNumberFormat="1" applyFont="1" applyFill="1" applyBorder="1"/>
    <xf numFmtId="4" fontId="21" fillId="9" borderId="42" xfId="0" applyNumberFormat="1" applyFont="1" applyFill="1" applyBorder="1"/>
    <xf numFmtId="4" fontId="21" fillId="9" borderId="29" xfId="0" applyNumberFormat="1" applyFont="1" applyFill="1" applyBorder="1"/>
    <xf numFmtId="4" fontId="21" fillId="10" borderId="24" xfId="0" applyNumberFormat="1" applyFont="1" applyFill="1" applyBorder="1" applyAlignment="1">
      <alignment horizontal="right"/>
    </xf>
    <xf numFmtId="4" fontId="21" fillId="10" borderId="34" xfId="0" applyNumberFormat="1" applyFont="1" applyFill="1" applyBorder="1" applyAlignment="1">
      <alignment horizontal="right"/>
    </xf>
    <xf numFmtId="0" fontId="8" fillId="9" borderId="24" xfId="0" applyFont="1" applyFill="1" applyBorder="1" applyAlignment="1">
      <alignment horizontal="left"/>
    </xf>
    <xf numFmtId="0" fontId="15" fillId="10" borderId="24" xfId="0" applyFont="1" applyFill="1" applyBorder="1" applyAlignment="1">
      <alignment horizontal="left" indent="1"/>
    </xf>
    <xf numFmtId="0" fontId="15" fillId="9" borderId="24" xfId="0" applyFont="1" applyFill="1" applyBorder="1" applyAlignment="1">
      <alignment horizontal="left" indent="1"/>
    </xf>
    <xf numFmtId="0" fontId="9" fillId="10" borderId="24" xfId="0" applyFont="1" applyFill="1" applyBorder="1" applyAlignment="1">
      <alignment horizontal="left" indent="1"/>
    </xf>
    <xf numFmtId="0" fontId="9" fillId="9" borderId="24" xfId="0" applyFont="1" applyFill="1" applyBorder="1" applyAlignment="1">
      <alignment horizontal="left" indent="1"/>
    </xf>
    <xf numFmtId="0" fontId="8" fillId="9" borderId="21" xfId="0" applyFont="1" applyFill="1" applyBorder="1" applyAlignment="1">
      <alignment horizontal="left"/>
    </xf>
    <xf numFmtId="0" fontId="21" fillId="10" borderId="34" xfId="0" applyFont="1" applyFill="1" applyBorder="1" applyAlignment="1">
      <alignment horizontal="left" indent="1"/>
    </xf>
    <xf numFmtId="0" fontId="21" fillId="10" borderId="24" xfId="0" applyFont="1" applyFill="1" applyBorder="1" applyAlignment="1">
      <alignment horizontal="left" indent="1"/>
    </xf>
    <xf numFmtId="0" fontId="17" fillId="8" borderId="53" xfId="0" applyFont="1" applyFill="1" applyBorder="1" applyAlignment="1">
      <alignment horizontal="right" vertical="top" wrapText="1"/>
    </xf>
    <xf numFmtId="2" fontId="8" fillId="10" borderId="24" xfId="3" applyNumberFormat="1" applyFont="1" applyFill="1" applyBorder="1" applyAlignment="1"/>
    <xf numFmtId="165" fontId="17" fillId="10" borderId="25" xfId="3" applyNumberFormat="1" applyFont="1" applyFill="1" applyBorder="1" applyAlignment="1"/>
    <xf numFmtId="2" fontId="9" fillId="10" borderId="24" xfId="3" applyNumberFormat="1" applyFont="1" applyFill="1" applyBorder="1" applyAlignment="1"/>
    <xf numFmtId="165" fontId="15" fillId="10" borderId="25" xfId="3" applyNumberFormat="1" applyFont="1" applyFill="1" applyBorder="1" applyAlignment="1"/>
    <xf numFmtId="2" fontId="8" fillId="9" borderId="24" xfId="3" applyNumberFormat="1" applyFont="1" applyFill="1" applyBorder="1" applyAlignment="1"/>
    <xf numFmtId="165" fontId="17" fillId="9" borderId="25" xfId="3" applyNumberFormat="1" applyFont="1" applyFill="1" applyBorder="1" applyAlignment="1"/>
    <xf numFmtId="2" fontId="9" fillId="9" borderId="24" xfId="3" applyNumberFormat="1" applyFont="1" applyFill="1" applyBorder="1" applyAlignment="1"/>
    <xf numFmtId="165" fontId="15" fillId="9" borderId="25" xfId="3" applyNumberFormat="1" applyFont="1" applyFill="1" applyBorder="1" applyAlignment="1"/>
    <xf numFmtId="2" fontId="8" fillId="9" borderId="31" xfId="0" applyNumberFormat="1" applyFont="1" applyFill="1" applyBorder="1" applyAlignment="1"/>
    <xf numFmtId="2" fontId="8" fillId="9" borderId="31" xfId="3" applyNumberFormat="1" applyFont="1" applyFill="1" applyBorder="1" applyAlignment="1"/>
    <xf numFmtId="165" fontId="17" fillId="9" borderId="32" xfId="3" applyNumberFormat="1" applyFont="1" applyFill="1" applyBorder="1" applyAlignment="1"/>
    <xf numFmtId="0" fontId="17" fillId="8" borderId="34" xfId="0" applyFont="1" applyFill="1" applyBorder="1" applyAlignment="1">
      <alignment horizontal="right" vertical="top"/>
    </xf>
    <xf numFmtId="3" fontId="9" fillId="9" borderId="34" xfId="0" applyNumberFormat="1" applyFont="1" applyFill="1" applyBorder="1" applyAlignment="1"/>
    <xf numFmtId="2" fontId="9" fillId="9" borderId="34" xfId="0" applyNumberFormat="1" applyFont="1" applyFill="1" applyBorder="1" applyAlignment="1"/>
    <xf numFmtId="2" fontId="9" fillId="9" borderId="34" xfId="3" applyNumberFormat="1" applyFont="1" applyFill="1" applyBorder="1" applyAlignment="1"/>
    <xf numFmtId="165" fontId="15" fillId="9" borderId="35" xfId="3" applyNumberFormat="1" applyFont="1" applyFill="1" applyBorder="1" applyAlignment="1"/>
    <xf numFmtId="165" fontId="8" fillId="9" borderId="25" xfId="3" applyNumberFormat="1" applyFont="1" applyFill="1" applyBorder="1"/>
    <xf numFmtId="165" fontId="9" fillId="10" borderId="25" xfId="3" applyNumberFormat="1" applyFont="1" applyFill="1" applyBorder="1"/>
    <xf numFmtId="165" fontId="9" fillId="9" borderId="25" xfId="3" applyNumberFormat="1" applyFont="1" applyFill="1" applyBorder="1"/>
    <xf numFmtId="165" fontId="8" fillId="10" borderId="25" xfId="3" applyNumberFormat="1" applyFont="1" applyFill="1" applyBorder="1"/>
    <xf numFmtId="165" fontId="8" fillId="9" borderId="32" xfId="3" applyNumberFormat="1" applyFont="1" applyFill="1" applyBorder="1"/>
    <xf numFmtId="165" fontId="9" fillId="10" borderId="35" xfId="3" applyNumberFormat="1" applyFont="1" applyFill="1" applyBorder="1"/>
    <xf numFmtId="4" fontId="21" fillId="10" borderId="34" xfId="0" quotePrefix="1" applyNumberFormat="1" applyFont="1" applyFill="1" applyBorder="1" applyAlignment="1">
      <alignment horizontal="right"/>
    </xf>
    <xf numFmtId="3" fontId="17" fillId="10" borderId="27" xfId="0" applyNumberFormat="1" applyFont="1" applyFill="1" applyBorder="1"/>
    <xf numFmtId="165" fontId="17" fillId="10" borderId="27" xfId="0" applyNumberFormat="1" applyFont="1" applyFill="1" applyBorder="1"/>
    <xf numFmtId="3" fontId="17" fillId="10" borderId="28" xfId="0" applyNumberFormat="1" applyFont="1" applyFill="1" applyBorder="1"/>
    <xf numFmtId="0" fontId="17" fillId="10" borderId="26" xfId="0" applyFont="1" applyFill="1" applyBorder="1" applyAlignment="1">
      <alignment horizontal="left"/>
    </xf>
    <xf numFmtId="0" fontId="17" fillId="9" borderId="26" xfId="0" applyFont="1" applyFill="1" applyBorder="1" applyAlignment="1">
      <alignment horizontal="left"/>
    </xf>
    <xf numFmtId="3" fontId="17" fillId="9" borderId="27" xfId="0" applyNumberFormat="1" applyFont="1" applyFill="1" applyBorder="1"/>
    <xf numFmtId="166" fontId="17" fillId="9" borderId="27" xfId="0" applyNumberFormat="1" applyFont="1" applyFill="1" applyBorder="1"/>
    <xf numFmtId="165" fontId="17" fillId="9" borderId="27" xfId="0" applyNumberFormat="1" applyFont="1" applyFill="1" applyBorder="1"/>
    <xf numFmtId="3" fontId="17" fillId="9" borderId="28" xfId="0" applyNumberFormat="1" applyFont="1" applyFill="1" applyBorder="1"/>
    <xf numFmtId="0" fontId="23" fillId="3" borderId="0" xfId="0" applyFont="1" applyFill="1" applyBorder="1" applyAlignment="1">
      <alignment horizontal="left"/>
    </xf>
    <xf numFmtId="0" fontId="4" fillId="3" borderId="0" xfId="0" applyNumberFormat="1" applyFont="1" applyFill="1" applyBorder="1" applyAlignment="1" applyProtection="1">
      <alignment wrapText="1"/>
    </xf>
    <xf numFmtId="2" fontId="4" fillId="3" borderId="0" xfId="0" applyNumberFormat="1" applyFont="1" applyFill="1" applyBorder="1" applyAlignment="1">
      <alignment horizontal="right"/>
    </xf>
    <xf numFmtId="2" fontId="4" fillId="3" borderId="0" xfId="0" applyNumberFormat="1" applyFont="1" applyFill="1" applyBorder="1" applyAlignment="1" applyProtection="1">
      <alignment horizontal="center" wrapText="1"/>
    </xf>
    <xf numFmtId="3" fontId="4" fillId="3" borderId="0" xfId="0" applyNumberFormat="1" applyFont="1" applyFill="1" applyBorder="1" applyAlignment="1" applyProtection="1">
      <alignment horizontal="right" wrapText="1"/>
    </xf>
    <xf numFmtId="3" fontId="4" fillId="3" borderId="0" xfId="0" applyNumberFormat="1" applyFont="1" applyFill="1" applyBorder="1"/>
    <xf numFmtId="0" fontId="11" fillId="3" borderId="0" xfId="0" applyFont="1" applyFill="1" applyAlignment="1">
      <alignment wrapText="1"/>
    </xf>
    <xf numFmtId="0" fontId="4" fillId="6" borderId="2" xfId="0" applyNumberFormat="1" applyFont="1" applyFill="1" applyBorder="1" applyAlignment="1" applyProtection="1">
      <alignment horizontal="center" wrapText="1"/>
    </xf>
    <xf numFmtId="3" fontId="4" fillId="6" borderId="2" xfId="0" applyNumberFormat="1" applyFont="1" applyFill="1" applyBorder="1" applyAlignment="1" applyProtection="1">
      <alignment horizontal="right" wrapText="1"/>
    </xf>
    <xf numFmtId="2" fontId="4" fillId="6" borderId="2" xfId="0" applyNumberFormat="1" applyFont="1" applyFill="1" applyBorder="1" applyAlignment="1">
      <alignment horizontal="right"/>
    </xf>
    <xf numFmtId="0" fontId="4" fillId="6" borderId="3" xfId="0" applyNumberFormat="1" applyFont="1" applyFill="1" applyBorder="1" applyAlignment="1" applyProtection="1">
      <alignment horizontal="center" wrapText="1"/>
    </xf>
    <xf numFmtId="3" fontId="4" fillId="6" borderId="3" xfId="0" applyNumberFormat="1" applyFont="1" applyFill="1" applyBorder="1" applyAlignment="1" applyProtection="1">
      <alignment horizontal="right" wrapText="1"/>
    </xf>
    <xf numFmtId="0" fontId="4" fillId="3" borderId="1" xfId="0" applyNumberFormat="1" applyFont="1" applyFill="1" applyBorder="1" applyAlignment="1" applyProtection="1">
      <alignment horizontal="center" wrapText="1"/>
    </xf>
    <xf numFmtId="0" fontId="4" fillId="3" borderId="3" xfId="0" applyNumberFormat="1" applyFont="1" applyFill="1" applyBorder="1" applyAlignment="1" applyProtection="1">
      <alignment horizontal="center" wrapText="1"/>
    </xf>
    <xf numFmtId="3" fontId="4" fillId="3" borderId="3" xfId="0" applyNumberFormat="1" applyFont="1" applyFill="1" applyBorder="1" applyAlignment="1" applyProtection="1">
      <alignment horizontal="right" wrapText="1"/>
    </xf>
    <xf numFmtId="3" fontId="4" fillId="6" borderId="2" xfId="0" applyNumberFormat="1" applyFont="1" applyFill="1" applyBorder="1"/>
    <xf numFmtId="3" fontId="4" fillId="3" borderId="3" xfId="0" applyNumberFormat="1" applyFont="1" applyFill="1" applyBorder="1"/>
    <xf numFmtId="2" fontId="29" fillId="5" borderId="0" xfId="0" applyNumberFormat="1" applyFont="1" applyFill="1" applyBorder="1" applyAlignment="1" applyProtection="1">
      <alignment horizontal="center" vertical="center" wrapText="1"/>
    </xf>
    <xf numFmtId="2" fontId="29" fillId="5" borderId="0" xfId="0" applyNumberFormat="1" applyFont="1" applyFill="1" applyBorder="1" applyAlignment="1">
      <alignment horizontal="center" vertical="center" wrapText="1"/>
    </xf>
    <xf numFmtId="0" fontId="33" fillId="13" borderId="0" xfId="0" applyFont="1" applyFill="1" applyBorder="1" applyAlignment="1">
      <alignment horizontal="center" vertical="center" wrapText="1"/>
    </xf>
    <xf numFmtId="0" fontId="9" fillId="14" borderId="0" xfId="0" applyFont="1" applyFill="1"/>
    <xf numFmtId="0" fontId="31" fillId="14" borderId="0" xfId="0" applyFont="1" applyFill="1" applyBorder="1"/>
    <xf numFmtId="0" fontId="36" fillId="14" borderId="0" xfId="0" applyFont="1" applyFill="1"/>
    <xf numFmtId="167" fontId="33" fillId="14" borderId="0" xfId="3" applyNumberFormat="1" applyFont="1" applyFill="1" applyBorder="1" applyAlignment="1">
      <alignment vertical="center"/>
    </xf>
    <xf numFmtId="0" fontId="36" fillId="3" borderId="0" xfId="0" applyFont="1" applyFill="1"/>
    <xf numFmtId="0" fontId="36" fillId="3" borderId="0" xfId="0" applyFont="1" applyFill="1" applyBorder="1"/>
    <xf numFmtId="0" fontId="31" fillId="3" borderId="0" xfId="0" applyFont="1" applyFill="1"/>
    <xf numFmtId="0" fontId="30" fillId="2" borderId="0" xfId="0" applyFont="1" applyFill="1" applyBorder="1" applyAlignment="1">
      <alignment wrapText="1"/>
    </xf>
    <xf numFmtId="0" fontId="23" fillId="3" borderId="0" xfId="0" applyFont="1" applyFill="1" applyAlignment="1">
      <alignment wrapText="1"/>
    </xf>
    <xf numFmtId="0" fontId="15" fillId="3" borderId="0" xfId="0" applyFont="1" applyFill="1" applyBorder="1" applyAlignment="1">
      <alignment horizontal="center" vertical="center"/>
    </xf>
    <xf numFmtId="0" fontId="15" fillId="3" borderId="0" xfId="0" applyFont="1" applyFill="1" applyBorder="1" applyAlignment="1"/>
    <xf numFmtId="171" fontId="15" fillId="3" borderId="0" xfId="0" applyNumberFormat="1" applyFont="1" applyFill="1" applyBorder="1" applyAlignment="1">
      <alignment horizontal="left" vertical="top"/>
    </xf>
    <xf numFmtId="171" fontId="15" fillId="3" borderId="0" xfId="0" applyNumberFormat="1" applyFont="1" applyFill="1" applyBorder="1" applyAlignment="1">
      <alignment horizontal="right"/>
    </xf>
    <xf numFmtId="0" fontId="40" fillId="3" borderId="0" xfId="0" applyFont="1" applyFill="1" applyAlignment="1">
      <alignment horizontal="right"/>
    </xf>
    <xf numFmtId="0" fontId="23" fillId="3" borderId="19" xfId="0" applyFont="1" applyFill="1" applyBorder="1" applyAlignment="1"/>
    <xf numFmtId="0" fontId="23" fillId="2" borderId="0" xfId="2" applyFont="1" applyFill="1" applyBorder="1" applyAlignment="1">
      <alignment wrapText="1"/>
    </xf>
    <xf numFmtId="0" fontId="23" fillId="3" borderId="0" xfId="2" applyFont="1" applyFill="1" applyBorder="1" applyAlignment="1">
      <alignment vertical="center"/>
    </xf>
    <xf numFmtId="2" fontId="9" fillId="2" borderId="0" xfId="0" applyNumberFormat="1" applyFont="1" applyFill="1" applyBorder="1"/>
    <xf numFmtId="0" fontId="8" fillId="7" borderId="2" xfId="0" applyFont="1" applyFill="1" applyBorder="1"/>
    <xf numFmtId="166" fontId="8" fillId="7" borderId="2" xfId="0" applyNumberFormat="1" applyFont="1" applyFill="1" applyBorder="1"/>
    <xf numFmtId="165" fontId="9" fillId="3" borderId="0" xfId="0" applyNumberFormat="1" applyFont="1" applyFill="1" applyBorder="1"/>
    <xf numFmtId="0" fontId="23" fillId="3" borderId="0" xfId="0" applyFont="1" applyFill="1" applyBorder="1" applyAlignment="1">
      <alignment horizontal="left"/>
    </xf>
    <xf numFmtId="2" fontId="8" fillId="3" borderId="0" xfId="0" applyNumberFormat="1" applyFont="1" applyFill="1" applyBorder="1" applyAlignment="1">
      <alignment horizontal="center" vertical="center" wrapText="1"/>
    </xf>
    <xf numFmtId="3" fontId="4" fillId="3" borderId="0" xfId="0" applyNumberFormat="1" applyFont="1" applyFill="1" applyBorder="1" applyAlignment="1">
      <alignment horizontal="right"/>
    </xf>
    <xf numFmtId="0" fontId="41" fillId="9" borderId="30" xfId="0" applyFont="1" applyFill="1" applyBorder="1"/>
    <xf numFmtId="0" fontId="41" fillId="10" borderId="23" xfId="0" applyFont="1" applyFill="1" applyBorder="1" applyAlignment="1">
      <alignment horizontal="left"/>
    </xf>
    <xf numFmtId="0" fontId="41" fillId="9" borderId="23" xfId="0" applyFont="1" applyFill="1" applyBorder="1" applyAlignment="1">
      <alignment horizontal="left"/>
    </xf>
    <xf numFmtId="0" fontId="42" fillId="8" borderId="39" xfId="0" applyFont="1" applyFill="1" applyBorder="1" applyAlignment="1">
      <alignment horizontal="center" vertical="center" wrapText="1"/>
    </xf>
    <xf numFmtId="3" fontId="41" fillId="9" borderId="31" xfId="0" quotePrefix="1" applyNumberFormat="1" applyFont="1" applyFill="1" applyBorder="1" applyAlignment="1">
      <alignment horizontal="center"/>
    </xf>
    <xf numFmtId="3" fontId="41" fillId="10" borderId="24" xfId="0" quotePrefix="1" applyNumberFormat="1" applyFont="1" applyFill="1" applyBorder="1" applyAlignment="1">
      <alignment horizontal="center"/>
    </xf>
    <xf numFmtId="3" fontId="41" fillId="9" borderId="24" xfId="0" quotePrefix="1" applyNumberFormat="1" applyFont="1" applyFill="1" applyBorder="1" applyAlignment="1">
      <alignment horizontal="center"/>
    </xf>
    <xf numFmtId="3" fontId="41" fillId="9" borderId="31" xfId="0" applyNumberFormat="1" applyFont="1" applyFill="1" applyBorder="1" applyAlignment="1">
      <alignment horizontal="center"/>
    </xf>
    <xf numFmtId="3" fontId="41" fillId="10" borderId="24" xfId="0" applyNumberFormat="1" applyFont="1" applyFill="1" applyBorder="1" applyAlignment="1">
      <alignment horizontal="center"/>
    </xf>
    <xf numFmtId="3" fontId="41" fillId="9" borderId="24" xfId="0" applyNumberFormat="1" applyFont="1" applyFill="1" applyBorder="1" applyAlignment="1">
      <alignment horizontal="center"/>
    </xf>
    <xf numFmtId="3" fontId="41" fillId="10" borderId="34" xfId="0" applyNumberFormat="1" applyFont="1" applyFill="1" applyBorder="1" applyAlignment="1">
      <alignment horizontal="center"/>
    </xf>
    <xf numFmtId="2" fontId="41" fillId="9" borderId="31" xfId="0" applyNumberFormat="1" applyFont="1" applyFill="1" applyBorder="1"/>
    <xf numFmtId="3" fontId="41" fillId="9" borderId="31" xfId="0" applyNumberFormat="1" applyFont="1" applyFill="1" applyBorder="1"/>
    <xf numFmtId="2" fontId="41" fillId="10" borderId="24" xfId="0" applyNumberFormat="1" applyFont="1" applyFill="1" applyBorder="1"/>
    <xf numFmtId="3" fontId="41" fillId="10" borderId="24" xfId="0" applyNumberFormat="1" applyFont="1" applyFill="1" applyBorder="1"/>
    <xf numFmtId="2" fontId="41" fillId="9" borderId="24" xfId="0" applyNumberFormat="1" applyFont="1" applyFill="1" applyBorder="1"/>
    <xf numFmtId="3" fontId="41" fillId="9" borderId="24" xfId="0" applyNumberFormat="1" applyFont="1" applyFill="1" applyBorder="1"/>
    <xf numFmtId="2" fontId="41" fillId="10" borderId="34" xfId="0" applyNumberFormat="1" applyFont="1" applyFill="1" applyBorder="1"/>
    <xf numFmtId="3" fontId="41" fillId="10" borderId="34" xfId="0" applyNumberFormat="1" applyFont="1" applyFill="1" applyBorder="1"/>
    <xf numFmtId="3" fontId="41" fillId="9" borderId="31" xfId="3" applyNumberFormat="1" applyFont="1" applyFill="1" applyBorder="1"/>
    <xf numFmtId="3" fontId="41" fillId="9" borderId="32" xfId="3" applyNumberFormat="1" applyFont="1" applyFill="1" applyBorder="1"/>
    <xf numFmtId="3" fontId="41" fillId="10" borderId="24" xfId="3" applyNumberFormat="1" applyFont="1" applyFill="1" applyBorder="1"/>
    <xf numFmtId="3" fontId="41" fillId="10" borderId="25" xfId="3" applyNumberFormat="1" applyFont="1" applyFill="1" applyBorder="1"/>
    <xf numFmtId="3" fontId="41" fillId="9" borderId="24" xfId="3" applyNumberFormat="1" applyFont="1" applyFill="1" applyBorder="1"/>
    <xf numFmtId="3" fontId="41" fillId="9" borderId="25" xfId="3" applyNumberFormat="1" applyFont="1" applyFill="1" applyBorder="1"/>
    <xf numFmtId="0" fontId="42" fillId="8" borderId="38" xfId="0" applyFont="1" applyFill="1" applyBorder="1" applyAlignment="1">
      <alignment horizontal="center" vertical="center" wrapText="1"/>
    </xf>
    <xf numFmtId="0" fontId="41" fillId="10" borderId="33" xfId="0" applyFont="1" applyFill="1" applyBorder="1"/>
    <xf numFmtId="3" fontId="41" fillId="10" borderId="34" xfId="0" quotePrefix="1" applyNumberFormat="1" applyFont="1" applyFill="1" applyBorder="1" applyAlignment="1">
      <alignment horizontal="center"/>
    </xf>
    <xf numFmtId="3" fontId="41" fillId="10" borderId="34" xfId="3" applyNumberFormat="1" applyFont="1" applyFill="1" applyBorder="1"/>
    <xf numFmtId="3" fontId="41" fillId="10" borderId="35" xfId="3" applyNumberFormat="1" applyFont="1" applyFill="1" applyBorder="1"/>
    <xf numFmtId="3" fontId="41" fillId="9" borderId="39" xfId="0" applyNumberFormat="1" applyFont="1" applyFill="1" applyBorder="1" applyAlignment="1">
      <alignment horizontal="center"/>
    </xf>
    <xf numFmtId="2" fontId="41" fillId="9" borderId="39" xfId="0" applyNumberFormat="1" applyFont="1" applyFill="1" applyBorder="1"/>
    <xf numFmtId="3" fontId="41" fillId="9" borderId="39" xfId="0" applyNumberFormat="1" applyFont="1" applyFill="1" applyBorder="1"/>
    <xf numFmtId="2" fontId="41" fillId="9" borderId="31" xfId="0" applyNumberFormat="1" applyFont="1" applyFill="1" applyBorder="1" applyAlignment="1">
      <alignment horizontal="left" vertical="center"/>
    </xf>
    <xf numFmtId="3" fontId="41" fillId="9" borderId="31" xfId="3" applyNumberFormat="1" applyFont="1" applyFill="1" applyBorder="1" applyAlignment="1">
      <alignment horizontal="right" vertical="center"/>
    </xf>
    <xf numFmtId="3" fontId="41" fillId="9" borderId="31" xfId="0" applyNumberFormat="1" applyFont="1" applyFill="1" applyBorder="1" applyAlignment="1">
      <alignment horizontal="right" vertical="center"/>
    </xf>
    <xf numFmtId="3" fontId="41" fillId="9" borderId="32" xfId="3" applyNumberFormat="1" applyFont="1" applyFill="1" applyBorder="1" applyAlignment="1">
      <alignment horizontal="right" vertical="center"/>
    </xf>
    <xf numFmtId="0" fontId="42" fillId="9" borderId="38" xfId="0" applyFont="1" applyFill="1" applyBorder="1" applyAlignment="1">
      <alignment horizontal="center"/>
    </xf>
    <xf numFmtId="0" fontId="41" fillId="9" borderId="38" xfId="0" quotePrefix="1" applyFont="1" applyFill="1" applyBorder="1" applyAlignment="1">
      <alignment horizontal="left"/>
    </xf>
    <xf numFmtId="3" fontId="41" fillId="9" borderId="39" xfId="3" applyNumberFormat="1" applyFont="1" applyFill="1" applyBorder="1"/>
    <xf numFmtId="3" fontId="41" fillId="9" borderId="40" xfId="3" applyNumberFormat="1" applyFont="1" applyFill="1" applyBorder="1"/>
    <xf numFmtId="0" fontId="41" fillId="3" borderId="0" xfId="0" applyFont="1" applyFill="1"/>
    <xf numFmtId="3" fontId="41" fillId="3" borderId="0" xfId="0" applyNumberFormat="1" applyFont="1" applyFill="1"/>
    <xf numFmtId="0" fontId="48" fillId="3" borderId="0" xfId="0" applyFont="1" applyFill="1" applyAlignment="1">
      <alignment horizontal="right"/>
    </xf>
    <xf numFmtId="0" fontId="48" fillId="3" borderId="0" xfId="0" applyFont="1" applyFill="1" applyAlignment="1"/>
    <xf numFmtId="0" fontId="48" fillId="3" borderId="0" xfId="0" applyFont="1" applyFill="1"/>
    <xf numFmtId="0" fontId="50" fillId="3" borderId="0" xfId="0" applyFont="1" applyFill="1"/>
    <xf numFmtId="169" fontId="48" fillId="3" borderId="0" xfId="0" applyNumberFormat="1" applyFont="1" applyFill="1" applyBorder="1" applyAlignment="1">
      <alignment horizontal="center" vertical="center"/>
    </xf>
    <xf numFmtId="169" fontId="48" fillId="3" borderId="0" xfId="0" applyNumberFormat="1" applyFont="1" applyFill="1" applyBorder="1" applyAlignment="1">
      <alignment horizontal="center" vertical="center" wrapText="1"/>
    </xf>
    <xf numFmtId="0" fontId="48" fillId="3" borderId="0" xfId="0" applyFont="1" applyFill="1" applyBorder="1"/>
    <xf numFmtId="166" fontId="51" fillId="3" borderId="0" xfId="0" applyNumberFormat="1" applyFont="1" applyFill="1" applyBorder="1"/>
    <xf numFmtId="166" fontId="48" fillId="3" borderId="0" xfId="0" applyNumberFormat="1" applyFont="1" applyFill="1" applyBorder="1"/>
    <xf numFmtId="0" fontId="51" fillId="3" borderId="0" xfId="0" applyFont="1" applyFill="1" applyBorder="1"/>
    <xf numFmtId="1" fontId="51" fillId="3" borderId="0" xfId="0" applyNumberFormat="1" applyFont="1" applyFill="1" applyBorder="1"/>
    <xf numFmtId="3" fontId="48" fillId="3" borderId="0" xfId="0" applyNumberFormat="1" applyFont="1" applyFill="1" applyBorder="1"/>
    <xf numFmtId="3" fontId="49" fillId="3" borderId="0" xfId="0" applyNumberFormat="1" applyFont="1" applyFill="1" applyBorder="1"/>
    <xf numFmtId="3" fontId="9" fillId="3" borderId="0" xfId="3" applyNumberFormat="1" applyFont="1" applyFill="1"/>
    <xf numFmtId="2" fontId="29" fillId="5" borderId="77" xfId="0" applyNumberFormat="1" applyFont="1" applyFill="1" applyBorder="1" applyAlignment="1">
      <alignment horizontal="center" vertical="center" wrapText="1"/>
    </xf>
    <xf numFmtId="2" fontId="29" fillId="5" borderId="76" xfId="0" applyNumberFormat="1" applyFont="1" applyFill="1" applyBorder="1" applyAlignment="1">
      <alignment horizontal="center" vertical="center" wrapText="1"/>
    </xf>
    <xf numFmtId="0" fontId="30" fillId="3" borderId="0" xfId="0" applyFont="1" applyFill="1" applyAlignment="1">
      <alignment wrapText="1"/>
    </xf>
    <xf numFmtId="2" fontId="29" fillId="5" borderId="78" xfId="0" applyNumberFormat="1" applyFont="1" applyFill="1" applyBorder="1" applyAlignment="1" applyProtection="1">
      <alignment horizontal="center" vertical="center" wrapText="1"/>
    </xf>
    <xf numFmtId="2" fontId="29" fillId="5" borderId="77" xfId="0" applyNumberFormat="1" applyFont="1" applyFill="1" applyBorder="1" applyAlignment="1" applyProtection="1">
      <alignment horizontal="center" vertical="center" wrapText="1"/>
    </xf>
    <xf numFmtId="3" fontId="4" fillId="6" borderId="2" xfId="0" applyNumberFormat="1" applyFont="1" applyFill="1" applyBorder="1" applyAlignment="1">
      <alignment horizontal="right"/>
    </xf>
    <xf numFmtId="2" fontId="4" fillId="6" borderId="3" xfId="0" applyNumberFormat="1" applyFont="1" applyFill="1" applyBorder="1" applyAlignment="1">
      <alignment horizontal="right"/>
    </xf>
    <xf numFmtId="3" fontId="4" fillId="6" borderId="3" xfId="0" applyNumberFormat="1" applyFont="1" applyFill="1" applyBorder="1" applyAlignment="1">
      <alignment horizontal="right"/>
    </xf>
    <xf numFmtId="3" fontId="4" fillId="3" borderId="2" xfId="0" applyNumberFormat="1" applyFont="1" applyFill="1" applyBorder="1" applyAlignment="1" applyProtection="1">
      <alignment horizontal="right" wrapText="1"/>
    </xf>
    <xf numFmtId="2" fontId="4" fillId="3" borderId="2" xfId="0" applyNumberFormat="1" applyFont="1" applyFill="1" applyBorder="1" applyAlignment="1">
      <alignment horizontal="right"/>
    </xf>
    <xf numFmtId="3" fontId="4" fillId="3" borderId="2" xfId="0" applyNumberFormat="1" applyFont="1" applyFill="1" applyBorder="1" applyAlignment="1">
      <alignment horizontal="right"/>
    </xf>
    <xf numFmtId="2" fontId="4" fillId="3" borderId="3" xfId="0" applyNumberFormat="1" applyFont="1" applyFill="1" applyBorder="1" applyAlignment="1">
      <alignment horizontal="right"/>
    </xf>
    <xf numFmtId="3" fontId="4" fillId="3" borderId="3" xfId="0" applyNumberFormat="1" applyFont="1" applyFill="1" applyBorder="1" applyAlignment="1">
      <alignment horizontal="right"/>
    </xf>
    <xf numFmtId="3" fontId="4" fillId="3" borderId="2" xfId="0" applyNumberFormat="1" applyFont="1" applyFill="1" applyBorder="1"/>
    <xf numFmtId="3" fontId="4" fillId="6" borderId="3" xfId="0" applyNumberFormat="1" applyFont="1" applyFill="1" applyBorder="1"/>
    <xf numFmtId="3" fontId="4" fillId="3" borderId="1" xfId="0" applyNumberFormat="1" applyFont="1" applyFill="1" applyBorder="1"/>
    <xf numFmtId="2" fontId="4" fillId="3" borderId="1" xfId="0" applyNumberFormat="1" applyFont="1" applyFill="1" applyBorder="1" applyAlignment="1">
      <alignment horizontal="right"/>
    </xf>
    <xf numFmtId="3" fontId="4" fillId="3" borderId="1" xfId="0" applyNumberFormat="1" applyFont="1" applyFill="1" applyBorder="1" applyAlignment="1">
      <alignment horizontal="right"/>
    </xf>
    <xf numFmtId="166" fontId="9" fillId="3" borderId="0" xfId="0" applyNumberFormat="1" applyFont="1" applyFill="1"/>
    <xf numFmtId="9" fontId="9" fillId="3" borderId="0" xfId="3" applyFont="1" applyFill="1" applyBorder="1"/>
    <xf numFmtId="3" fontId="8" fillId="3" borderId="0" xfId="0" applyNumberFormat="1" applyFont="1" applyFill="1"/>
    <xf numFmtId="9" fontId="8" fillId="3" borderId="0" xfId="3" applyFont="1" applyFill="1"/>
    <xf numFmtId="1" fontId="8" fillId="3" borderId="0" xfId="3" applyNumberFormat="1" applyFont="1" applyFill="1"/>
    <xf numFmtId="4" fontId="9" fillId="3" borderId="0" xfId="0" applyNumberFormat="1" applyFont="1" applyFill="1" applyBorder="1" applyAlignment="1">
      <alignment horizontal="right"/>
    </xf>
    <xf numFmtId="166" fontId="9" fillId="3" borderId="0" xfId="0" applyNumberFormat="1" applyFont="1" applyFill="1" applyBorder="1" applyAlignment="1">
      <alignment horizontal="right" wrapText="1"/>
    </xf>
    <xf numFmtId="4" fontId="9" fillId="3" borderId="0" xfId="0" applyNumberFormat="1" applyFont="1" applyFill="1" applyBorder="1" applyAlignment="1">
      <alignment horizontal="right" wrapText="1"/>
    </xf>
    <xf numFmtId="172" fontId="8" fillId="3" borderId="0" xfId="3" applyNumberFormat="1" applyFont="1" applyFill="1" applyBorder="1" applyAlignment="1">
      <alignment horizontal="right" wrapText="1"/>
    </xf>
    <xf numFmtId="2" fontId="8" fillId="2" borderId="0" xfId="0" applyNumberFormat="1" applyFont="1" applyFill="1" applyBorder="1"/>
    <xf numFmtId="0" fontId="54" fillId="3" borderId="0" xfId="0" applyFont="1" applyFill="1"/>
    <xf numFmtId="3" fontId="57" fillId="3" borderId="88" xfId="0" applyNumberFormat="1" applyFont="1" applyFill="1" applyBorder="1"/>
    <xf numFmtId="3" fontId="57" fillId="3" borderId="89" xfId="0" applyNumberFormat="1" applyFont="1" applyFill="1" applyBorder="1"/>
    <xf numFmtId="3" fontId="57" fillId="3" borderId="90" xfId="0" applyNumberFormat="1" applyFont="1" applyFill="1" applyBorder="1"/>
    <xf numFmtId="3" fontId="57" fillId="3" borderId="91" xfId="0" applyNumberFormat="1" applyFont="1" applyFill="1" applyBorder="1"/>
    <xf numFmtId="3" fontId="57" fillId="3" borderId="92" xfId="0" applyNumberFormat="1" applyFont="1" applyFill="1" applyBorder="1"/>
    <xf numFmtId="3" fontId="57" fillId="3" borderId="93" xfId="0" applyNumberFormat="1" applyFont="1" applyFill="1" applyBorder="1"/>
    <xf numFmtId="3" fontId="57" fillId="3" borderId="94" xfId="0" applyNumberFormat="1" applyFont="1" applyFill="1" applyBorder="1"/>
    <xf numFmtId="3" fontId="57" fillId="3" borderId="95" xfId="0" applyNumberFormat="1" applyFont="1" applyFill="1" applyBorder="1"/>
    <xf numFmtId="3" fontId="57" fillId="3" borderId="97" xfId="0" applyNumberFormat="1" applyFont="1" applyFill="1" applyBorder="1"/>
    <xf numFmtId="3" fontId="57" fillId="3" borderId="98" xfId="0" applyNumberFormat="1" applyFont="1" applyFill="1" applyBorder="1"/>
    <xf numFmtId="3" fontId="57" fillId="3" borderId="99" xfId="0" applyNumberFormat="1" applyFont="1" applyFill="1" applyBorder="1"/>
    <xf numFmtId="3" fontId="57" fillId="3" borderId="100" xfId="3" applyNumberFormat="1" applyFont="1" applyFill="1" applyBorder="1"/>
    <xf numFmtId="0" fontId="57" fillId="3" borderId="0" xfId="2" applyFont="1" applyFill="1" applyBorder="1" applyAlignment="1"/>
    <xf numFmtId="0" fontId="57" fillId="3" borderId="0" xfId="0" applyFont="1" applyFill="1"/>
    <xf numFmtId="170" fontId="48" fillId="3" borderId="0" xfId="0" applyNumberFormat="1" applyFont="1" applyFill="1" applyBorder="1"/>
    <xf numFmtId="0" fontId="49" fillId="3" borderId="0" xfId="0" applyFont="1" applyFill="1" applyBorder="1"/>
    <xf numFmtId="170" fontId="52" fillId="3" borderId="0" xfId="0" applyNumberFormat="1" applyFont="1" applyFill="1" applyBorder="1"/>
    <xf numFmtId="166" fontId="49" fillId="3" borderId="0" xfId="0" applyNumberFormat="1" applyFont="1" applyFill="1" applyBorder="1"/>
    <xf numFmtId="0" fontId="41" fillId="0" borderId="0" xfId="0" applyFont="1" applyFill="1"/>
    <xf numFmtId="0" fontId="48" fillId="0" borderId="0" xfId="0" applyFont="1" applyFill="1"/>
    <xf numFmtId="0" fontId="50" fillId="0" borderId="0" xfId="0" applyFont="1" applyFill="1"/>
    <xf numFmtId="0" fontId="51" fillId="0" borderId="0" xfId="0" applyFont="1" applyFill="1" applyBorder="1"/>
    <xf numFmtId="169" fontId="48" fillId="0" borderId="0" xfId="0" applyNumberFormat="1" applyFont="1" applyFill="1" applyBorder="1" applyAlignment="1">
      <alignment horizontal="center" vertical="center"/>
    </xf>
    <xf numFmtId="169" fontId="48" fillId="0" borderId="0" xfId="0" applyNumberFormat="1" applyFont="1" applyFill="1" applyBorder="1" applyAlignment="1">
      <alignment horizontal="center" vertical="center" wrapText="1"/>
    </xf>
    <xf numFmtId="0" fontId="48" fillId="0" borderId="0" xfId="0" applyFont="1" applyFill="1" applyBorder="1"/>
    <xf numFmtId="166" fontId="51" fillId="0" borderId="0" xfId="0" applyNumberFormat="1" applyFont="1" applyFill="1" applyBorder="1"/>
    <xf numFmtId="166" fontId="48" fillId="0" borderId="0" xfId="0" applyNumberFormat="1" applyFont="1" applyFill="1" applyBorder="1"/>
    <xf numFmtId="1" fontId="51" fillId="0" borderId="0" xfId="0" applyNumberFormat="1" applyFont="1" applyFill="1" applyBorder="1"/>
    <xf numFmtId="1" fontId="51" fillId="0" borderId="0" xfId="0" applyNumberFormat="1" applyFont="1" applyFill="1" applyBorder="1" applyAlignment="1">
      <alignment vertical="center"/>
    </xf>
    <xf numFmtId="3" fontId="48" fillId="0" borderId="0" xfId="0" applyNumberFormat="1" applyFont="1" applyFill="1" applyBorder="1"/>
    <xf numFmtId="3" fontId="48" fillId="0" borderId="0" xfId="0" applyNumberFormat="1" applyFont="1" applyFill="1" applyBorder="1" applyAlignment="1">
      <alignment vertical="center"/>
    </xf>
    <xf numFmtId="0" fontId="49" fillId="0" borderId="0" xfId="0" applyFont="1" applyFill="1" applyBorder="1"/>
    <xf numFmtId="170" fontId="52" fillId="0" borderId="0" xfId="0" applyNumberFormat="1" applyFont="1" applyFill="1" applyBorder="1"/>
    <xf numFmtId="170" fontId="48" fillId="0" borderId="0" xfId="0" applyNumberFormat="1" applyFont="1" applyFill="1" applyBorder="1"/>
    <xf numFmtId="3" fontId="41" fillId="0" borderId="0" xfId="0" applyNumberFormat="1" applyFont="1" applyFill="1"/>
    <xf numFmtId="0" fontId="48" fillId="0" borderId="0" xfId="0" applyFont="1" applyFill="1" applyAlignment="1">
      <alignment horizontal="right"/>
    </xf>
    <xf numFmtId="0" fontId="48" fillId="0" borderId="0" xfId="0" applyFont="1" applyFill="1" applyAlignment="1"/>
    <xf numFmtId="3" fontId="48" fillId="0" borderId="0" xfId="0" applyNumberFormat="1" applyFont="1" applyFill="1"/>
    <xf numFmtId="0" fontId="48" fillId="0" borderId="0" xfId="0" applyFont="1" applyFill="1" applyBorder="1" applyAlignment="1">
      <alignment horizontal="right"/>
    </xf>
    <xf numFmtId="166" fontId="49" fillId="0" borderId="0" xfId="0" applyNumberFormat="1" applyFont="1" applyFill="1" applyBorder="1"/>
    <xf numFmtId="3" fontId="49" fillId="0" borderId="0" xfId="0" applyNumberFormat="1" applyFont="1" applyFill="1" applyBorder="1"/>
    <xf numFmtId="0" fontId="53" fillId="0" borderId="0" xfId="0" applyFont="1" applyFill="1" applyBorder="1" applyAlignment="1"/>
    <xf numFmtId="0" fontId="54" fillId="0" borderId="0" xfId="0" applyFont="1" applyFill="1"/>
    <xf numFmtId="0" fontId="54" fillId="0" borderId="0" xfId="0" applyFont="1" applyFill="1" applyAlignment="1">
      <alignment horizontal="center"/>
    </xf>
    <xf numFmtId="0" fontId="57" fillId="0" borderId="0" xfId="2" applyFont="1" applyFill="1" applyBorder="1" applyAlignment="1"/>
    <xf numFmtId="0" fontId="54" fillId="0" borderId="0" xfId="0" applyFont="1" applyFill="1" applyBorder="1" applyAlignment="1">
      <alignment horizontal="left" wrapText="1"/>
    </xf>
    <xf numFmtId="0" fontId="54" fillId="0" borderId="0" xfId="0" applyFont="1" applyFill="1" applyBorder="1"/>
    <xf numFmtId="0" fontId="57" fillId="0" borderId="0" xfId="0" applyFont="1" applyFill="1"/>
    <xf numFmtId="0" fontId="48" fillId="0" borderId="0" xfId="0" applyFont="1" applyFill="1" applyBorder="1" applyAlignment="1">
      <alignment vertical="center" wrapText="1"/>
    </xf>
    <xf numFmtId="0" fontId="52" fillId="0" borderId="0" xfId="0" applyFont="1" applyFill="1" applyBorder="1" applyAlignment="1">
      <alignment vertical="center" wrapText="1"/>
    </xf>
    <xf numFmtId="0" fontId="47" fillId="0" borderId="0" xfId="0" applyFont="1" applyFill="1" applyAlignment="1">
      <alignment vertical="center"/>
    </xf>
    <xf numFmtId="166" fontId="55" fillId="17" borderId="83" xfId="0" applyNumberFormat="1" applyFont="1" applyFill="1" applyBorder="1" applyAlignment="1">
      <alignment horizontal="center" vertical="center" wrapText="1"/>
    </xf>
    <xf numFmtId="166" fontId="55" fillId="17" borderId="84" xfId="0" applyNumberFormat="1" applyFont="1" applyFill="1" applyBorder="1" applyAlignment="1">
      <alignment horizontal="center" vertical="center" wrapText="1"/>
    </xf>
    <xf numFmtId="166" fontId="55" fillId="17" borderId="85" xfId="0" applyNumberFormat="1" applyFont="1" applyFill="1" applyBorder="1" applyAlignment="1">
      <alignment horizontal="center" vertical="center" wrapText="1"/>
    </xf>
    <xf numFmtId="166" fontId="55" fillId="17" borderId="86" xfId="0" applyNumberFormat="1" applyFont="1" applyFill="1" applyBorder="1" applyAlignment="1">
      <alignment horizontal="center" vertical="center" wrapText="1"/>
    </xf>
    <xf numFmtId="166" fontId="55" fillId="17" borderId="87" xfId="0" applyNumberFormat="1" applyFont="1" applyFill="1" applyBorder="1" applyAlignment="1">
      <alignment horizontal="center" vertical="center" wrapText="1"/>
    </xf>
    <xf numFmtId="1" fontId="55" fillId="17" borderId="0" xfId="0" applyNumberFormat="1" applyFont="1" applyFill="1" applyBorder="1" applyAlignment="1">
      <alignment horizontal="center"/>
    </xf>
    <xf numFmtId="1" fontId="55" fillId="17" borderId="0" xfId="0" applyNumberFormat="1" applyFont="1" applyFill="1" applyBorder="1" applyAlignment="1">
      <alignment horizontal="center" vertical="center"/>
    </xf>
    <xf numFmtId="0" fontId="55" fillId="17" borderId="96" xfId="0" applyFont="1" applyFill="1" applyBorder="1" applyAlignment="1">
      <alignment horizontal="center"/>
    </xf>
    <xf numFmtId="166" fontId="55" fillId="17" borderId="4" xfId="0" applyNumberFormat="1" applyFont="1" applyFill="1" applyBorder="1" applyAlignment="1">
      <alignment horizontal="center" vertical="center" wrapText="1"/>
    </xf>
    <xf numFmtId="0" fontId="55" fillId="17" borderId="103" xfId="0" applyFont="1" applyFill="1" applyBorder="1" applyAlignment="1">
      <alignment horizontal="left" wrapText="1"/>
    </xf>
    <xf numFmtId="9" fontId="57" fillId="3" borderId="104" xfId="3" applyFont="1" applyFill="1" applyBorder="1"/>
    <xf numFmtId="0" fontId="57" fillId="3" borderId="0" xfId="0" applyFont="1" applyFill="1" applyAlignment="1"/>
    <xf numFmtId="0" fontId="55" fillId="15" borderId="106" xfId="0" applyFont="1" applyFill="1" applyBorder="1" applyAlignment="1">
      <alignment horizontal="center" vertical="center" wrapText="1"/>
    </xf>
    <xf numFmtId="0" fontId="55" fillId="15" borderId="107" xfId="0" applyFont="1" applyFill="1" applyBorder="1" applyAlignment="1">
      <alignment horizontal="center" vertical="center" wrapText="1"/>
    </xf>
    <xf numFmtId="0" fontId="57" fillId="3" borderId="108" xfId="0" applyFont="1" applyFill="1" applyBorder="1" applyAlignment="1">
      <alignment horizontal="right" vertical="center"/>
    </xf>
    <xf numFmtId="165" fontId="57" fillId="3" borderId="109" xfId="0" applyNumberFormat="1" applyFont="1" applyFill="1" applyBorder="1" applyAlignment="1">
      <alignment horizontal="center" vertical="center"/>
    </xf>
    <xf numFmtId="165" fontId="57" fillId="3" borderId="110" xfId="0" applyNumberFormat="1" applyFont="1" applyFill="1" applyBorder="1" applyAlignment="1">
      <alignment horizontal="center" vertical="center"/>
    </xf>
    <xf numFmtId="0" fontId="57" fillId="3" borderId="111" xfId="0" applyFont="1" applyFill="1" applyBorder="1" applyAlignment="1">
      <alignment horizontal="right" vertical="center"/>
    </xf>
    <xf numFmtId="165" fontId="57" fillId="3" borderId="112" xfId="0" applyNumberFormat="1" applyFont="1" applyFill="1" applyBorder="1" applyAlignment="1">
      <alignment horizontal="center" vertical="center"/>
    </xf>
    <xf numFmtId="165" fontId="57" fillId="3" borderId="113" xfId="0" applyNumberFormat="1" applyFont="1" applyFill="1" applyBorder="1" applyAlignment="1">
      <alignment horizontal="center" vertical="center"/>
    </xf>
    <xf numFmtId="0" fontId="57" fillId="3" borderId="114" xfId="0" applyFont="1" applyFill="1" applyBorder="1" applyAlignment="1">
      <alignment horizontal="right" vertical="center"/>
    </xf>
    <xf numFmtId="165" fontId="57" fillId="3" borderId="115" xfId="0" applyNumberFormat="1" applyFont="1" applyFill="1" applyBorder="1" applyAlignment="1">
      <alignment horizontal="center" vertical="center"/>
    </xf>
    <xf numFmtId="165" fontId="57" fillId="3" borderId="116" xfId="0" applyNumberFormat="1" applyFont="1" applyFill="1" applyBorder="1" applyAlignment="1">
      <alignment horizontal="center" vertical="center"/>
    </xf>
    <xf numFmtId="0" fontId="57" fillId="3" borderId="117" xfId="0" applyFont="1" applyFill="1" applyBorder="1" applyAlignment="1">
      <alignment horizontal="right" vertical="center"/>
    </xf>
    <xf numFmtId="165" fontId="57" fillId="3" borderId="118" xfId="0" applyNumberFormat="1" applyFont="1" applyFill="1" applyBorder="1" applyAlignment="1">
      <alignment horizontal="center" vertical="center"/>
    </xf>
    <xf numFmtId="165" fontId="57" fillId="3" borderId="119" xfId="0" applyNumberFormat="1" applyFont="1" applyFill="1" applyBorder="1" applyAlignment="1">
      <alignment horizontal="center" vertical="center"/>
    </xf>
    <xf numFmtId="0" fontId="40" fillId="2" borderId="0" xfId="0" applyFont="1" applyFill="1" applyBorder="1" applyAlignment="1">
      <alignment horizontal="right"/>
    </xf>
    <xf numFmtId="0" fontId="56" fillId="3" borderId="0" xfId="0" applyFont="1" applyFill="1" applyBorder="1" applyAlignment="1">
      <alignment horizontal="left"/>
    </xf>
    <xf numFmtId="9" fontId="56" fillId="3" borderId="0" xfId="3" applyFont="1" applyFill="1" applyBorder="1"/>
    <xf numFmtId="9" fontId="56" fillId="3" borderId="0" xfId="3" applyNumberFormat="1" applyFont="1" applyFill="1" applyBorder="1"/>
    <xf numFmtId="9" fontId="55" fillId="3" borderId="0" xfId="3" applyFont="1" applyFill="1" applyBorder="1"/>
    <xf numFmtId="9" fontId="57" fillId="3" borderId="121" xfId="3" applyFont="1" applyFill="1" applyBorder="1"/>
    <xf numFmtId="0" fontId="56" fillId="19" borderId="122" xfId="0" applyFont="1" applyFill="1" applyBorder="1" applyAlignment="1">
      <alignment horizontal="left"/>
    </xf>
    <xf numFmtId="9" fontId="57" fillId="3" borderId="123" xfId="3" applyFont="1" applyFill="1" applyBorder="1"/>
    <xf numFmtId="9" fontId="57" fillId="3" borderId="124" xfId="3" applyFont="1" applyFill="1" applyBorder="1"/>
    <xf numFmtId="9" fontId="57" fillId="3" borderId="125" xfId="3" applyFont="1" applyFill="1" applyBorder="1"/>
    <xf numFmtId="9" fontId="57" fillId="3" borderId="126" xfId="3" applyFont="1" applyFill="1" applyBorder="1"/>
    <xf numFmtId="9" fontId="56" fillId="19" borderId="120" xfId="3" applyFont="1" applyFill="1" applyBorder="1"/>
    <xf numFmtId="9" fontId="56" fillId="19" borderId="120" xfId="3" applyNumberFormat="1" applyFont="1" applyFill="1" applyBorder="1"/>
    <xf numFmtId="9" fontId="55" fillId="19" borderId="120" xfId="3" applyFont="1" applyFill="1" applyBorder="1"/>
    <xf numFmtId="9" fontId="57" fillId="3" borderId="128" xfId="3" applyFont="1" applyFill="1" applyBorder="1"/>
    <xf numFmtId="9" fontId="57" fillId="3" borderId="129" xfId="3" applyFont="1" applyFill="1" applyBorder="1"/>
    <xf numFmtId="9" fontId="57" fillId="3" borderId="130" xfId="3" applyFont="1" applyFill="1" applyBorder="1"/>
    <xf numFmtId="0" fontId="55" fillId="17" borderId="127" xfId="0" applyFont="1" applyFill="1" applyBorder="1" applyAlignment="1">
      <alignment horizontal="center" vertical="center"/>
    </xf>
    <xf numFmtId="166" fontId="55" fillId="17" borderId="127" xfId="0" applyNumberFormat="1" applyFont="1" applyFill="1" applyBorder="1" applyAlignment="1">
      <alignment horizontal="center" vertical="center" wrapText="1"/>
    </xf>
    <xf numFmtId="166" fontId="55" fillId="17" borderId="102" xfId="0" applyNumberFormat="1" applyFont="1" applyFill="1" applyBorder="1" applyAlignment="1">
      <alignment horizontal="center" vertical="center" wrapText="1"/>
    </xf>
    <xf numFmtId="1" fontId="55" fillId="17" borderId="8" xfId="0" applyNumberFormat="1" applyFont="1" applyFill="1" applyBorder="1" applyAlignment="1">
      <alignment horizontal="center"/>
    </xf>
    <xf numFmtId="166" fontId="57" fillId="3" borderId="131" xfId="0" applyNumberFormat="1" applyFont="1" applyFill="1" applyBorder="1"/>
    <xf numFmtId="166" fontId="57" fillId="3" borderId="95" xfId="0" applyNumberFormat="1" applyFont="1" applyFill="1" applyBorder="1"/>
    <xf numFmtId="1" fontId="55" fillId="17" borderId="8" xfId="0" applyNumberFormat="1" applyFont="1" applyFill="1" applyBorder="1" applyAlignment="1">
      <alignment horizontal="center" vertical="center"/>
    </xf>
    <xf numFmtId="0" fontId="55" fillId="17" borderId="132" xfId="0" applyFont="1" applyFill="1" applyBorder="1" applyAlignment="1">
      <alignment horizontal="center"/>
    </xf>
    <xf numFmtId="166" fontId="57" fillId="3" borderId="133" xfId="0" applyNumberFormat="1" applyFont="1" applyFill="1" applyBorder="1"/>
    <xf numFmtId="166" fontId="57" fillId="3" borderId="100" xfId="0" applyNumberFormat="1" applyFont="1" applyFill="1" applyBorder="1"/>
    <xf numFmtId="0" fontId="46" fillId="3" borderId="0" xfId="0" applyFont="1" applyFill="1" applyAlignment="1">
      <alignment vertical="center"/>
    </xf>
    <xf numFmtId="0" fontId="47" fillId="3" borderId="0" xfId="0" applyFont="1" applyFill="1" applyAlignment="1">
      <alignment vertical="center"/>
    </xf>
    <xf numFmtId="0" fontId="48" fillId="3" borderId="0" xfId="0" applyFont="1" applyFill="1" applyBorder="1" applyAlignment="1">
      <alignment vertical="center" wrapText="1"/>
    </xf>
    <xf numFmtId="0" fontId="52" fillId="3" borderId="0" xfId="0" applyFont="1" applyFill="1" applyBorder="1" applyAlignment="1">
      <alignment vertical="center" wrapText="1"/>
    </xf>
    <xf numFmtId="0" fontId="23" fillId="3" borderId="0" xfId="0" applyFont="1" applyFill="1" applyBorder="1" applyAlignment="1">
      <alignment horizontal="left" wrapText="1"/>
    </xf>
    <xf numFmtId="3" fontId="8" fillId="2" borderId="0" xfId="0" applyNumberFormat="1" applyFont="1" applyFill="1" applyBorder="1"/>
    <xf numFmtId="166" fontId="8" fillId="2" borderId="0" xfId="0" applyNumberFormat="1" applyFont="1" applyFill="1" applyBorder="1"/>
    <xf numFmtId="166" fontId="9" fillId="2" borderId="0" xfId="0" applyNumberFormat="1" applyFont="1" applyFill="1" applyBorder="1"/>
    <xf numFmtId="3" fontId="42" fillId="9" borderId="24" xfId="0" applyNumberFormat="1" applyFont="1" applyFill="1" applyBorder="1" applyAlignment="1">
      <alignment horizontal="right" wrapText="1"/>
    </xf>
    <xf numFmtId="166" fontId="42" fillId="9" borderId="24" xfId="0" applyNumberFormat="1" applyFont="1" applyFill="1" applyBorder="1" applyAlignment="1">
      <alignment horizontal="right" wrapText="1"/>
    </xf>
    <xf numFmtId="3" fontId="42" fillId="9" borderId="25" xfId="0" applyNumberFormat="1" applyFont="1" applyFill="1" applyBorder="1" applyAlignment="1">
      <alignment horizontal="right" wrapText="1"/>
    </xf>
    <xf numFmtId="3" fontId="42" fillId="9" borderId="42" xfId="0" applyNumberFormat="1" applyFont="1" applyFill="1" applyBorder="1" applyAlignment="1">
      <alignment horizontal="right" wrapText="1"/>
    </xf>
    <xf numFmtId="3" fontId="42" fillId="9" borderId="29" xfId="0" applyNumberFormat="1" applyFont="1" applyFill="1" applyBorder="1" applyAlignment="1">
      <alignment horizontal="right" wrapText="1"/>
    </xf>
    <xf numFmtId="0" fontId="42" fillId="9" borderId="23" xfId="0" applyFont="1" applyFill="1" applyBorder="1" applyAlignment="1">
      <alignment horizontal="left" wrapText="1"/>
    </xf>
    <xf numFmtId="168" fontId="9" fillId="3" borderId="0" xfId="0" applyNumberFormat="1" applyFont="1" applyFill="1"/>
    <xf numFmtId="0" fontId="63" fillId="8" borderId="66" xfId="0" applyFont="1" applyFill="1" applyBorder="1" applyAlignment="1">
      <alignment horizontal="right" vertical="top" wrapText="1"/>
    </xf>
    <xf numFmtId="0" fontId="64" fillId="2" borderId="0" xfId="0" applyFont="1" applyFill="1" applyBorder="1" applyAlignment="1">
      <alignment horizontal="left" vertical="center"/>
    </xf>
    <xf numFmtId="15" fontId="7" fillId="3" borderId="0" xfId="0" applyNumberFormat="1" applyFont="1" applyFill="1" applyAlignment="1">
      <alignment vertical="distributed" wrapText="1"/>
    </xf>
    <xf numFmtId="0" fontId="30" fillId="3" borderId="0" xfId="0" applyFont="1" applyFill="1" applyAlignment="1">
      <alignment horizontal="center"/>
    </xf>
    <xf numFmtId="0" fontId="9" fillId="8" borderId="20" xfId="0" applyFont="1" applyFill="1" applyBorder="1" applyAlignment="1">
      <alignment horizontal="center" wrapText="1"/>
    </xf>
    <xf numFmtId="0" fontId="9" fillId="8" borderId="33" xfId="0" applyFont="1" applyFill="1" applyBorder="1" applyAlignment="1">
      <alignment horizontal="center" wrapText="1"/>
    </xf>
    <xf numFmtId="3" fontId="8" fillId="8" borderId="21" xfId="0" applyNumberFormat="1" applyFont="1" applyFill="1" applyBorder="1" applyAlignment="1">
      <alignment horizontal="center" vertical="center" wrapText="1"/>
    </xf>
    <xf numFmtId="3" fontId="8" fillId="8" borderId="22" xfId="0" applyNumberFormat="1" applyFont="1" applyFill="1" applyBorder="1" applyAlignment="1">
      <alignment horizontal="center" vertical="center" wrapText="1"/>
    </xf>
    <xf numFmtId="0" fontId="30" fillId="2" borderId="0" xfId="0" applyFont="1" applyFill="1" applyBorder="1" applyAlignment="1">
      <alignment horizontal="center"/>
    </xf>
    <xf numFmtId="0" fontId="17" fillId="8" borderId="22" xfId="0" applyFont="1" applyFill="1" applyBorder="1" applyAlignment="1">
      <alignment horizontal="right" vertical="top" wrapText="1"/>
    </xf>
    <xf numFmtId="0" fontId="17" fillId="8" borderId="25" xfId="0" applyFont="1" applyFill="1" applyBorder="1" applyAlignment="1">
      <alignment horizontal="right" vertical="top" wrapText="1"/>
    </xf>
    <xf numFmtId="0" fontId="17" fillId="8" borderId="35" xfId="0" applyFont="1" applyFill="1" applyBorder="1" applyAlignment="1">
      <alignment horizontal="right" vertical="top" wrapText="1"/>
    </xf>
    <xf numFmtId="0" fontId="17" fillId="8" borderId="21" xfId="0" applyFont="1" applyFill="1" applyBorder="1" applyAlignment="1">
      <alignment horizontal="right" vertical="top" wrapText="1"/>
    </xf>
    <xf numFmtId="0" fontId="17" fillId="8" borderId="24" xfId="0" applyFont="1" applyFill="1" applyBorder="1" applyAlignment="1">
      <alignment horizontal="right" vertical="top" wrapText="1"/>
    </xf>
    <xf numFmtId="0" fontId="17" fillId="8" borderId="34" xfId="0" applyFont="1" applyFill="1" applyBorder="1" applyAlignment="1">
      <alignment horizontal="right" vertical="top" wrapText="1"/>
    </xf>
    <xf numFmtId="0" fontId="17" fillId="8" borderId="47" xfId="0" applyFont="1" applyFill="1" applyBorder="1" applyAlignment="1">
      <alignment horizontal="center" vertical="center"/>
    </xf>
    <xf numFmtId="0" fontId="17" fillId="8" borderId="21" xfId="0" applyFont="1" applyFill="1" applyBorder="1" applyAlignment="1">
      <alignment horizontal="center" vertical="center"/>
    </xf>
    <xf numFmtId="0" fontId="17" fillId="8" borderId="21" xfId="0" applyFont="1" applyFill="1" applyBorder="1" applyAlignment="1">
      <alignment horizontal="center" vertical="center" wrapText="1"/>
    </xf>
    <xf numFmtId="0" fontId="17" fillId="8" borderId="24" xfId="0" applyFont="1" applyFill="1" applyBorder="1" applyAlignment="1">
      <alignment horizontal="right" vertical="center" wrapText="1"/>
    </xf>
    <xf numFmtId="0" fontId="17" fillId="8" borderId="25" xfId="0" applyFont="1" applyFill="1" applyBorder="1" applyAlignment="1">
      <alignment horizontal="right" vertical="center" wrapText="1"/>
    </xf>
    <xf numFmtId="0" fontId="17" fillId="8" borderId="24" xfId="0" applyFont="1" applyFill="1" applyBorder="1" applyAlignment="1">
      <alignment horizontal="right" vertical="top"/>
    </xf>
    <xf numFmtId="0" fontId="17" fillId="8" borderId="34" xfId="0" applyFont="1" applyFill="1" applyBorder="1" applyAlignment="1">
      <alignment horizontal="right" vertical="top"/>
    </xf>
    <xf numFmtId="0" fontId="9" fillId="8" borderId="20" xfId="0" applyFont="1" applyFill="1" applyBorder="1" applyAlignment="1">
      <alignment horizontal="center"/>
    </xf>
    <xf numFmtId="0" fontId="9" fillId="8" borderId="23" xfId="0" applyFont="1" applyFill="1" applyBorder="1" applyAlignment="1">
      <alignment horizontal="center"/>
    </xf>
    <xf numFmtId="0" fontId="9" fillId="8" borderId="33" xfId="0" applyFont="1" applyFill="1" applyBorder="1" applyAlignment="1">
      <alignment horizontal="center"/>
    </xf>
    <xf numFmtId="0" fontId="23" fillId="3" borderId="0" xfId="0" applyFont="1" applyFill="1" applyBorder="1" applyAlignment="1">
      <alignment horizontal="left"/>
    </xf>
    <xf numFmtId="0" fontId="23" fillId="2" borderId="0" xfId="0" applyFont="1" applyFill="1" applyBorder="1" applyAlignment="1">
      <alignment horizontal="justify" wrapText="1"/>
    </xf>
    <xf numFmtId="0" fontId="23" fillId="3" borderId="0" xfId="0" applyFont="1" applyFill="1" applyBorder="1" applyAlignment="1">
      <alignment horizontal="left" wrapText="1"/>
    </xf>
    <xf numFmtId="0" fontId="17" fillId="8" borderId="23" xfId="0" applyFont="1" applyFill="1" applyBorder="1" applyAlignment="1">
      <alignment horizontal="right" vertical="top"/>
    </xf>
    <xf numFmtId="0" fontId="17" fillId="8" borderId="33" xfId="0" applyFont="1" applyFill="1" applyBorder="1" applyAlignment="1">
      <alignment horizontal="right" vertical="top"/>
    </xf>
    <xf numFmtId="0" fontId="17" fillId="8" borderId="43" xfId="0" applyFont="1" applyFill="1" applyBorder="1" applyAlignment="1">
      <alignment horizontal="right" vertical="top" wrapText="1"/>
    </xf>
    <xf numFmtId="0" fontId="17" fillId="8" borderId="41" xfId="0" applyFont="1" applyFill="1" applyBorder="1" applyAlignment="1">
      <alignment horizontal="right" vertical="top" wrapText="1"/>
    </xf>
    <xf numFmtId="0" fontId="9" fillId="8" borderId="23" xfId="0" applyFont="1" applyFill="1" applyBorder="1" applyAlignment="1">
      <alignment horizontal="center" wrapText="1"/>
    </xf>
    <xf numFmtId="0" fontId="30" fillId="2" borderId="0" xfId="0" applyFont="1" applyFill="1" applyBorder="1" applyAlignment="1">
      <alignment horizontal="center" wrapText="1"/>
    </xf>
    <xf numFmtId="1" fontId="17" fillId="8" borderId="21" xfId="0" applyNumberFormat="1" applyFont="1" applyFill="1" applyBorder="1" applyAlignment="1">
      <alignment horizontal="center" vertical="center" wrapText="1"/>
    </xf>
    <xf numFmtId="1" fontId="17" fillId="8" borderId="22" xfId="0" applyNumberFormat="1" applyFont="1" applyFill="1" applyBorder="1" applyAlignment="1">
      <alignment horizontal="center" vertical="center" wrapText="1"/>
    </xf>
    <xf numFmtId="3" fontId="17" fillId="8" borderId="24" xfId="0" applyNumberFormat="1" applyFont="1" applyFill="1" applyBorder="1" applyAlignment="1">
      <alignment horizontal="right" vertical="center"/>
    </xf>
    <xf numFmtId="3" fontId="17" fillId="8" borderId="34" xfId="0" applyNumberFormat="1" applyFont="1" applyFill="1" applyBorder="1" applyAlignment="1">
      <alignment horizontal="right" vertical="center"/>
    </xf>
    <xf numFmtId="3" fontId="17" fillId="8" borderId="24" xfId="0" applyNumberFormat="1" applyFont="1" applyFill="1" applyBorder="1" applyAlignment="1">
      <alignment horizontal="right" vertical="center" wrapText="1"/>
    </xf>
    <xf numFmtId="3" fontId="17" fillId="8" borderId="34" xfId="0" applyNumberFormat="1" applyFont="1" applyFill="1" applyBorder="1" applyAlignment="1">
      <alignment horizontal="right" vertical="center" wrapText="1"/>
    </xf>
    <xf numFmtId="3" fontId="17" fillId="8" borderId="25" xfId="0" applyNumberFormat="1" applyFont="1" applyFill="1" applyBorder="1" applyAlignment="1">
      <alignment horizontal="right" vertical="center" wrapText="1"/>
    </xf>
    <xf numFmtId="3" fontId="17" fillId="8" borderId="35" xfId="0" applyNumberFormat="1" applyFont="1" applyFill="1" applyBorder="1" applyAlignment="1">
      <alignment horizontal="right" vertical="center" wrapText="1"/>
    </xf>
    <xf numFmtId="0" fontId="23" fillId="3" borderId="9" xfId="0" applyFont="1" applyFill="1" applyBorder="1" applyAlignment="1">
      <alignment horizontal="left" vertical="top" wrapText="1"/>
    </xf>
    <xf numFmtId="0" fontId="8" fillId="8" borderId="47"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22" xfId="0" applyFont="1" applyFill="1" applyBorder="1" applyAlignment="1">
      <alignment horizontal="right" vertical="top" wrapText="1"/>
    </xf>
    <xf numFmtId="0" fontId="8" fillId="8" borderId="25" xfId="0" applyFont="1" applyFill="1" applyBorder="1" applyAlignment="1">
      <alignment horizontal="right" vertical="top" wrapText="1"/>
    </xf>
    <xf numFmtId="0" fontId="8" fillId="8" borderId="35" xfId="0" applyFont="1" applyFill="1" applyBorder="1" applyAlignment="1">
      <alignment horizontal="right" vertical="top" wrapText="1"/>
    </xf>
    <xf numFmtId="0" fontId="8" fillId="8" borderId="21" xfId="0" applyFont="1" applyFill="1" applyBorder="1" applyAlignment="1">
      <alignment horizontal="right" vertical="top" wrapText="1"/>
    </xf>
    <xf numFmtId="0" fontId="8" fillId="8" borderId="24" xfId="0" applyFont="1" applyFill="1" applyBorder="1" applyAlignment="1">
      <alignment horizontal="right" vertical="top" wrapText="1"/>
    </xf>
    <xf numFmtId="0" fontId="8" fillId="8" borderId="34" xfId="0" applyFont="1" applyFill="1" applyBorder="1" applyAlignment="1">
      <alignment horizontal="right" vertical="top" wrapText="1"/>
    </xf>
    <xf numFmtId="0" fontId="9" fillId="8" borderId="49" xfId="0" applyFont="1" applyFill="1" applyBorder="1" applyAlignment="1">
      <alignment horizontal="center"/>
    </xf>
    <xf numFmtId="0" fontId="9" fillId="8" borderId="48" xfId="0" applyFont="1" applyFill="1" applyBorder="1" applyAlignment="1">
      <alignment horizontal="center"/>
    </xf>
    <xf numFmtId="0" fontId="9" fillId="8" borderId="50" xfId="0" applyFont="1" applyFill="1" applyBorder="1" applyAlignment="1">
      <alignment horizontal="center"/>
    </xf>
    <xf numFmtId="0" fontId="30" fillId="3" borderId="0" xfId="0" applyFont="1" applyFill="1" applyBorder="1" applyAlignment="1">
      <alignment horizontal="center" wrapText="1"/>
    </xf>
    <xf numFmtId="0" fontId="23" fillId="3" borderId="0" xfId="0" applyFont="1" applyFill="1" applyAlignment="1">
      <alignment horizontal="justify" wrapText="1"/>
    </xf>
    <xf numFmtId="0" fontId="23" fillId="3" borderId="0" xfId="0" applyFont="1" applyFill="1" applyAlignment="1">
      <alignment horizontal="left" wrapText="1"/>
    </xf>
    <xf numFmtId="0" fontId="23" fillId="2" borderId="0" xfId="0" applyFont="1" applyFill="1" applyBorder="1" applyAlignment="1">
      <alignment horizontal="left" wrapText="1"/>
    </xf>
    <xf numFmtId="0" fontId="23" fillId="3" borderId="0" xfId="0" applyFont="1" applyFill="1" applyBorder="1" applyAlignment="1">
      <alignment horizontal="left" vertical="top" wrapText="1"/>
    </xf>
    <xf numFmtId="0" fontId="8" fillId="8" borderId="36" xfId="0" applyFont="1" applyFill="1" applyBorder="1" applyAlignment="1">
      <alignment horizontal="right" vertical="top" wrapText="1"/>
    </xf>
    <xf numFmtId="0" fontId="8" fillId="8" borderId="51" xfId="0" applyFont="1" applyFill="1" applyBorder="1" applyAlignment="1">
      <alignment horizontal="right" vertical="top" wrapText="1"/>
    </xf>
    <xf numFmtId="0" fontId="8" fillId="8" borderId="27" xfId="0" applyFont="1" applyFill="1" applyBorder="1" applyAlignment="1">
      <alignment horizontal="right" vertical="top" wrapText="1"/>
    </xf>
    <xf numFmtId="0" fontId="8" fillId="8" borderId="21" xfId="0" applyFont="1" applyFill="1" applyBorder="1" applyAlignment="1">
      <alignment horizontal="right" vertical="center" wrapText="1"/>
    </xf>
    <xf numFmtId="0" fontId="8" fillId="8" borderId="43" xfId="0" applyFont="1" applyFill="1" applyBorder="1" applyAlignment="1">
      <alignment horizontal="right" vertical="top" wrapText="1"/>
    </xf>
    <xf numFmtId="0" fontId="8" fillId="8" borderId="45" xfId="0" applyFont="1" applyFill="1" applyBorder="1" applyAlignment="1">
      <alignment horizontal="right" vertical="top" wrapText="1"/>
    </xf>
    <xf numFmtId="0" fontId="8" fillId="8" borderId="28" xfId="0" applyFont="1" applyFill="1" applyBorder="1" applyAlignment="1">
      <alignment horizontal="right" vertical="top" wrapText="1"/>
    </xf>
    <xf numFmtId="0" fontId="9" fillId="8" borderId="49" xfId="0" applyFont="1" applyFill="1" applyBorder="1" applyAlignment="1">
      <alignment horizontal="center" vertical="center"/>
    </xf>
    <xf numFmtId="0" fontId="9" fillId="8" borderId="48"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33" xfId="0" applyFont="1" applyFill="1" applyBorder="1" applyAlignment="1">
      <alignment horizontal="center" vertical="center"/>
    </xf>
    <xf numFmtId="0" fontId="8" fillId="8" borderId="54" xfId="0" applyFont="1" applyFill="1" applyBorder="1" applyAlignment="1">
      <alignment horizontal="right" vertical="top" wrapText="1"/>
    </xf>
    <xf numFmtId="0" fontId="8" fillId="8" borderId="55" xfId="0" applyFont="1" applyFill="1" applyBorder="1" applyAlignment="1">
      <alignment horizontal="right" vertical="top" wrapText="1"/>
    </xf>
    <xf numFmtId="0" fontId="8" fillId="8" borderId="49" xfId="0" applyFont="1" applyFill="1" applyBorder="1" applyAlignment="1">
      <alignment horizontal="right" vertical="top" wrapText="1"/>
    </xf>
    <xf numFmtId="0" fontId="8" fillId="8" borderId="50" xfId="0" applyFont="1" applyFill="1" applyBorder="1" applyAlignment="1">
      <alignment horizontal="right" vertical="top" wrapText="1"/>
    </xf>
    <xf numFmtId="0" fontId="8" fillId="8" borderId="59" xfId="0" applyFont="1" applyFill="1" applyBorder="1" applyAlignment="1">
      <alignment horizontal="right" vertical="top" wrapText="1"/>
    </xf>
    <xf numFmtId="0" fontId="8" fillId="8" borderId="64" xfId="0" applyFont="1" applyFill="1" applyBorder="1" applyAlignment="1">
      <alignment horizontal="right" vertical="top" wrapText="1"/>
    </xf>
    <xf numFmtId="0" fontId="8" fillId="8" borderId="60" xfId="0" applyFont="1" applyFill="1" applyBorder="1" applyAlignment="1">
      <alignment horizontal="right" vertical="top" wrapText="1"/>
    </xf>
    <xf numFmtId="0" fontId="8" fillId="8" borderId="65" xfId="0" applyFont="1" applyFill="1" applyBorder="1" applyAlignment="1">
      <alignment horizontal="right" vertical="top" wrapText="1"/>
    </xf>
    <xf numFmtId="0" fontId="8" fillId="8" borderId="61" xfId="0" applyFont="1" applyFill="1" applyBorder="1" applyAlignment="1">
      <alignment horizontal="center" vertical="center" wrapText="1"/>
    </xf>
    <xf numFmtId="0" fontId="8" fillId="8" borderId="62" xfId="0" applyFont="1" applyFill="1" applyBorder="1" applyAlignment="1">
      <alignment horizontal="right" vertical="top" wrapText="1"/>
    </xf>
    <xf numFmtId="0" fontId="8" fillId="8" borderId="67" xfId="0" applyFont="1" applyFill="1" applyBorder="1" applyAlignment="1">
      <alignment horizontal="right" vertical="top" wrapText="1"/>
    </xf>
    <xf numFmtId="0" fontId="9" fillId="8" borderId="19" xfId="0" applyFont="1" applyFill="1" applyBorder="1" applyAlignment="1">
      <alignment horizontal="center" vertical="center"/>
    </xf>
    <xf numFmtId="0" fontId="9" fillId="8" borderId="59" xfId="0" applyFont="1" applyFill="1" applyBorder="1" applyAlignment="1">
      <alignment horizontal="center" vertical="center"/>
    </xf>
    <xf numFmtId="0" fontId="9" fillId="8" borderId="63" xfId="0" applyFont="1" applyFill="1" applyBorder="1" applyAlignment="1">
      <alignment horizontal="center" vertical="center"/>
    </xf>
    <xf numFmtId="0" fontId="9" fillId="8" borderId="64" xfId="0" applyFont="1" applyFill="1" applyBorder="1" applyAlignment="1">
      <alignment horizontal="center" vertical="center"/>
    </xf>
    <xf numFmtId="0" fontId="8" fillId="9" borderId="59" xfId="0" applyFont="1" applyFill="1" applyBorder="1" applyAlignment="1">
      <alignment horizontal="left" vertical="center" wrapText="1"/>
    </xf>
    <xf numFmtId="0" fontId="8" fillId="9" borderId="60"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6" xfId="0" applyFont="1" applyFill="1" applyBorder="1" applyAlignment="1">
      <alignment horizontal="left" vertical="center" wrapText="1"/>
    </xf>
    <xf numFmtId="0" fontId="8" fillId="9" borderId="64" xfId="0" applyFont="1" applyFill="1" applyBorder="1" applyAlignment="1">
      <alignment horizontal="left" vertical="center" wrapText="1"/>
    </xf>
    <xf numFmtId="0" fontId="8" fillId="9" borderId="65" xfId="0" applyFont="1" applyFill="1" applyBorder="1" applyAlignment="1">
      <alignment horizontal="left" vertical="center" wrapText="1"/>
    </xf>
    <xf numFmtId="0" fontId="8" fillId="10" borderId="60"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9" fillId="10" borderId="65" xfId="0" applyFont="1" applyFill="1" applyBorder="1" applyAlignment="1">
      <alignment horizontal="left" vertical="center" wrapText="1"/>
    </xf>
    <xf numFmtId="0" fontId="9" fillId="9" borderId="4" xfId="0" applyFont="1" applyFill="1" applyBorder="1" applyAlignment="1">
      <alignment horizontal="left" vertical="center" wrapText="1"/>
    </xf>
    <xf numFmtId="0" fontId="9" fillId="9" borderId="6" xfId="0" applyFont="1" applyFill="1" applyBorder="1" applyAlignment="1">
      <alignment horizontal="left" vertical="center" wrapText="1"/>
    </xf>
    <xf numFmtId="0" fontId="9" fillId="9" borderId="5" xfId="0" applyFont="1" applyFill="1" applyBorder="1" applyAlignment="1">
      <alignment horizontal="left" vertical="center" wrapText="1"/>
    </xf>
    <xf numFmtId="0" fontId="15" fillId="10" borderId="59"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0" borderId="64" xfId="0" applyFont="1" applyFill="1" applyBorder="1" applyAlignment="1">
      <alignment horizontal="left" vertical="center" wrapText="1"/>
    </xf>
    <xf numFmtId="0" fontId="15" fillId="9" borderId="59" xfId="0" applyFont="1" applyFill="1" applyBorder="1" applyAlignment="1">
      <alignment horizontal="left" vertical="center" wrapText="1"/>
    </xf>
    <xf numFmtId="0" fontId="15" fillId="9" borderId="8" xfId="0" applyFont="1" applyFill="1" applyBorder="1" applyAlignment="1">
      <alignment horizontal="left" vertical="center" wrapText="1"/>
    </xf>
    <xf numFmtId="0" fontId="15" fillId="9" borderId="64" xfId="0" applyFont="1" applyFill="1" applyBorder="1" applyAlignment="1">
      <alignment horizontal="left" vertical="center" wrapText="1"/>
    </xf>
    <xf numFmtId="0" fontId="8" fillId="9" borderId="5"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30" fillId="3" borderId="0" xfId="0" applyFont="1" applyFill="1" applyAlignment="1">
      <alignment horizontal="center" vertical="center" wrapText="1"/>
    </xf>
    <xf numFmtId="2" fontId="8" fillId="3" borderId="0" xfId="0" applyNumberFormat="1" applyFont="1" applyFill="1" applyBorder="1" applyAlignment="1">
      <alignment horizontal="center" vertical="center" wrapText="1"/>
    </xf>
    <xf numFmtId="0" fontId="5" fillId="5" borderId="17"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5" xfId="0" applyNumberFormat="1" applyFont="1" applyFill="1" applyBorder="1" applyAlignment="1" applyProtection="1">
      <alignment horizontal="center" vertical="center" wrapText="1"/>
    </xf>
    <xf numFmtId="0" fontId="5" fillId="5" borderId="16" xfId="0" applyNumberFormat="1" applyFont="1" applyFill="1" applyBorder="1" applyAlignment="1" applyProtection="1">
      <alignment horizontal="center"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justify" vertical="center" wrapText="1"/>
    </xf>
    <xf numFmtId="0" fontId="23" fillId="3" borderId="0" xfId="2" applyFont="1" applyFill="1" applyBorder="1" applyAlignment="1">
      <alignment horizontal="left" vertical="center" wrapText="1"/>
    </xf>
    <xf numFmtId="168" fontId="35" fillId="12" borderId="0" xfId="0" applyNumberFormat="1" applyFont="1" applyFill="1" applyBorder="1" applyAlignment="1">
      <alignment horizontal="center" vertical="center"/>
    </xf>
    <xf numFmtId="167" fontId="35" fillId="14" borderId="0" xfId="3" applyNumberFormat="1" applyFont="1" applyFill="1" applyBorder="1" applyAlignment="1">
      <alignment horizontal="center" vertical="top"/>
    </xf>
    <xf numFmtId="168" fontId="34" fillId="11" borderId="0" xfId="0" applyNumberFormat="1" applyFont="1" applyFill="1" applyBorder="1" applyAlignment="1">
      <alignment horizontal="center" vertical="center" wrapText="1"/>
    </xf>
    <xf numFmtId="167" fontId="38" fillId="14" borderId="73" xfId="0" applyNumberFormat="1" applyFont="1" applyFill="1" applyBorder="1" applyAlignment="1">
      <alignment horizontal="center" vertical="center" textRotation="155"/>
    </xf>
    <xf numFmtId="167" fontId="38" fillId="14" borderId="72" xfId="0" applyNumberFormat="1" applyFont="1" applyFill="1" applyBorder="1" applyAlignment="1">
      <alignment horizontal="center" vertical="center" textRotation="65"/>
    </xf>
    <xf numFmtId="167" fontId="35" fillId="14" borderId="0" xfId="3" applyNumberFormat="1" applyFont="1" applyFill="1" applyBorder="1" applyAlignment="1">
      <alignment horizontal="center" vertical="center" wrapText="1"/>
    </xf>
    <xf numFmtId="168" fontId="35" fillId="13" borderId="0" xfId="0" applyNumberFormat="1" applyFont="1" applyFill="1" applyBorder="1" applyAlignment="1">
      <alignment horizontal="center" vertical="center"/>
    </xf>
    <xf numFmtId="0" fontId="32" fillId="11" borderId="0" xfId="0" applyFont="1" applyFill="1" applyBorder="1" applyAlignment="1">
      <alignment horizontal="center" vertical="center"/>
    </xf>
    <xf numFmtId="167" fontId="33" fillId="14" borderId="0" xfId="3" applyNumberFormat="1" applyFont="1" applyFill="1" applyBorder="1" applyAlignment="1">
      <alignment horizontal="center" vertical="center"/>
    </xf>
    <xf numFmtId="0" fontId="34" fillId="11" borderId="0" xfId="0" applyFont="1" applyFill="1" applyBorder="1" applyAlignment="1">
      <alignment horizontal="center" vertical="center" wrapText="1"/>
    </xf>
    <xf numFmtId="0" fontId="32" fillId="11" borderId="0" xfId="0" applyFont="1" applyFill="1" applyBorder="1" applyAlignment="1">
      <alignment horizontal="center" vertical="center" wrapText="1"/>
    </xf>
    <xf numFmtId="167" fontId="38" fillId="14" borderId="73" xfId="0" applyNumberFormat="1" applyFont="1" applyFill="1" applyBorder="1" applyAlignment="1">
      <alignment horizontal="center" vertical="center" textRotation="155" wrapText="1"/>
    </xf>
    <xf numFmtId="0" fontId="56" fillId="18" borderId="11" xfId="0" applyFont="1" applyFill="1" applyBorder="1" applyAlignment="1">
      <alignment horizontal="center" vertical="center" wrapText="1"/>
    </xf>
    <xf numFmtId="0" fontId="56" fillId="18" borderId="5" xfId="0" applyFont="1" applyFill="1" applyBorder="1" applyAlignment="1">
      <alignment horizontal="center" vertical="center" wrapText="1"/>
    </xf>
    <xf numFmtId="0" fontId="56" fillId="18" borderId="14" xfId="0" applyFont="1" applyFill="1" applyBorder="1" applyAlignment="1">
      <alignment horizontal="center" vertical="center" wrapText="1"/>
    </xf>
    <xf numFmtId="0" fontId="46" fillId="0" borderId="0" xfId="0" applyFont="1" applyFill="1" applyAlignment="1">
      <alignment horizontal="center" vertical="center" wrapText="1"/>
    </xf>
    <xf numFmtId="0" fontId="48" fillId="0" borderId="0" xfId="0" applyFont="1" applyFill="1" applyAlignment="1">
      <alignment horizontal="left" wrapText="1"/>
    </xf>
    <xf numFmtId="0" fontId="55" fillId="18" borderId="79" xfId="0" applyFont="1" applyFill="1" applyBorder="1" applyAlignment="1">
      <alignment horizontal="center" wrapText="1"/>
    </xf>
    <xf numFmtId="0" fontId="55" fillId="18" borderId="82" xfId="0" applyFont="1" applyFill="1" applyBorder="1" applyAlignment="1">
      <alignment horizontal="center" wrapText="1"/>
    </xf>
    <xf numFmtId="0" fontId="56" fillId="18" borderId="80" xfId="0" applyFont="1" applyFill="1" applyBorder="1" applyAlignment="1">
      <alignment horizontal="center" vertical="center" wrapText="1"/>
    </xf>
    <xf numFmtId="0" fontId="56" fillId="18" borderId="81" xfId="0" applyFont="1" applyFill="1" applyBorder="1" applyAlignment="1">
      <alignment horizontal="center" vertical="center" wrapText="1"/>
    </xf>
    <xf numFmtId="0" fontId="57" fillId="3" borderId="0" xfId="0" applyFont="1" applyFill="1" applyAlignment="1">
      <alignment horizontal="justify" wrapText="1"/>
    </xf>
    <xf numFmtId="0" fontId="46" fillId="3" borderId="0" xfId="0" applyFont="1" applyFill="1" applyBorder="1" applyAlignment="1">
      <alignment horizontal="center" vertical="center" wrapText="1"/>
    </xf>
    <xf numFmtId="0" fontId="60" fillId="3" borderId="4" xfId="0" applyFont="1" applyFill="1" applyBorder="1" applyAlignment="1">
      <alignment horizontal="center"/>
    </xf>
    <xf numFmtId="0" fontId="60" fillId="3" borderId="5" xfId="0" applyFont="1" applyFill="1" applyBorder="1" applyAlignment="1">
      <alignment horizontal="center"/>
    </xf>
    <xf numFmtId="0" fontId="56" fillId="17" borderId="102" xfId="0" applyFont="1" applyFill="1" applyBorder="1" applyAlignment="1">
      <alignment horizontal="center" vertical="center" wrapText="1"/>
    </xf>
    <xf numFmtId="0" fontId="55" fillId="17" borderId="102" xfId="0" applyFont="1" applyFill="1" applyBorder="1" applyAlignment="1">
      <alignment horizontal="center" vertical="center" wrapText="1"/>
    </xf>
    <xf numFmtId="0" fontId="55" fillId="17" borderId="4" xfId="0" applyFont="1" applyFill="1" applyBorder="1" applyAlignment="1">
      <alignment horizontal="center" vertical="center" wrapText="1"/>
    </xf>
    <xf numFmtId="0" fontId="55" fillId="17" borderId="102" xfId="0" applyFont="1" applyFill="1" applyBorder="1" applyAlignment="1">
      <alignment horizontal="center" vertical="center"/>
    </xf>
    <xf numFmtId="0" fontId="55" fillId="17" borderId="4" xfId="0" applyFont="1" applyFill="1" applyBorder="1" applyAlignment="1">
      <alignment horizontal="center" vertical="center"/>
    </xf>
    <xf numFmtId="0" fontId="46" fillId="3" borderId="0" xfId="0" applyFont="1" applyFill="1" applyAlignment="1">
      <alignment horizontal="center" vertical="center" wrapText="1"/>
    </xf>
    <xf numFmtId="0" fontId="57" fillId="3" borderId="0" xfId="0" applyFont="1" applyFill="1" applyBorder="1" applyAlignment="1">
      <alignment horizontal="left" wrapText="1"/>
    </xf>
    <xf numFmtId="0" fontId="56" fillId="16" borderId="0" xfId="0" applyFont="1" applyFill="1" applyBorder="1" applyAlignment="1">
      <alignment horizontal="center" vertical="center" wrapText="1"/>
    </xf>
    <xf numFmtId="0" fontId="56" fillId="16" borderId="79" xfId="0" applyFont="1" applyFill="1" applyBorder="1" applyAlignment="1">
      <alignment horizontal="center" vertical="center" wrapText="1"/>
    </xf>
    <xf numFmtId="0" fontId="56" fillId="16" borderId="9" xfId="0" applyFont="1" applyFill="1" applyBorder="1" applyAlignment="1">
      <alignment horizontal="center" vertical="center" wrapText="1"/>
    </xf>
    <xf numFmtId="0" fontId="56" fillId="16" borderId="101" xfId="0" applyFont="1" applyFill="1" applyBorder="1" applyAlignment="1">
      <alignment horizontal="center" vertical="center" wrapText="1"/>
    </xf>
    <xf numFmtId="0" fontId="55" fillId="15" borderId="105" xfId="0" applyFont="1" applyFill="1" applyBorder="1" applyAlignment="1">
      <alignment horizontal="left" vertical="center"/>
    </xf>
    <xf numFmtId="0" fontId="55" fillId="15" borderId="106" xfId="0" applyFont="1" applyFill="1" applyBorder="1" applyAlignment="1">
      <alignment horizontal="left" vertical="center"/>
    </xf>
    <xf numFmtId="0" fontId="23" fillId="3" borderId="9" xfId="0" applyFont="1" applyFill="1" applyBorder="1" applyAlignment="1">
      <alignment horizontal="left" wrapText="1"/>
    </xf>
    <xf numFmtId="0" fontId="70" fillId="2" borderId="0" xfId="0" applyFont="1" applyFill="1" applyBorder="1" applyAlignment="1">
      <alignment horizontal="center" wrapText="1"/>
    </xf>
    <xf numFmtId="0" fontId="8" fillId="8" borderId="37" xfId="0" applyFont="1" applyFill="1" applyBorder="1" applyAlignment="1">
      <alignment horizontal="right" vertical="top" wrapText="1"/>
    </xf>
    <xf numFmtId="0" fontId="8" fillId="8" borderId="41" xfId="0" applyFont="1" applyFill="1" applyBorder="1" applyAlignment="1">
      <alignment horizontal="right" vertical="top" wrapText="1"/>
    </xf>
    <xf numFmtId="9" fontId="8" fillId="8" borderId="49" xfId="0" applyNumberFormat="1" applyFont="1" applyFill="1" applyBorder="1" applyAlignment="1">
      <alignment horizontal="center"/>
    </xf>
    <xf numFmtId="9" fontId="8" fillId="8" borderId="50" xfId="0" applyNumberFormat="1" applyFont="1" applyFill="1" applyBorder="1" applyAlignment="1">
      <alignment horizontal="center"/>
    </xf>
    <xf numFmtId="0" fontId="9" fillId="8" borderId="19" xfId="0" applyFont="1" applyFill="1" applyBorder="1" applyAlignment="1">
      <alignment horizontal="center"/>
    </xf>
    <xf numFmtId="0" fontId="9" fillId="8" borderId="63" xfId="0" applyFont="1" applyFill="1" applyBorder="1" applyAlignment="1">
      <alignment horizontal="center"/>
    </xf>
    <xf numFmtId="0" fontId="23" fillId="2" borderId="0" xfId="0" applyFont="1" applyFill="1" applyBorder="1" applyAlignment="1">
      <alignment horizontal="left" vertical="top" wrapText="1"/>
    </xf>
    <xf numFmtId="0" fontId="8" fillId="9" borderId="49" xfId="0" applyFont="1" applyFill="1" applyBorder="1" applyAlignment="1">
      <alignment horizontal="left" vertical="center" wrapText="1"/>
    </xf>
    <xf numFmtId="0" fontId="8" fillId="9" borderId="48" xfId="0" applyFont="1" applyFill="1" applyBorder="1" applyAlignment="1">
      <alignment horizontal="left" vertical="center" wrapText="1"/>
    </xf>
    <xf numFmtId="0" fontId="8" fillId="9" borderId="50" xfId="0" applyFont="1" applyFill="1" applyBorder="1" applyAlignment="1">
      <alignment horizontal="left" vertical="center" wrapText="1"/>
    </xf>
    <xf numFmtId="0" fontId="17" fillId="10" borderId="49" xfId="0" applyFont="1" applyFill="1" applyBorder="1" applyAlignment="1">
      <alignment horizontal="left" vertical="center" wrapText="1"/>
    </xf>
    <xf numFmtId="0" fontId="17" fillId="10" borderId="48"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9" borderId="49" xfId="0" applyFont="1" applyFill="1" applyBorder="1" applyAlignment="1">
      <alignment horizontal="left" vertical="center" wrapText="1"/>
    </xf>
    <xf numFmtId="0" fontId="17" fillId="9" borderId="48" xfId="0" applyFont="1" applyFill="1" applyBorder="1" applyAlignment="1">
      <alignment horizontal="left" vertical="center" wrapText="1"/>
    </xf>
    <xf numFmtId="0" fontId="17" fillId="9" borderId="50" xfId="0" applyFont="1" applyFill="1" applyBorder="1" applyAlignment="1">
      <alignment horizontal="left" vertical="center" wrapText="1"/>
    </xf>
    <xf numFmtId="0" fontId="70" fillId="2" borderId="0" xfId="0" applyFont="1" applyFill="1" applyBorder="1" applyAlignment="1">
      <alignment horizontal="center" vertical="center" wrapText="1"/>
    </xf>
    <xf numFmtId="0" fontId="8" fillId="8" borderId="19" xfId="0" applyFont="1" applyFill="1" applyBorder="1" applyAlignment="1">
      <alignment horizontal="right" vertical="top" wrapText="1"/>
    </xf>
    <xf numFmtId="0" fontId="8" fillId="8" borderId="63" xfId="0" applyFont="1" applyFill="1" applyBorder="1" applyAlignment="1">
      <alignment horizontal="right" vertical="top" wrapText="1"/>
    </xf>
    <xf numFmtId="0" fontId="8" fillId="8" borderId="47" xfId="0" applyFont="1" applyFill="1" applyBorder="1" applyAlignment="1">
      <alignment horizontal="right" vertical="top" wrapText="1"/>
    </xf>
    <xf numFmtId="0" fontId="8" fillId="8" borderId="53" xfId="0" applyFont="1" applyFill="1" applyBorder="1" applyAlignment="1">
      <alignment horizontal="right" vertical="top" wrapText="1"/>
    </xf>
    <xf numFmtId="0" fontId="8" fillId="8" borderId="70" xfId="0" applyFont="1" applyFill="1" applyBorder="1" applyAlignment="1">
      <alignment horizontal="right" vertical="top" wrapText="1"/>
    </xf>
    <xf numFmtId="0" fontId="8" fillId="8" borderId="71" xfId="0" applyFont="1" applyFill="1" applyBorder="1" applyAlignment="1">
      <alignment horizontal="right" vertical="top" wrapText="1"/>
    </xf>
    <xf numFmtId="0" fontId="8" fillId="10" borderId="20" xfId="0" applyFont="1" applyFill="1" applyBorder="1" applyAlignment="1">
      <alignment horizontal="left" vertical="center" wrapText="1"/>
    </xf>
    <xf numFmtId="0" fontId="8" fillId="10" borderId="23" xfId="0" applyFont="1" applyFill="1" applyBorder="1" applyAlignment="1">
      <alignment horizontal="left" vertical="center" wrapText="1"/>
    </xf>
    <xf numFmtId="0" fontId="8" fillId="10" borderId="33"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8" fillId="9" borderId="23" xfId="0" applyFont="1" applyFill="1" applyBorder="1" applyAlignment="1">
      <alignment horizontal="left" vertical="center" wrapText="1"/>
    </xf>
    <xf numFmtId="0" fontId="8" fillId="9" borderId="33" xfId="0" applyFont="1" applyFill="1" applyBorder="1" applyAlignment="1">
      <alignment horizontal="left" vertical="center" wrapText="1"/>
    </xf>
    <xf numFmtId="2" fontId="6" fillId="3" borderId="0" xfId="0" applyNumberFormat="1" applyFont="1" applyFill="1" applyBorder="1" applyAlignment="1">
      <alignment horizontal="center" vertical="center" wrapText="1"/>
    </xf>
    <xf numFmtId="0" fontId="70" fillId="3" borderId="0" xfId="0" applyFont="1" applyFill="1" applyAlignment="1">
      <alignment horizontal="center" wrapText="1"/>
    </xf>
    <xf numFmtId="2" fontId="6" fillId="3" borderId="0" xfId="0" applyNumberFormat="1" applyFont="1" applyFill="1" applyBorder="1" applyAlignment="1" applyProtection="1">
      <alignment horizontal="center" vertical="center" wrapText="1"/>
    </xf>
    <xf numFmtId="168" fontId="32" fillId="11" borderId="0" xfId="0" applyNumberFormat="1" applyFont="1" applyFill="1" applyBorder="1" applyAlignment="1">
      <alignment horizontal="center" vertical="center" wrapText="1"/>
    </xf>
    <xf numFmtId="167" fontId="31" fillId="14" borderId="75" xfId="0" applyNumberFormat="1" applyFont="1" applyFill="1" applyBorder="1" applyAlignment="1">
      <alignment horizontal="center" vertical="center" textRotation="155"/>
    </xf>
    <xf numFmtId="167" fontId="31" fillId="14" borderId="74" xfId="0" applyNumberFormat="1" applyFont="1" applyFill="1" applyBorder="1" applyAlignment="1">
      <alignment horizontal="center" vertical="center" textRotation="65"/>
    </xf>
    <xf numFmtId="167" fontId="33" fillId="14" borderId="0" xfId="3" applyNumberFormat="1" applyFont="1" applyFill="1" applyBorder="1" applyAlignment="1">
      <alignment horizontal="center" vertical="center" wrapText="1"/>
    </xf>
    <xf numFmtId="168" fontId="33" fillId="13" borderId="0" xfId="0" applyNumberFormat="1" applyFont="1" applyFill="1" applyBorder="1" applyAlignment="1">
      <alignment horizontal="center" vertical="center"/>
    </xf>
    <xf numFmtId="0" fontId="68" fillId="3" borderId="0" xfId="0" applyFont="1" applyFill="1" applyAlignment="1">
      <alignment horizontal="center" vertical="center" wrapText="1"/>
    </xf>
    <xf numFmtId="167" fontId="31" fillId="14" borderId="75" xfId="0" applyNumberFormat="1" applyFont="1" applyFill="1" applyBorder="1" applyAlignment="1">
      <alignment horizontal="center" vertical="center" textRotation="155" wrapText="1"/>
    </xf>
    <xf numFmtId="168" fontId="33" fillId="12" borderId="0" xfId="0" applyNumberFormat="1" applyFont="1" applyFill="1" applyBorder="1" applyAlignment="1">
      <alignment horizontal="center" vertical="center"/>
    </xf>
    <xf numFmtId="167" fontId="33" fillId="14" borderId="0" xfId="3" applyNumberFormat="1" applyFont="1" applyFill="1" applyBorder="1" applyAlignment="1">
      <alignment horizontal="center" vertical="top"/>
    </xf>
    <xf numFmtId="0" fontId="23" fillId="2" borderId="0" xfId="0" applyFont="1" applyFill="1" applyBorder="1" applyAlignment="1">
      <alignment horizontal="justify" vertical="top" wrapText="1"/>
    </xf>
    <xf numFmtId="0" fontId="17" fillId="8" borderId="22" xfId="0" applyFont="1" applyFill="1" applyBorder="1" applyAlignment="1">
      <alignment horizontal="right" vertical="center" wrapText="1"/>
    </xf>
    <xf numFmtId="0" fontId="17" fillId="8" borderId="35" xfId="0" applyFont="1" applyFill="1" applyBorder="1" applyAlignment="1">
      <alignment horizontal="right" vertical="center" wrapText="1"/>
    </xf>
    <xf numFmtId="0" fontId="8" fillId="8" borderId="21" xfId="0" applyFont="1" applyFill="1" applyBorder="1" applyAlignment="1">
      <alignment horizontal="center" vertical="center" wrapText="1"/>
    </xf>
    <xf numFmtId="3" fontId="41" fillId="9" borderId="28" xfId="3" applyNumberFormat="1" applyFont="1" applyFill="1" applyBorder="1" applyAlignment="1">
      <alignment horizontal="right" vertical="center"/>
    </xf>
    <xf numFmtId="3" fontId="41" fillId="9" borderId="32" xfId="3" applyNumberFormat="1" applyFont="1" applyFill="1" applyBorder="1" applyAlignment="1">
      <alignment horizontal="right" vertical="center"/>
    </xf>
    <xf numFmtId="0" fontId="40" fillId="2" borderId="0" xfId="0" applyFont="1" applyFill="1" applyBorder="1" applyAlignment="1">
      <alignment horizontal="left" wrapText="1"/>
    </xf>
    <xf numFmtId="0" fontId="8" fillId="9" borderId="48" xfId="0" applyFont="1" applyFill="1" applyBorder="1" applyAlignment="1">
      <alignment horizontal="center" vertical="center"/>
    </xf>
    <xf numFmtId="0" fontId="8" fillId="9" borderId="50" xfId="0" applyFont="1" applyFill="1" applyBorder="1" applyAlignment="1">
      <alignment horizontal="center" vertical="center"/>
    </xf>
    <xf numFmtId="2" fontId="41" fillId="9" borderId="27" xfId="0" applyNumberFormat="1" applyFont="1" applyFill="1" applyBorder="1" applyAlignment="1">
      <alignment horizontal="left" vertical="center"/>
    </xf>
    <xf numFmtId="2" fontId="41" fillId="9" borderId="31" xfId="0" applyNumberFormat="1" applyFont="1" applyFill="1" applyBorder="1" applyAlignment="1">
      <alignment horizontal="left" vertical="center"/>
    </xf>
    <xf numFmtId="3" fontId="41" fillId="9" borderId="27" xfId="3" applyNumberFormat="1" applyFont="1" applyFill="1" applyBorder="1" applyAlignment="1">
      <alignment horizontal="right" vertical="center"/>
    </xf>
    <xf numFmtId="3" fontId="41" fillId="9" borderId="31" xfId="3" applyNumberFormat="1" applyFont="1" applyFill="1" applyBorder="1" applyAlignment="1">
      <alignment horizontal="right" vertical="center"/>
    </xf>
    <xf numFmtId="3" fontId="41" fillId="9" borderId="27" xfId="0" applyNumberFormat="1" applyFont="1" applyFill="1" applyBorder="1" applyAlignment="1">
      <alignment horizontal="right" vertical="center"/>
    </xf>
    <xf numFmtId="3" fontId="41" fillId="9" borderId="31" xfId="0" applyNumberFormat="1" applyFont="1" applyFill="1" applyBorder="1" applyAlignment="1">
      <alignment horizontal="right" vertical="center"/>
    </xf>
  </cellXfs>
  <cellStyles count="4">
    <cellStyle name="Milliers" xfId="1" builtinId="3"/>
    <cellStyle name="Normal" xfId="0" builtinId="0"/>
    <cellStyle name="Normal_Feuil1" xfId="2"/>
    <cellStyle name="Pourcentage" xfId="3" builtinId="5"/>
  </cellStyles>
  <dxfs count="0"/>
  <tableStyles count="0" defaultTableStyle="TableStyleMedium9" defaultPivotStyle="PivotStyleLight16"/>
  <colors>
    <mruColors>
      <color rgb="FF0000CC"/>
      <color rgb="FFFF9940"/>
      <color rgb="FF91AE4F"/>
      <color rgb="FFDDE6F3"/>
      <color rgb="FFEEF2F9"/>
      <color rgb="FFC1CFE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87687603767688E-2"/>
          <c:y val="3.5003977724741446E-2"/>
          <c:w val="0.87639296653680299"/>
          <c:h val="0.67322218393992106"/>
        </c:manualLayout>
      </c:layout>
      <c:lineChart>
        <c:grouping val="standard"/>
        <c:varyColors val="0"/>
        <c:ser>
          <c:idx val="0"/>
          <c:order val="0"/>
          <c:tx>
            <c:strRef>
              <c:f>Fig_7.1!$M$3</c:f>
              <c:strCache>
                <c:ptCount val="1"/>
                <c:pt idx="0">
                  <c:v>Enseignants du secteur public</c:v>
                </c:pt>
              </c:strCache>
            </c:strRef>
          </c:tx>
          <c:spPr>
            <a:ln w="19050">
              <a:solidFill>
                <a:schemeClr val="accent2">
                  <a:lumMod val="75000"/>
                </a:schemeClr>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Fig_7.1!$M$4:$M$12</c:f>
              <c:numCache>
                <c:formatCode>#,##0</c:formatCode>
                <c:ptCount val="9"/>
                <c:pt idx="0">
                  <c:v>1839.75</c:v>
                </c:pt>
                <c:pt idx="1">
                  <c:v>2067.9166666666702</c:v>
                </c:pt>
                <c:pt idx="2">
                  <c:v>2254.2664133876101</c:v>
                </c:pt>
                <c:pt idx="3">
                  <c:v>2405.4166666666702</c:v>
                </c:pt>
                <c:pt idx="4">
                  <c:v>2549.1666666666702</c:v>
                </c:pt>
                <c:pt idx="5">
                  <c:v>2729.75</c:v>
                </c:pt>
                <c:pt idx="6">
                  <c:v>2937.4166666666702</c:v>
                </c:pt>
                <c:pt idx="7">
                  <c:v>3212.4166666666702</c:v>
                </c:pt>
                <c:pt idx="8">
                  <c:v>3562.34612379688</c:v>
                </c:pt>
              </c:numCache>
            </c:numRef>
          </c:val>
          <c:smooth val="0"/>
          <c:extLst>
            <c:ext xmlns:c16="http://schemas.microsoft.com/office/drawing/2014/chart" uri="{C3380CC4-5D6E-409C-BE32-E72D297353CC}">
              <c16:uniqueId val="{00000000-FC3F-4DC3-A4B9-BEB4AAA8F2EF}"/>
            </c:ext>
          </c:extLst>
        </c:ser>
        <c:ser>
          <c:idx val="1"/>
          <c:order val="1"/>
          <c:tx>
            <c:strRef>
              <c:f>Fig_7.1!$N$3</c:f>
              <c:strCache>
                <c:ptCount val="1"/>
                <c:pt idx="0">
                  <c:v>Enseignants du secteur privé</c:v>
                </c:pt>
              </c:strCache>
            </c:strRef>
          </c:tx>
          <c:spPr>
            <a:ln w="19050">
              <a:solidFill>
                <a:schemeClr val="accent2">
                  <a:lumMod val="75000"/>
                </a:schemeClr>
              </a:solidFill>
              <a:prstDash val="dash"/>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Fig_7.1!$N$4:$N$12</c:f>
              <c:numCache>
                <c:formatCode>#,##0</c:formatCode>
                <c:ptCount val="9"/>
                <c:pt idx="0">
                  <c:v>1431.55833333333</c:v>
                </c:pt>
                <c:pt idx="1">
                  <c:v>1726.8333333333301</c:v>
                </c:pt>
                <c:pt idx="2">
                  <c:v>1914.5</c:v>
                </c:pt>
                <c:pt idx="3">
                  <c:v>2077.75</c:v>
                </c:pt>
                <c:pt idx="4">
                  <c:v>2222.5</c:v>
                </c:pt>
                <c:pt idx="5">
                  <c:v>2370.4872626028</c:v>
                </c:pt>
                <c:pt idx="6">
                  <c:v>2541.75</c:v>
                </c:pt>
                <c:pt idx="7">
                  <c:v>2786.0397997566101</c:v>
                </c:pt>
                <c:pt idx="8">
                  <c:v>3135.8333333333298</c:v>
                </c:pt>
              </c:numCache>
            </c:numRef>
          </c:val>
          <c:smooth val="0"/>
          <c:extLst>
            <c:ext xmlns:c16="http://schemas.microsoft.com/office/drawing/2014/chart" uri="{C3380CC4-5D6E-409C-BE32-E72D297353CC}">
              <c16:uniqueId val="{00000001-FC3F-4DC3-A4B9-BEB4AAA8F2EF}"/>
            </c:ext>
          </c:extLst>
        </c:ser>
        <c:ser>
          <c:idx val="2"/>
          <c:order val="2"/>
          <c:tx>
            <c:strRef>
              <c:f>Fig_7.1!$O$3</c:f>
              <c:strCache>
                <c:ptCount val="1"/>
                <c:pt idx="0">
                  <c:v>Non-enseignants titulaires</c:v>
                </c:pt>
              </c:strCache>
            </c:strRef>
          </c:tx>
          <c:spPr>
            <a:ln w="19050">
              <a:solidFill>
                <a:schemeClr val="accent1"/>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Fig_7.1!$O$4:$O$12</c:f>
              <c:numCache>
                <c:formatCode>#,##0</c:formatCode>
                <c:ptCount val="9"/>
                <c:pt idx="0">
                  <c:v>1631.5833333333301</c:v>
                </c:pt>
                <c:pt idx="1">
                  <c:v>1785.6666666666699</c:v>
                </c:pt>
                <c:pt idx="2">
                  <c:v>1958.4166666666699</c:v>
                </c:pt>
                <c:pt idx="3">
                  <c:v>2150.5166666666701</c:v>
                </c:pt>
                <c:pt idx="4">
                  <c:v>2385.3333333333298</c:v>
                </c:pt>
                <c:pt idx="5">
                  <c:v>2668.7333333333299</c:v>
                </c:pt>
                <c:pt idx="6">
                  <c:v>3086.4250000000002</c:v>
                </c:pt>
                <c:pt idx="7">
                  <c:v>3635.75</c:v>
                </c:pt>
                <c:pt idx="8">
                  <c:v>4376.7250000000004</c:v>
                </c:pt>
              </c:numCache>
            </c:numRef>
          </c:val>
          <c:smooth val="0"/>
          <c:extLst>
            <c:ext xmlns:c16="http://schemas.microsoft.com/office/drawing/2014/chart" uri="{C3380CC4-5D6E-409C-BE32-E72D297353CC}">
              <c16:uniqueId val="{00000002-FC3F-4DC3-A4B9-BEB4AAA8F2EF}"/>
            </c:ext>
          </c:extLst>
        </c:ser>
        <c:ser>
          <c:idx val="3"/>
          <c:order val="3"/>
          <c:tx>
            <c:strRef>
              <c:f>Fig_7.1!$P$3</c:f>
              <c:strCache>
                <c:ptCount val="1"/>
                <c:pt idx="0">
                  <c:v>Non-enseignants non titulaires</c:v>
                </c:pt>
              </c:strCache>
            </c:strRef>
          </c:tx>
          <c:spPr>
            <a:ln w="19050">
              <a:solidFill>
                <a:schemeClr val="accent1"/>
              </a:solidFill>
              <a:prstDash val="dash"/>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Fig_7.1!$P$4:$P$12</c:f>
              <c:numCache>
                <c:formatCode>#,##0</c:formatCode>
                <c:ptCount val="9"/>
                <c:pt idx="0">
                  <c:v>651.64046656938694</c:v>
                </c:pt>
                <c:pt idx="1">
                  <c:v>746.16666666666697</c:v>
                </c:pt>
                <c:pt idx="2">
                  <c:v>782.58333333333303</c:v>
                </c:pt>
                <c:pt idx="3">
                  <c:v>808.72843540708504</c:v>
                </c:pt>
                <c:pt idx="4">
                  <c:v>859.58333333333303</c:v>
                </c:pt>
                <c:pt idx="5">
                  <c:v>944.75</c:v>
                </c:pt>
                <c:pt idx="6">
                  <c:v>1055.05984790244</c:v>
                </c:pt>
                <c:pt idx="7">
                  <c:v>1246.0819615912201</c:v>
                </c:pt>
                <c:pt idx="8">
                  <c:v>1329.0826420890901</c:v>
                </c:pt>
              </c:numCache>
            </c:numRef>
          </c:val>
          <c:smooth val="0"/>
          <c:extLst>
            <c:ext xmlns:c16="http://schemas.microsoft.com/office/drawing/2014/chart" uri="{C3380CC4-5D6E-409C-BE32-E72D297353CC}">
              <c16:uniqueId val="{00000003-FC3F-4DC3-A4B9-BEB4AAA8F2EF}"/>
            </c:ext>
          </c:extLst>
        </c:ser>
        <c:ser>
          <c:idx val="4"/>
          <c:order val="4"/>
          <c:tx>
            <c:strRef>
              <c:f>Fig_7.1!$Q$3</c:f>
              <c:strCache>
                <c:ptCount val="1"/>
                <c:pt idx="0">
                  <c:v>Ensemble</c:v>
                </c:pt>
              </c:strCache>
            </c:strRef>
          </c:tx>
          <c:spPr>
            <a:ln w="19050">
              <a:solidFill>
                <a:sysClr val="windowText" lastClr="000000"/>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Fig_7.1!$Q$4:$Q$12</c:f>
              <c:numCache>
                <c:formatCode>#,##0</c:formatCode>
                <c:ptCount val="9"/>
                <c:pt idx="0">
                  <c:v>901.91666666666697</c:v>
                </c:pt>
                <c:pt idx="1">
                  <c:v>1512.6666666666699</c:v>
                </c:pt>
                <c:pt idx="2">
                  <c:v>1899.6666666666699</c:v>
                </c:pt>
                <c:pt idx="3">
                  <c:v>2134.9850493245999</c:v>
                </c:pt>
                <c:pt idx="4">
                  <c:v>2339.0915300546399</c:v>
                </c:pt>
                <c:pt idx="5">
                  <c:v>2522.5833333333298</c:v>
                </c:pt>
                <c:pt idx="6">
                  <c:v>2753.0833333333298</c:v>
                </c:pt>
                <c:pt idx="7">
                  <c:v>3055.2319079080899</c:v>
                </c:pt>
                <c:pt idx="8">
                  <c:v>3470.9335000000001</c:v>
                </c:pt>
              </c:numCache>
            </c:numRef>
          </c:val>
          <c:smooth val="0"/>
          <c:extLst>
            <c:ext xmlns:c16="http://schemas.microsoft.com/office/drawing/2014/chart" uri="{C3380CC4-5D6E-409C-BE32-E72D297353CC}">
              <c16:uniqueId val="{00000000-0048-46F5-B03C-B1D61BCD0309}"/>
            </c:ext>
          </c:extLst>
        </c:ser>
        <c:dLbls>
          <c:showLegendKey val="0"/>
          <c:showVal val="0"/>
          <c:showCatName val="0"/>
          <c:showSerName val="0"/>
          <c:showPercent val="0"/>
          <c:showBubbleSize val="0"/>
        </c:dLbls>
        <c:smooth val="0"/>
        <c:axId val="104867712"/>
        <c:axId val="104908288"/>
      </c:lineChart>
      <c:catAx>
        <c:axId val="104867712"/>
        <c:scaling>
          <c:orientation val="minMax"/>
        </c:scaling>
        <c:delete val="0"/>
        <c:axPos val="b"/>
        <c:majorGridlines>
          <c:spPr>
            <a:ln>
              <a:solidFill>
                <a:schemeClr val="bg1">
                  <a:lumMod val="75000"/>
                </a:schemeClr>
              </a:solidFill>
              <a:prstDash val="dash"/>
            </a:ln>
          </c:spPr>
        </c:majorGridlines>
        <c:numFmt formatCode="General" sourceLinked="1"/>
        <c:majorTickMark val="out"/>
        <c:minorTickMark val="none"/>
        <c:tickLblPos val="nextTo"/>
        <c:txPr>
          <a:bodyPr rot="-540000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04908288"/>
        <c:crosses val="autoZero"/>
        <c:auto val="1"/>
        <c:lblAlgn val="ctr"/>
        <c:lblOffset val="100"/>
        <c:noMultiLvlLbl val="0"/>
      </c:catAx>
      <c:valAx>
        <c:axId val="104908288"/>
        <c:scaling>
          <c:orientation val="minMax"/>
          <c:max val="4500"/>
        </c:scaling>
        <c:delete val="0"/>
        <c:axPos val="l"/>
        <c:majorGridlines>
          <c:spPr>
            <a:ln>
              <a:solidFill>
                <a:schemeClr val="bg1">
                  <a:lumMod val="75000"/>
                </a:schemeClr>
              </a:solidFill>
              <a:prstDash val="dash"/>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Marianne" panose="02000000000000000000" pitchFamily="50" charset="0"/>
                <a:ea typeface="Arial"/>
                <a:cs typeface="Arial" panose="020B0604020202020204" pitchFamily="34" charset="0"/>
              </a:defRPr>
            </a:pPr>
            <a:endParaRPr lang="fr-FR"/>
          </a:p>
        </c:txPr>
        <c:crossAx val="104867712"/>
        <c:crosses val="autoZero"/>
        <c:crossBetween val="midCat"/>
      </c:valAx>
    </c:plotArea>
    <c:legend>
      <c:legendPos val="r"/>
      <c:layout>
        <c:manualLayout>
          <c:xMode val="edge"/>
          <c:yMode val="edge"/>
          <c:x val="3.4146341463414637E-2"/>
          <c:y val="0.88671138329930987"/>
          <c:w val="0.93395957852079659"/>
          <c:h val="0.11328862707529755"/>
        </c:manualLayout>
      </c:layout>
      <c:overlay val="0"/>
      <c:spPr>
        <a:ln>
          <a:noFill/>
        </a:ln>
      </c:spPr>
      <c:txPr>
        <a:bodyPr/>
        <a:lstStyle/>
        <a:p>
          <a:pPr>
            <a:defRPr sz="7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percentStacked"/>
        <c:varyColors val="0"/>
        <c:ser>
          <c:idx val="0"/>
          <c:order val="0"/>
          <c:tx>
            <c:strRef>
              <c:f>Fig_7.2!$B$49</c:f>
              <c:strCache>
                <c:ptCount val="1"/>
                <c:pt idx="0">
                  <c:v>&lt; 1 510 €</c:v>
                </c:pt>
              </c:strCache>
            </c:strRef>
          </c:tx>
          <c:spPr>
            <a:solidFill>
              <a:srgbClr val="FF9940"/>
            </a:solidFill>
            <a:ln>
              <a:solidFill>
                <a:schemeClr val="bg1"/>
              </a:solidFill>
            </a:ln>
          </c:spPr>
          <c:invertIfNegative val="0"/>
          <c:cat>
            <c:strRef>
              <c:f>Fig_7.2!$A$50:$A$82</c:f>
              <c:strCache>
                <c:ptCount val="33"/>
                <c:pt idx="0">
                  <c:v>P. d'assistance éducative (AED et AESH)</c:v>
                </c:pt>
                <c:pt idx="1">
                  <c:v>Non-enseignants contractuels (hors AED-AESH)</c:v>
                </c:pt>
                <c:pt idx="2">
                  <c:v>ITRF - Catégorie C (5)</c:v>
                </c:pt>
                <c:pt idx="3">
                  <c:v>ITRF - Catégorie B (4)</c:v>
                </c:pt>
                <c:pt idx="4">
                  <c:v>ITRF - Catégorie A (3)</c:v>
                </c:pt>
                <c:pt idx="5">
                  <c:v>Personnels ITRF (titulaires)</c:v>
                </c:pt>
                <c:pt idx="6">
                  <c:v>ASS - Catégorie C</c:v>
                </c:pt>
                <c:pt idx="7">
                  <c:v>ASS - Catégorie B</c:v>
                </c:pt>
                <c:pt idx="8">
                  <c:v>ASS - Catégorie A</c:v>
                </c:pt>
                <c:pt idx="9">
                  <c:v>Personnels ASS (titulaires)</c:v>
                </c:pt>
                <c:pt idx="10">
                  <c:v>PsyEN (2)</c:v>
                </c:pt>
                <c:pt idx="11">
                  <c:v>CPE (1)</c:v>
                </c:pt>
                <c:pt idx="12">
                  <c:v>Personnels d'éducation (titulaires)</c:v>
                </c:pt>
                <c:pt idx="13">
                  <c:v>Personnels de l'encadrement supérieur</c:v>
                </c:pt>
                <c:pt idx="14">
                  <c:v>Personnels d'inspection</c:v>
                </c:pt>
                <c:pt idx="15">
                  <c:v>Personnels de direction</c:v>
                </c:pt>
                <c:pt idx="16">
                  <c:v>Personnels d'encadrement (titulaires)</c:v>
                </c:pt>
                <c:pt idx="17">
                  <c:v>Non-enseignants titulaires</c:v>
                </c:pt>
                <c:pt idx="18">
                  <c:v>Maîtres délégués - privé</c:v>
                </c:pt>
                <c:pt idx="19">
                  <c:v>Enseignants non titulaires - public</c:v>
                </c:pt>
                <c:pt idx="20">
                  <c:v>Prof. de lycée pro. - privé</c:v>
                </c:pt>
                <c:pt idx="21">
                  <c:v>Prof. de lycée pro. - public</c:v>
                </c:pt>
                <c:pt idx="22">
                  <c:v>Prof. d'EPS - privé</c:v>
                </c:pt>
                <c:pt idx="23">
                  <c:v>Prof. d'EPS - public</c:v>
                </c:pt>
                <c:pt idx="24">
                  <c:v>Prof. certifiés - privé</c:v>
                </c:pt>
                <c:pt idx="25">
                  <c:v>Prof. certifiés - public</c:v>
                </c:pt>
                <c:pt idx="26">
                  <c:v>Prof. de ch. sup et agrégés - privé</c:v>
                </c:pt>
                <c:pt idx="27">
                  <c:v>Prof. de ch. sup et agrégés - public</c:v>
                </c:pt>
                <c:pt idx="28">
                  <c:v>Prof. des écoles - privé</c:v>
                </c:pt>
                <c:pt idx="29">
                  <c:v>Prof. des écoles sans fonction de direction - public</c:v>
                </c:pt>
                <c:pt idx="30">
                  <c:v>Prof. des écoles avec fonction de direction - public</c:v>
                </c:pt>
                <c:pt idx="31">
                  <c:v>Enseignants assimilés titulaires - privé</c:v>
                </c:pt>
                <c:pt idx="32">
                  <c:v>Enseignants titulaires - public</c:v>
                </c:pt>
              </c:strCache>
            </c:strRef>
          </c:cat>
          <c:val>
            <c:numRef>
              <c:f>Fig_7.2!$B$50:$B$82</c:f>
              <c:numCache>
                <c:formatCode>#\ ##0.0</c:formatCode>
                <c:ptCount val="33"/>
                <c:pt idx="0">
                  <c:v>98.347060170000006</c:v>
                </c:pt>
                <c:pt idx="1">
                  <c:v>43.656058000000002</c:v>
                </c:pt>
                <c:pt idx="2">
                  <c:v>13.7585759</c:v>
                </c:pt>
                <c:pt idx="3">
                  <c:v>1.024259</c:v>
                </c:pt>
                <c:pt idx="4">
                  <c:v>0.3578732</c:v>
                </c:pt>
                <c:pt idx="5">
                  <c:v>8.3441980000000004</c:v>
                </c:pt>
                <c:pt idx="6">
                  <c:v>11.5263353</c:v>
                </c:pt>
                <c:pt idx="7">
                  <c:v>1.8703160000000001</c:v>
                </c:pt>
                <c:pt idx="8">
                  <c:v>2.3210150000000001</c:v>
                </c:pt>
                <c:pt idx="9">
                  <c:v>5.7509870000000003</c:v>
                </c:pt>
                <c:pt idx="10">
                  <c:v>2.5035159999999999</c:v>
                </c:pt>
                <c:pt idx="11">
                  <c:v>1.8711709999999999</c:v>
                </c:pt>
                <c:pt idx="12">
                  <c:v>2.105483</c:v>
                </c:pt>
                <c:pt idx="15">
                  <c:v>5.2250499999999998E-2</c:v>
                </c:pt>
                <c:pt idx="16">
                  <c:v>3.8847880000000001E-2</c:v>
                </c:pt>
                <c:pt idx="17">
                  <c:v>4.2955930000000002</c:v>
                </c:pt>
                <c:pt idx="18">
                  <c:v>37.834843999999997</c:v>
                </c:pt>
                <c:pt idx="19">
                  <c:v>16.16939</c:v>
                </c:pt>
                <c:pt idx="20">
                  <c:v>3.313609</c:v>
                </c:pt>
                <c:pt idx="21">
                  <c:v>1.2376769999999999</c:v>
                </c:pt>
                <c:pt idx="22">
                  <c:v>2.4798610000000001</c:v>
                </c:pt>
                <c:pt idx="23">
                  <c:v>1.7600519999999999</c:v>
                </c:pt>
                <c:pt idx="24">
                  <c:v>5.3639640000000002</c:v>
                </c:pt>
                <c:pt idx="25">
                  <c:v>2.2744800000000001</c:v>
                </c:pt>
                <c:pt idx="26">
                  <c:v>1.0608420000000001</c:v>
                </c:pt>
                <c:pt idx="27">
                  <c:v>0.40188160000000001</c:v>
                </c:pt>
                <c:pt idx="28">
                  <c:v>7.853974</c:v>
                </c:pt>
                <c:pt idx="29">
                  <c:v>3.6090170000000001</c:v>
                </c:pt>
                <c:pt idx="30">
                  <c:v>0.24374080000000001</c:v>
                </c:pt>
                <c:pt idx="31">
                  <c:v>5.9475559999999996</c:v>
                </c:pt>
                <c:pt idx="32">
                  <c:v>2.5054509999999999</c:v>
                </c:pt>
              </c:numCache>
            </c:numRef>
          </c:val>
          <c:extLst>
            <c:ext xmlns:c16="http://schemas.microsoft.com/office/drawing/2014/chart" uri="{C3380CC4-5D6E-409C-BE32-E72D297353CC}">
              <c16:uniqueId val="{00000000-9F51-4B9C-B40E-A2DC3E55EBF0}"/>
            </c:ext>
          </c:extLst>
        </c:ser>
        <c:ser>
          <c:idx val="1"/>
          <c:order val="1"/>
          <c:tx>
            <c:strRef>
              <c:f>Fig_7.2!$C$49</c:f>
              <c:strCache>
                <c:ptCount val="1"/>
                <c:pt idx="0">
                  <c:v>1 510 € à 2 340 €</c:v>
                </c:pt>
              </c:strCache>
            </c:strRef>
          </c:tx>
          <c:spPr>
            <a:solidFill>
              <a:srgbClr val="91AE4F"/>
            </a:solidFill>
            <a:ln>
              <a:solidFill>
                <a:schemeClr val="bg1"/>
              </a:solidFill>
            </a:ln>
          </c:spPr>
          <c:invertIfNegative val="0"/>
          <c:cat>
            <c:strRef>
              <c:f>Fig_7.2!$A$50:$A$82</c:f>
              <c:strCache>
                <c:ptCount val="33"/>
                <c:pt idx="0">
                  <c:v>P. d'assistance éducative (AED et AESH)</c:v>
                </c:pt>
                <c:pt idx="1">
                  <c:v>Non-enseignants contractuels (hors AED-AESH)</c:v>
                </c:pt>
                <c:pt idx="2">
                  <c:v>ITRF - Catégorie C (5)</c:v>
                </c:pt>
                <c:pt idx="3">
                  <c:v>ITRF - Catégorie B (4)</c:v>
                </c:pt>
                <c:pt idx="4">
                  <c:v>ITRF - Catégorie A (3)</c:v>
                </c:pt>
                <c:pt idx="5">
                  <c:v>Personnels ITRF (titulaires)</c:v>
                </c:pt>
                <c:pt idx="6">
                  <c:v>ASS - Catégorie C</c:v>
                </c:pt>
                <c:pt idx="7">
                  <c:v>ASS - Catégorie B</c:v>
                </c:pt>
                <c:pt idx="8">
                  <c:v>ASS - Catégorie A</c:v>
                </c:pt>
                <c:pt idx="9">
                  <c:v>Personnels ASS (titulaires)</c:v>
                </c:pt>
                <c:pt idx="10">
                  <c:v>PsyEN (2)</c:v>
                </c:pt>
                <c:pt idx="11">
                  <c:v>CPE (1)</c:v>
                </c:pt>
                <c:pt idx="12">
                  <c:v>Personnels d'éducation (titulaires)</c:v>
                </c:pt>
                <c:pt idx="13">
                  <c:v>Personnels de l'encadrement supérieur</c:v>
                </c:pt>
                <c:pt idx="14">
                  <c:v>Personnels d'inspection</c:v>
                </c:pt>
                <c:pt idx="15">
                  <c:v>Personnels de direction</c:v>
                </c:pt>
                <c:pt idx="16">
                  <c:v>Personnels d'encadrement (titulaires)</c:v>
                </c:pt>
                <c:pt idx="17">
                  <c:v>Non-enseignants titulaires</c:v>
                </c:pt>
                <c:pt idx="18">
                  <c:v>Maîtres délégués - privé</c:v>
                </c:pt>
                <c:pt idx="19">
                  <c:v>Enseignants non titulaires - public</c:v>
                </c:pt>
                <c:pt idx="20">
                  <c:v>Prof. de lycée pro. - privé</c:v>
                </c:pt>
                <c:pt idx="21">
                  <c:v>Prof. de lycée pro. - public</c:v>
                </c:pt>
                <c:pt idx="22">
                  <c:v>Prof. d'EPS - privé</c:v>
                </c:pt>
                <c:pt idx="23">
                  <c:v>Prof. d'EPS - public</c:v>
                </c:pt>
                <c:pt idx="24">
                  <c:v>Prof. certifiés - privé</c:v>
                </c:pt>
                <c:pt idx="25">
                  <c:v>Prof. certifiés - public</c:v>
                </c:pt>
                <c:pt idx="26">
                  <c:v>Prof. de ch. sup et agrégés - privé</c:v>
                </c:pt>
                <c:pt idx="27">
                  <c:v>Prof. de ch. sup et agrégés - public</c:v>
                </c:pt>
                <c:pt idx="28">
                  <c:v>Prof. des écoles - privé</c:v>
                </c:pt>
                <c:pt idx="29">
                  <c:v>Prof. des écoles sans fonction de direction - public</c:v>
                </c:pt>
                <c:pt idx="30">
                  <c:v>Prof. des écoles avec fonction de direction - public</c:v>
                </c:pt>
                <c:pt idx="31">
                  <c:v>Enseignants assimilés titulaires - privé</c:v>
                </c:pt>
                <c:pt idx="32">
                  <c:v>Enseignants titulaires - public</c:v>
                </c:pt>
              </c:strCache>
            </c:strRef>
          </c:cat>
          <c:val>
            <c:numRef>
              <c:f>Fig_7.2!$C$50:$C$82</c:f>
              <c:numCache>
                <c:formatCode>#\ ##0.0</c:formatCode>
                <c:ptCount val="33"/>
                <c:pt idx="0">
                  <c:v>1.5635074099999999</c:v>
                </c:pt>
                <c:pt idx="1">
                  <c:v>41.075884000000002</c:v>
                </c:pt>
                <c:pt idx="2">
                  <c:v>81.012423499999997</c:v>
                </c:pt>
                <c:pt idx="3">
                  <c:v>73.692722000000003</c:v>
                </c:pt>
                <c:pt idx="4">
                  <c:v>7.3619631999999999</c:v>
                </c:pt>
                <c:pt idx="5">
                  <c:v>63.885266999999999</c:v>
                </c:pt>
                <c:pt idx="6">
                  <c:v>83.044324900000007</c:v>
                </c:pt>
                <c:pt idx="7">
                  <c:v>70.013064999999997</c:v>
                </c:pt>
                <c:pt idx="8">
                  <c:v>25.027691000000001</c:v>
                </c:pt>
                <c:pt idx="9">
                  <c:v>59.071337999999997</c:v>
                </c:pt>
                <c:pt idx="10">
                  <c:v>32.601968999999997</c:v>
                </c:pt>
                <c:pt idx="11">
                  <c:v>29.7897</c:v>
                </c:pt>
                <c:pt idx="12">
                  <c:v>30.831769999999999</c:v>
                </c:pt>
                <c:pt idx="14">
                  <c:v>6.138735E-2</c:v>
                </c:pt>
                <c:pt idx="15">
                  <c:v>0.17168020000000001</c:v>
                </c:pt>
                <c:pt idx="16">
                  <c:v>0.13874243999999999</c:v>
                </c:pt>
                <c:pt idx="17">
                  <c:v>43.839858</c:v>
                </c:pt>
                <c:pt idx="18">
                  <c:v>50.986908</c:v>
                </c:pt>
                <c:pt idx="19">
                  <c:v>53.626396999999997</c:v>
                </c:pt>
                <c:pt idx="20">
                  <c:v>28.138370999999999</c:v>
                </c:pt>
                <c:pt idx="21">
                  <c:v>14.756781999999999</c:v>
                </c:pt>
                <c:pt idx="22">
                  <c:v>39.045963999999998</c:v>
                </c:pt>
                <c:pt idx="23">
                  <c:v>23.780664999999999</c:v>
                </c:pt>
                <c:pt idx="24">
                  <c:v>37.942559000000003</c:v>
                </c:pt>
                <c:pt idx="25">
                  <c:v>25.850339999999999</c:v>
                </c:pt>
                <c:pt idx="26">
                  <c:v>4.4617779999999998</c:v>
                </c:pt>
                <c:pt idx="27">
                  <c:v>5.5615230999999996</c:v>
                </c:pt>
                <c:pt idx="28">
                  <c:v>59.153882000000003</c:v>
                </c:pt>
                <c:pt idx="29">
                  <c:v>44.466830000000002</c:v>
                </c:pt>
                <c:pt idx="30">
                  <c:v>11.978796900000001</c:v>
                </c:pt>
                <c:pt idx="31">
                  <c:v>43.776831000000001</c:v>
                </c:pt>
                <c:pt idx="32">
                  <c:v>30.734582</c:v>
                </c:pt>
              </c:numCache>
            </c:numRef>
          </c:val>
          <c:extLst>
            <c:ext xmlns:c16="http://schemas.microsoft.com/office/drawing/2014/chart" uri="{C3380CC4-5D6E-409C-BE32-E72D297353CC}">
              <c16:uniqueId val="{00000001-9F51-4B9C-B40E-A2DC3E55EBF0}"/>
            </c:ext>
          </c:extLst>
        </c:ser>
        <c:ser>
          <c:idx val="2"/>
          <c:order val="2"/>
          <c:tx>
            <c:strRef>
              <c:f>Fig_7.2!$D$49</c:f>
              <c:strCache>
                <c:ptCount val="1"/>
                <c:pt idx="0">
                  <c:v>2 340 € à 3 055 €</c:v>
                </c:pt>
              </c:strCache>
            </c:strRef>
          </c:tx>
          <c:spPr>
            <a:solidFill>
              <a:schemeClr val="accent5"/>
            </a:solidFill>
            <a:ln>
              <a:solidFill>
                <a:schemeClr val="bg1"/>
              </a:solidFill>
            </a:ln>
          </c:spPr>
          <c:invertIfNegative val="0"/>
          <c:cat>
            <c:strRef>
              <c:f>Fig_7.2!$A$50:$A$82</c:f>
              <c:strCache>
                <c:ptCount val="33"/>
                <c:pt idx="0">
                  <c:v>P. d'assistance éducative (AED et AESH)</c:v>
                </c:pt>
                <c:pt idx="1">
                  <c:v>Non-enseignants contractuels (hors AED-AESH)</c:v>
                </c:pt>
                <c:pt idx="2">
                  <c:v>ITRF - Catégorie C (5)</c:v>
                </c:pt>
                <c:pt idx="3">
                  <c:v>ITRF - Catégorie B (4)</c:v>
                </c:pt>
                <c:pt idx="4">
                  <c:v>ITRF - Catégorie A (3)</c:v>
                </c:pt>
                <c:pt idx="5">
                  <c:v>Personnels ITRF (titulaires)</c:v>
                </c:pt>
                <c:pt idx="6">
                  <c:v>ASS - Catégorie C</c:v>
                </c:pt>
                <c:pt idx="7">
                  <c:v>ASS - Catégorie B</c:v>
                </c:pt>
                <c:pt idx="8">
                  <c:v>ASS - Catégorie A</c:v>
                </c:pt>
                <c:pt idx="9">
                  <c:v>Personnels ASS (titulaires)</c:v>
                </c:pt>
                <c:pt idx="10">
                  <c:v>PsyEN (2)</c:v>
                </c:pt>
                <c:pt idx="11">
                  <c:v>CPE (1)</c:v>
                </c:pt>
                <c:pt idx="12">
                  <c:v>Personnels d'éducation (titulaires)</c:v>
                </c:pt>
                <c:pt idx="13">
                  <c:v>Personnels de l'encadrement supérieur</c:v>
                </c:pt>
                <c:pt idx="14">
                  <c:v>Personnels d'inspection</c:v>
                </c:pt>
                <c:pt idx="15">
                  <c:v>Personnels de direction</c:v>
                </c:pt>
                <c:pt idx="16">
                  <c:v>Personnels d'encadrement (titulaires)</c:v>
                </c:pt>
                <c:pt idx="17">
                  <c:v>Non-enseignants titulaires</c:v>
                </c:pt>
                <c:pt idx="18">
                  <c:v>Maîtres délégués - privé</c:v>
                </c:pt>
                <c:pt idx="19">
                  <c:v>Enseignants non titulaires - public</c:v>
                </c:pt>
                <c:pt idx="20">
                  <c:v>Prof. de lycée pro. - privé</c:v>
                </c:pt>
                <c:pt idx="21">
                  <c:v>Prof. de lycée pro. - public</c:v>
                </c:pt>
                <c:pt idx="22">
                  <c:v>Prof. d'EPS - privé</c:v>
                </c:pt>
                <c:pt idx="23">
                  <c:v>Prof. d'EPS - public</c:v>
                </c:pt>
                <c:pt idx="24">
                  <c:v>Prof. certifiés - privé</c:v>
                </c:pt>
                <c:pt idx="25">
                  <c:v>Prof. certifiés - public</c:v>
                </c:pt>
                <c:pt idx="26">
                  <c:v>Prof. de ch. sup et agrégés - privé</c:v>
                </c:pt>
                <c:pt idx="27">
                  <c:v>Prof. de ch. sup et agrégés - public</c:v>
                </c:pt>
                <c:pt idx="28">
                  <c:v>Prof. des écoles - privé</c:v>
                </c:pt>
                <c:pt idx="29">
                  <c:v>Prof. des écoles sans fonction de direction - public</c:v>
                </c:pt>
                <c:pt idx="30">
                  <c:v>Prof. des écoles avec fonction de direction - public</c:v>
                </c:pt>
                <c:pt idx="31">
                  <c:v>Enseignants assimilés titulaires - privé</c:v>
                </c:pt>
                <c:pt idx="32">
                  <c:v>Enseignants titulaires - public</c:v>
                </c:pt>
              </c:strCache>
            </c:strRef>
          </c:cat>
          <c:val>
            <c:numRef>
              <c:f>Fig_7.2!$D$50:$D$82</c:f>
              <c:numCache>
                <c:formatCode>#\ ##0.0</c:formatCode>
                <c:ptCount val="33"/>
                <c:pt idx="0">
                  <c:v>5.719515E-2</c:v>
                </c:pt>
                <c:pt idx="1">
                  <c:v>8.8358790000000003</c:v>
                </c:pt>
                <c:pt idx="2">
                  <c:v>4.7468940999999996</c:v>
                </c:pt>
                <c:pt idx="3">
                  <c:v>23.018868000000001</c:v>
                </c:pt>
                <c:pt idx="4">
                  <c:v>37.014314900000002</c:v>
                </c:pt>
                <c:pt idx="5">
                  <c:v>15.286832</c:v>
                </c:pt>
                <c:pt idx="6">
                  <c:v>4.7663205</c:v>
                </c:pt>
                <c:pt idx="7">
                  <c:v>24.8917</c:v>
                </c:pt>
                <c:pt idx="8">
                  <c:v>36.859329000000002</c:v>
                </c:pt>
                <c:pt idx="9">
                  <c:v>21.383524000000001</c:v>
                </c:pt>
                <c:pt idx="10">
                  <c:v>43.459916</c:v>
                </c:pt>
                <c:pt idx="11">
                  <c:v>39.253188000000002</c:v>
                </c:pt>
                <c:pt idx="12">
                  <c:v>40.811965999999998</c:v>
                </c:pt>
                <c:pt idx="13">
                  <c:v>7.3313779999999995E-2</c:v>
                </c:pt>
                <c:pt idx="14">
                  <c:v>0.18416205999999999</c:v>
                </c:pt>
                <c:pt idx="15">
                  <c:v>3.8292155000000001</c:v>
                </c:pt>
                <c:pt idx="16">
                  <c:v>2.8858427199999999</c:v>
                </c:pt>
                <c:pt idx="17">
                  <c:v>21.221088999999999</c:v>
                </c:pt>
                <c:pt idx="18">
                  <c:v>6.7270899999999996</c:v>
                </c:pt>
                <c:pt idx="19">
                  <c:v>20.472915</c:v>
                </c:pt>
                <c:pt idx="20">
                  <c:v>44.979517999999999</c:v>
                </c:pt>
                <c:pt idx="21">
                  <c:v>43.529178999999999</c:v>
                </c:pt>
                <c:pt idx="22">
                  <c:v>43.073763999999997</c:v>
                </c:pt>
                <c:pt idx="23">
                  <c:v>41.867469999999997</c:v>
                </c:pt>
                <c:pt idx="24">
                  <c:v>40.476714999999999</c:v>
                </c:pt>
                <c:pt idx="25">
                  <c:v>40.445520000000002</c:v>
                </c:pt>
                <c:pt idx="26">
                  <c:v>21.778471</c:v>
                </c:pt>
                <c:pt idx="27">
                  <c:v>16.838284300000002</c:v>
                </c:pt>
                <c:pt idx="28">
                  <c:v>29.190314999999998</c:v>
                </c:pt>
                <c:pt idx="29">
                  <c:v>42.312288000000002</c:v>
                </c:pt>
                <c:pt idx="30">
                  <c:v>50.052061100000003</c:v>
                </c:pt>
                <c:pt idx="31">
                  <c:v>36.305250999999998</c:v>
                </c:pt>
                <c:pt idx="32">
                  <c:v>40.320444000000002</c:v>
                </c:pt>
              </c:numCache>
            </c:numRef>
          </c:val>
          <c:extLst>
            <c:ext xmlns:c16="http://schemas.microsoft.com/office/drawing/2014/chart" uri="{C3380CC4-5D6E-409C-BE32-E72D297353CC}">
              <c16:uniqueId val="{00000002-9F51-4B9C-B40E-A2DC3E55EBF0}"/>
            </c:ext>
          </c:extLst>
        </c:ser>
        <c:ser>
          <c:idx val="3"/>
          <c:order val="3"/>
          <c:tx>
            <c:strRef>
              <c:f>Fig_7.2!$E$49</c:f>
              <c:strCache>
                <c:ptCount val="1"/>
                <c:pt idx="0">
                  <c:v>&gt; 3 055 €</c:v>
                </c:pt>
              </c:strCache>
            </c:strRef>
          </c:tx>
          <c:spPr>
            <a:solidFill>
              <a:schemeClr val="accent6"/>
            </a:solidFill>
            <a:ln>
              <a:solidFill>
                <a:schemeClr val="bg1"/>
              </a:solidFill>
            </a:ln>
          </c:spPr>
          <c:invertIfNegative val="0"/>
          <c:cat>
            <c:strRef>
              <c:f>Fig_7.2!$A$50:$A$82</c:f>
              <c:strCache>
                <c:ptCount val="33"/>
                <c:pt idx="0">
                  <c:v>P. d'assistance éducative (AED et AESH)</c:v>
                </c:pt>
                <c:pt idx="1">
                  <c:v>Non-enseignants contractuels (hors AED-AESH)</c:v>
                </c:pt>
                <c:pt idx="2">
                  <c:v>ITRF - Catégorie C (5)</c:v>
                </c:pt>
                <c:pt idx="3">
                  <c:v>ITRF - Catégorie B (4)</c:v>
                </c:pt>
                <c:pt idx="4">
                  <c:v>ITRF - Catégorie A (3)</c:v>
                </c:pt>
                <c:pt idx="5">
                  <c:v>Personnels ITRF (titulaires)</c:v>
                </c:pt>
                <c:pt idx="6">
                  <c:v>ASS - Catégorie C</c:v>
                </c:pt>
                <c:pt idx="7">
                  <c:v>ASS - Catégorie B</c:v>
                </c:pt>
                <c:pt idx="8">
                  <c:v>ASS - Catégorie A</c:v>
                </c:pt>
                <c:pt idx="9">
                  <c:v>Personnels ASS (titulaires)</c:v>
                </c:pt>
                <c:pt idx="10">
                  <c:v>PsyEN (2)</c:v>
                </c:pt>
                <c:pt idx="11">
                  <c:v>CPE (1)</c:v>
                </c:pt>
                <c:pt idx="12">
                  <c:v>Personnels d'éducation (titulaires)</c:v>
                </c:pt>
                <c:pt idx="13">
                  <c:v>Personnels de l'encadrement supérieur</c:v>
                </c:pt>
                <c:pt idx="14">
                  <c:v>Personnels d'inspection</c:v>
                </c:pt>
                <c:pt idx="15">
                  <c:v>Personnels de direction</c:v>
                </c:pt>
                <c:pt idx="16">
                  <c:v>Personnels d'encadrement (titulaires)</c:v>
                </c:pt>
                <c:pt idx="17">
                  <c:v>Non-enseignants titulaires</c:v>
                </c:pt>
                <c:pt idx="18">
                  <c:v>Maîtres délégués - privé</c:v>
                </c:pt>
                <c:pt idx="19">
                  <c:v>Enseignants non titulaires - public</c:v>
                </c:pt>
                <c:pt idx="20">
                  <c:v>Prof. de lycée pro. - privé</c:v>
                </c:pt>
                <c:pt idx="21">
                  <c:v>Prof. de lycée pro. - public</c:v>
                </c:pt>
                <c:pt idx="22">
                  <c:v>Prof. d'EPS - privé</c:v>
                </c:pt>
                <c:pt idx="23">
                  <c:v>Prof. d'EPS - public</c:v>
                </c:pt>
                <c:pt idx="24">
                  <c:v>Prof. certifiés - privé</c:v>
                </c:pt>
                <c:pt idx="25">
                  <c:v>Prof. certifiés - public</c:v>
                </c:pt>
                <c:pt idx="26">
                  <c:v>Prof. de ch. sup et agrégés - privé</c:v>
                </c:pt>
                <c:pt idx="27">
                  <c:v>Prof. de ch. sup et agrégés - public</c:v>
                </c:pt>
                <c:pt idx="28">
                  <c:v>Prof. des écoles - privé</c:v>
                </c:pt>
                <c:pt idx="29">
                  <c:v>Prof. des écoles sans fonction de direction - public</c:v>
                </c:pt>
                <c:pt idx="30">
                  <c:v>Prof. des écoles avec fonction de direction - public</c:v>
                </c:pt>
                <c:pt idx="31">
                  <c:v>Enseignants assimilés titulaires - privé</c:v>
                </c:pt>
                <c:pt idx="32">
                  <c:v>Enseignants titulaires - public</c:v>
                </c:pt>
              </c:strCache>
            </c:strRef>
          </c:cat>
          <c:val>
            <c:numRef>
              <c:f>Fig_7.2!$E$50:$E$82</c:f>
              <c:numCache>
                <c:formatCode>#\ ##0.0</c:formatCode>
                <c:ptCount val="33"/>
                <c:pt idx="0">
                  <c:v>3.2237269999999998E-2</c:v>
                </c:pt>
                <c:pt idx="1">
                  <c:v>6.4321789999999996</c:v>
                </c:pt>
                <c:pt idx="2">
                  <c:v>0.48210639999999999</c:v>
                </c:pt>
                <c:pt idx="3">
                  <c:v>2.264151</c:v>
                </c:pt>
                <c:pt idx="4">
                  <c:v>55.265848699999999</c:v>
                </c:pt>
                <c:pt idx="5">
                  <c:v>12.483703</c:v>
                </c:pt>
                <c:pt idx="6">
                  <c:v>0.66301929999999998</c:v>
                </c:pt>
                <c:pt idx="7">
                  <c:v>3.2249189999999999</c:v>
                </c:pt>
                <c:pt idx="8">
                  <c:v>35.791964999999998</c:v>
                </c:pt>
                <c:pt idx="9">
                  <c:v>13.794150999999999</c:v>
                </c:pt>
                <c:pt idx="10">
                  <c:v>21.434598999999999</c:v>
                </c:pt>
                <c:pt idx="11">
                  <c:v>29.085940999999998</c:v>
                </c:pt>
                <c:pt idx="12">
                  <c:v>26.250782000000001</c:v>
                </c:pt>
                <c:pt idx="13">
                  <c:v>99.926686219999993</c:v>
                </c:pt>
                <c:pt idx="14">
                  <c:v>99.754450579999997</c:v>
                </c:pt>
                <c:pt idx="15">
                  <c:v>95.9468538</c:v>
                </c:pt>
                <c:pt idx="16">
                  <c:v>96.936566959999993</c:v>
                </c:pt>
                <c:pt idx="17">
                  <c:v>30.643460000000001</c:v>
                </c:pt>
                <c:pt idx="18">
                  <c:v>4.4511580000000004</c:v>
                </c:pt>
                <c:pt idx="19">
                  <c:v>9.7312980000000007</c:v>
                </c:pt>
                <c:pt idx="20">
                  <c:v>23.568503</c:v>
                </c:pt>
                <c:pt idx="21">
                  <c:v>40.476362000000002</c:v>
                </c:pt>
                <c:pt idx="22">
                  <c:v>15.400411</c:v>
                </c:pt>
                <c:pt idx="23">
                  <c:v>32.591813000000002</c:v>
                </c:pt>
                <c:pt idx="24">
                  <c:v>16.216761999999999</c:v>
                </c:pt>
                <c:pt idx="25">
                  <c:v>31.429670000000002</c:v>
                </c:pt>
                <c:pt idx="26">
                  <c:v>72.698908000000003</c:v>
                </c:pt>
                <c:pt idx="27">
                  <c:v>77.198311000000004</c:v>
                </c:pt>
                <c:pt idx="28">
                  <c:v>3.8018290000000001</c:v>
                </c:pt>
                <c:pt idx="29">
                  <c:v>9.6118649999999999</c:v>
                </c:pt>
                <c:pt idx="30">
                  <c:v>37.725401099999999</c:v>
                </c:pt>
                <c:pt idx="31">
                  <c:v>13.970361</c:v>
                </c:pt>
                <c:pt idx="32">
                  <c:v>26.439523000000001</c:v>
                </c:pt>
              </c:numCache>
            </c:numRef>
          </c:val>
          <c:extLst>
            <c:ext xmlns:c16="http://schemas.microsoft.com/office/drawing/2014/chart" uri="{C3380CC4-5D6E-409C-BE32-E72D297353CC}">
              <c16:uniqueId val="{00000003-9F51-4B9C-B40E-A2DC3E55EBF0}"/>
            </c:ext>
          </c:extLst>
        </c:ser>
        <c:dLbls>
          <c:showLegendKey val="0"/>
          <c:showVal val="0"/>
          <c:showCatName val="0"/>
          <c:showSerName val="0"/>
          <c:showPercent val="0"/>
          <c:showBubbleSize val="0"/>
        </c:dLbls>
        <c:gapWidth val="150"/>
        <c:overlap val="100"/>
        <c:axId val="112644480"/>
        <c:axId val="112646016"/>
      </c:barChart>
      <c:catAx>
        <c:axId val="112644480"/>
        <c:scaling>
          <c:orientation val="minMax"/>
        </c:scaling>
        <c:delete val="0"/>
        <c:axPos val="l"/>
        <c:numFmt formatCode="General" sourceLinked="1"/>
        <c:majorTickMark val="out"/>
        <c:minorTickMark val="none"/>
        <c:tickLblPos val="nextTo"/>
        <c:txPr>
          <a:bodyPr rot="0" vert="horz"/>
          <a:lstStyle/>
          <a:p>
            <a:pPr>
              <a:defRPr/>
            </a:pPr>
            <a:endParaRPr lang="fr-FR"/>
          </a:p>
        </c:txPr>
        <c:crossAx val="112646016"/>
        <c:crosses val="autoZero"/>
        <c:auto val="1"/>
        <c:lblAlgn val="ctr"/>
        <c:lblOffset val="100"/>
        <c:noMultiLvlLbl val="0"/>
      </c:catAx>
      <c:valAx>
        <c:axId val="112646016"/>
        <c:scaling>
          <c:orientation val="minMax"/>
        </c:scaling>
        <c:delete val="0"/>
        <c:axPos val="b"/>
        <c:majorGridlines>
          <c:spPr>
            <a:ln>
              <a:solidFill>
                <a:schemeClr val="accent6">
                  <a:lumMod val="75000"/>
                </a:schemeClr>
              </a:solidFill>
            </a:ln>
          </c:spPr>
        </c:majorGridlines>
        <c:numFmt formatCode="0%" sourceLinked="1"/>
        <c:majorTickMark val="out"/>
        <c:minorTickMark val="none"/>
        <c:tickLblPos val="nextTo"/>
        <c:txPr>
          <a:bodyPr rot="0" vert="horz"/>
          <a:lstStyle/>
          <a:p>
            <a:pPr>
              <a:defRPr/>
            </a:pPr>
            <a:endParaRPr lang="fr-FR"/>
          </a:p>
        </c:txPr>
        <c:crossAx val="112644480"/>
        <c:crosses val="autoZero"/>
        <c:crossBetween val="between"/>
        <c:majorUnit val="0.2"/>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arianne" panose="02000000000000000000" pitchFamily="2" charset="0"/>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41928804125614"/>
          <c:y val="2.7954879843060328E-2"/>
          <c:w val="0.76120550257850939"/>
          <c:h val="0.55204938948517646"/>
        </c:manualLayout>
      </c:layout>
      <c:stockChart>
        <c:ser>
          <c:idx val="0"/>
          <c:order val="0"/>
          <c:tx>
            <c:strRef>
              <c:f>Fig_7.3!$K$3</c:f>
              <c:strCache>
                <c:ptCount val="1"/>
                <c:pt idx="0">
                  <c:v>Moyenne</c:v>
                </c:pt>
              </c:strCache>
            </c:strRef>
          </c:tx>
          <c:spPr>
            <a:ln w="28575">
              <a:noFill/>
            </a:ln>
          </c:spPr>
          <c:marker>
            <c:symbol val="square"/>
            <c:size val="4"/>
            <c:spPr>
              <a:solidFill>
                <a:schemeClr val="accent1"/>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Fig_7.3!$K$4:$K$15</c:f>
              <c:numCache>
                <c:formatCode>#,##0</c:formatCode>
                <c:ptCount val="12"/>
                <c:pt idx="0">
                  <c:v>2567.90096374621</c:v>
                </c:pt>
                <c:pt idx="1">
                  <c:v>2873.67173430912</c:v>
                </c:pt>
                <c:pt idx="2">
                  <c:v>2214.4920858239502</c:v>
                </c:pt>
                <c:pt idx="3">
                  <c:v>2395.72826887363</c:v>
                </c:pt>
                <c:pt idx="4">
                  <c:v>2417.2513238138999</c:v>
                </c:pt>
                <c:pt idx="5">
                  <c:v>2642.0756706099701</c:v>
                </c:pt>
                <c:pt idx="6">
                  <c:v>2073.1368280844899</c:v>
                </c:pt>
                <c:pt idx="7">
                  <c:v>2198.1452457206201</c:v>
                </c:pt>
                <c:pt idx="8">
                  <c:v>2763.8498739213401</c:v>
                </c:pt>
                <c:pt idx="9">
                  <c:v>2953.1572423038701</c:v>
                </c:pt>
                <c:pt idx="10">
                  <c:v>2310.5112534241398</c:v>
                </c:pt>
                <c:pt idx="11">
                  <c:v>2420.1509822142898</c:v>
                </c:pt>
              </c:numCache>
            </c:numRef>
          </c:val>
          <c:smooth val="0"/>
          <c:extLst>
            <c:ext xmlns:c16="http://schemas.microsoft.com/office/drawing/2014/chart" uri="{C3380CC4-5D6E-409C-BE32-E72D297353CC}">
              <c16:uniqueId val="{00000000-DC66-4B6A-816F-D318EA190D0A}"/>
            </c:ext>
          </c:extLst>
        </c:ser>
        <c:ser>
          <c:idx val="1"/>
          <c:order val="1"/>
          <c:tx>
            <c:strRef>
              <c:f>Fig_7.3!$L$3</c:f>
              <c:strCache>
                <c:ptCount val="1"/>
                <c:pt idx="0">
                  <c:v>9e décile (D9)</c:v>
                </c:pt>
              </c:strCache>
            </c:strRef>
          </c:tx>
          <c:spPr>
            <a:ln w="28575">
              <a:noFill/>
            </a:ln>
          </c:spPr>
          <c:marker>
            <c:symbol val="square"/>
            <c:size val="4"/>
            <c:spPr>
              <a:solidFill>
                <a:schemeClr val="tx2"/>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Fig_7.3!$L$4:$L$15</c:f>
              <c:numCache>
                <c:formatCode>#,##0</c:formatCode>
                <c:ptCount val="12"/>
                <c:pt idx="0">
                  <c:v>3422.4166666666702</c:v>
                </c:pt>
                <c:pt idx="1">
                  <c:v>3863.6020127595202</c:v>
                </c:pt>
                <c:pt idx="2">
                  <c:v>3041.5</c:v>
                </c:pt>
                <c:pt idx="3">
                  <c:v>3359.2</c:v>
                </c:pt>
                <c:pt idx="4">
                  <c:v>3100.9166666666702</c:v>
                </c:pt>
                <c:pt idx="5">
                  <c:v>3441.55</c:v>
                </c:pt>
                <c:pt idx="6">
                  <c:v>2789.1916666666698</c:v>
                </c:pt>
                <c:pt idx="7">
                  <c:v>2926.7666666666701</c:v>
                </c:pt>
                <c:pt idx="8">
                  <c:v>3681.6598148762801</c:v>
                </c:pt>
                <c:pt idx="9">
                  <c:v>3987.7640004166701</c:v>
                </c:pt>
                <c:pt idx="10">
                  <c:v>3187.5833333333298</c:v>
                </c:pt>
                <c:pt idx="11">
                  <c:v>3399.2890833333299</c:v>
                </c:pt>
              </c:numCache>
            </c:numRef>
          </c:val>
          <c:smooth val="0"/>
          <c:extLst>
            <c:ext xmlns:c16="http://schemas.microsoft.com/office/drawing/2014/chart" uri="{C3380CC4-5D6E-409C-BE32-E72D297353CC}">
              <c16:uniqueId val="{00000001-DC66-4B6A-816F-D318EA190D0A}"/>
            </c:ext>
          </c:extLst>
        </c:ser>
        <c:ser>
          <c:idx val="2"/>
          <c:order val="2"/>
          <c:tx>
            <c:strRef>
              <c:f>Fig_7.3!$M$3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Fig_7.3!$M$4:$M$15</c:f>
              <c:numCache>
                <c:formatCode>#,##0</c:formatCode>
                <c:ptCount val="12"/>
                <c:pt idx="0">
                  <c:v>1810</c:v>
                </c:pt>
                <c:pt idx="1">
                  <c:v>1947.9166666666699</c:v>
                </c:pt>
                <c:pt idx="2">
                  <c:v>1414.00214570858</c:v>
                </c:pt>
                <c:pt idx="3">
                  <c:v>1492.0833333333301</c:v>
                </c:pt>
                <c:pt idx="4">
                  <c:v>1776.3333333333301</c:v>
                </c:pt>
                <c:pt idx="5">
                  <c:v>1932.0833333333301</c:v>
                </c:pt>
                <c:pt idx="6">
                  <c:v>1380.99483695652</c:v>
                </c:pt>
                <c:pt idx="7">
                  <c:v>1517.9850175352699</c:v>
                </c:pt>
                <c:pt idx="8">
                  <c:v>1868.75</c:v>
                </c:pt>
                <c:pt idx="9">
                  <c:v>1958.8333333333301</c:v>
                </c:pt>
                <c:pt idx="10">
                  <c:v>1448.93097484277</c:v>
                </c:pt>
                <c:pt idx="11">
                  <c:v>1486.825</c:v>
                </c:pt>
              </c:numCache>
            </c:numRef>
          </c:val>
          <c:smooth val="0"/>
          <c:extLst>
            <c:ext xmlns:c16="http://schemas.microsoft.com/office/drawing/2014/chart" uri="{C3380CC4-5D6E-409C-BE32-E72D297353CC}">
              <c16:uniqueId val="{00000002-DC66-4B6A-816F-D318EA190D0A}"/>
            </c:ext>
          </c:extLst>
        </c:ser>
        <c:ser>
          <c:idx val="3"/>
          <c:order val="3"/>
          <c:tx>
            <c:strRef>
              <c:f>Fig_7.3!$N$3</c:f>
              <c:strCache>
                <c:ptCount val="1"/>
                <c:pt idx="0">
                  <c:v>Médiane</c:v>
                </c:pt>
              </c:strCache>
            </c:strRef>
          </c:tx>
          <c:spPr>
            <a:ln w="28575">
              <a:noFill/>
            </a:ln>
          </c:spPr>
          <c:marker>
            <c:symbol val="square"/>
            <c:size val="4"/>
            <c:spPr>
              <a:solidFill>
                <a:schemeClr val="accent3"/>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Fig_7.3!$N$4:$N$15</c:f>
              <c:numCache>
                <c:formatCode>#,##0</c:formatCode>
                <c:ptCount val="12"/>
                <c:pt idx="0">
                  <c:v>2482.8333333333298</c:v>
                </c:pt>
                <c:pt idx="1">
                  <c:v>2767.6666666666702</c:v>
                </c:pt>
                <c:pt idx="2">
                  <c:v>2192.5</c:v>
                </c:pt>
                <c:pt idx="3">
                  <c:v>2337.8333333333298</c:v>
                </c:pt>
                <c:pt idx="4">
                  <c:v>2376.6666666666702</c:v>
                </c:pt>
                <c:pt idx="5">
                  <c:v>2549.1666666666702</c:v>
                </c:pt>
                <c:pt idx="6">
                  <c:v>2057.7083333333298</c:v>
                </c:pt>
                <c:pt idx="7">
                  <c:v>2156.1666666666702</c:v>
                </c:pt>
                <c:pt idx="8">
                  <c:v>2687.0833333333298</c:v>
                </c:pt>
                <c:pt idx="9">
                  <c:v>2864.6783333333301</c:v>
                </c:pt>
                <c:pt idx="10">
                  <c:v>2293.25</c:v>
                </c:pt>
                <c:pt idx="11">
                  <c:v>2372</c:v>
                </c:pt>
              </c:numCache>
            </c:numRef>
          </c:val>
          <c:smooth val="0"/>
          <c:extLst>
            <c:ext xmlns:c16="http://schemas.microsoft.com/office/drawing/2014/chart" uri="{C3380CC4-5D6E-409C-BE32-E72D297353CC}">
              <c16:uniqueId val="{00000003-DC66-4B6A-816F-D318EA190D0A}"/>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6977024"/>
        <c:axId val="137068928"/>
      </c:stockChart>
      <c:stockChart>
        <c:ser>
          <c:idx val="4"/>
          <c:order val="4"/>
          <c:tx>
            <c:strRef>
              <c:f>Fig_7.3!$O$3</c:f>
              <c:strCache>
                <c:ptCount val="1"/>
                <c:pt idx="0">
                  <c:v>Rapport interdéciles (D9/D1)</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Fig_7.3!$O$4:$O$15</c:f>
              <c:numCache>
                <c:formatCode>0.00</c:formatCode>
                <c:ptCount val="12"/>
                <c:pt idx="0">
                  <c:v>1.8908379373849</c:v>
                </c:pt>
                <c:pt idx="1">
                  <c:v>1.98345343970542</c:v>
                </c:pt>
                <c:pt idx="2">
                  <c:v>2.1509868349427799</c:v>
                </c:pt>
                <c:pt idx="3">
                  <c:v>2.2513487852555198</c:v>
                </c:pt>
                <c:pt idx="4">
                  <c:v>1.7456839932445101</c:v>
                </c:pt>
                <c:pt idx="5">
                  <c:v>1.781263748113</c:v>
                </c:pt>
                <c:pt idx="6">
                  <c:v>2.0196973891760299</c:v>
                </c:pt>
                <c:pt idx="7">
                  <c:v>1.92806031209636</c:v>
                </c:pt>
                <c:pt idx="8">
                  <c:v>1.9701189644822901</c:v>
                </c:pt>
                <c:pt idx="9">
                  <c:v>2.0357852465328001</c:v>
                </c:pt>
                <c:pt idx="10">
                  <c:v>2.1999552695595002</c:v>
                </c:pt>
                <c:pt idx="11">
                  <c:v>2.28627382733902</c:v>
                </c:pt>
              </c:numCache>
            </c:numRef>
          </c:val>
          <c:smooth val="0"/>
          <c:extLst>
            <c:ext xmlns:c16="http://schemas.microsoft.com/office/drawing/2014/chart" uri="{C3380CC4-5D6E-409C-BE32-E72D297353CC}">
              <c16:uniqueId val="{00000004-DC66-4B6A-816F-D318EA190D0A}"/>
            </c:ext>
          </c:extLst>
        </c:ser>
        <c:ser>
          <c:idx val="5"/>
          <c:order val="5"/>
          <c:tx>
            <c:strRef>
              <c:f>Fig_7.3!$P$3</c:f>
              <c:strCache>
                <c:ptCount val="1"/>
                <c:pt idx="0">
                  <c:v>1er quartile</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Fig_7.3!$P$4:$P$15</c:f>
              <c:numCache>
                <c:formatCode>#,##0</c:formatCode>
                <c:ptCount val="12"/>
                <c:pt idx="0">
                  <c:v>2113</c:v>
                </c:pt>
                <c:pt idx="1">
                  <c:v>2309</c:v>
                </c:pt>
                <c:pt idx="2">
                  <c:v>1819.75</c:v>
                </c:pt>
                <c:pt idx="3">
                  <c:v>1903.3219810379201</c:v>
                </c:pt>
                <c:pt idx="4">
                  <c:v>2040.5</c:v>
                </c:pt>
                <c:pt idx="5">
                  <c:v>2216.125</c:v>
                </c:pt>
                <c:pt idx="6">
                  <c:v>1764.3957194899799</c:v>
                </c:pt>
                <c:pt idx="7">
                  <c:v>1860.5</c:v>
                </c:pt>
                <c:pt idx="8">
                  <c:v>2242.3333333333298</c:v>
                </c:pt>
                <c:pt idx="9">
                  <c:v>2362.3333333333298</c:v>
                </c:pt>
                <c:pt idx="10">
                  <c:v>1884.09950657895</c:v>
                </c:pt>
                <c:pt idx="11">
                  <c:v>1914.3333333333301</c:v>
                </c:pt>
              </c:numCache>
            </c:numRef>
          </c:val>
          <c:smooth val="0"/>
          <c:extLst>
            <c:ext xmlns:c16="http://schemas.microsoft.com/office/drawing/2014/chart" uri="{C3380CC4-5D6E-409C-BE32-E72D297353CC}">
              <c16:uniqueId val="{00000005-DC66-4B6A-816F-D318EA190D0A}"/>
            </c:ext>
          </c:extLst>
        </c:ser>
        <c:ser>
          <c:idx val="6"/>
          <c:order val="6"/>
          <c:tx>
            <c:strRef>
              <c:f>Fig_7.3!$Q$3</c:f>
              <c:strCache>
                <c:ptCount val="1"/>
                <c:pt idx="0">
                  <c:v>3ème quartile</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Fig_7.3!$Q$4:$Q$15</c:f>
              <c:numCache>
                <c:formatCode>#,##0</c:formatCode>
                <c:ptCount val="12"/>
                <c:pt idx="0">
                  <c:v>2938.1666666666702</c:v>
                </c:pt>
                <c:pt idx="1">
                  <c:v>3333.25</c:v>
                </c:pt>
                <c:pt idx="2">
                  <c:v>2587.1666666666702</c:v>
                </c:pt>
                <c:pt idx="3">
                  <c:v>2861.3333333333298</c:v>
                </c:pt>
                <c:pt idx="4">
                  <c:v>2737.3333333333298</c:v>
                </c:pt>
                <c:pt idx="5">
                  <c:v>2995.2083333333298</c:v>
                </c:pt>
                <c:pt idx="6">
                  <c:v>2383.25</c:v>
                </c:pt>
                <c:pt idx="7">
                  <c:v>2487.6666666666702</c:v>
                </c:pt>
                <c:pt idx="8">
                  <c:v>3241.3333333333298</c:v>
                </c:pt>
                <c:pt idx="9">
                  <c:v>3423.9166666666702</c:v>
                </c:pt>
                <c:pt idx="10">
                  <c:v>2714.2043920787701</c:v>
                </c:pt>
                <c:pt idx="11">
                  <c:v>2907.4881249999999</c:v>
                </c:pt>
              </c:numCache>
            </c:numRef>
          </c:val>
          <c:smooth val="0"/>
          <c:extLst>
            <c:ext xmlns:c16="http://schemas.microsoft.com/office/drawing/2014/chart" uri="{C3380CC4-5D6E-409C-BE32-E72D297353CC}">
              <c16:uniqueId val="{00000006-DC66-4B6A-816F-D318EA190D0A}"/>
            </c:ext>
          </c:extLst>
        </c:ser>
        <c:dLbls>
          <c:showLegendKey val="0"/>
          <c:showVal val="0"/>
          <c:showCatName val="0"/>
          <c:showSerName val="0"/>
          <c:showPercent val="0"/>
          <c:showBubbleSize val="0"/>
        </c:dLbls>
        <c:axId val="637345568"/>
        <c:axId val="637351800"/>
      </c:stockChart>
      <c:catAx>
        <c:axId val="13697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37068928"/>
        <c:crosses val="autoZero"/>
        <c:auto val="1"/>
        <c:lblAlgn val="ctr"/>
        <c:lblOffset val="100"/>
        <c:tickMarkSkip val="1"/>
        <c:noMultiLvlLbl val="0"/>
      </c:catAx>
      <c:valAx>
        <c:axId val="137068928"/>
        <c:scaling>
          <c:orientation val="minMax"/>
          <c:max val="5000"/>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36977024"/>
        <c:crosses val="autoZero"/>
        <c:crossBetween val="between"/>
        <c:majorUnit val="1000"/>
      </c:valAx>
      <c:valAx>
        <c:axId val="637351800"/>
        <c:scaling>
          <c:orientation val="minMax"/>
        </c:scaling>
        <c:delete val="1"/>
        <c:axPos val="r"/>
        <c:numFmt formatCode="0.00" sourceLinked="1"/>
        <c:majorTickMark val="out"/>
        <c:minorTickMark val="none"/>
        <c:tickLblPos val="nextTo"/>
        <c:crossAx val="637345568"/>
        <c:crosses val="max"/>
        <c:crossBetween val="between"/>
      </c:valAx>
      <c:catAx>
        <c:axId val="637345568"/>
        <c:scaling>
          <c:orientation val="minMax"/>
        </c:scaling>
        <c:delete val="1"/>
        <c:axPos val="b"/>
        <c:numFmt formatCode="General" sourceLinked="1"/>
        <c:majorTickMark val="out"/>
        <c:minorTickMark val="none"/>
        <c:tickLblPos val="nextTo"/>
        <c:crossAx val="637351800"/>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sz="800">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chemeClr val="accent2"/>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certifiés, d'EPS et de lycée professionnel</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Fig_7.5!$F$42</c:f>
              <c:strCache>
                <c:ptCount val="1"/>
                <c:pt idx="0">
                  <c:v>Début de carrière</c:v>
                </c:pt>
              </c:strCache>
            </c:strRef>
          </c:tx>
          <c:spPr>
            <a:ln w="19050" cap="rnd">
              <a:solidFill>
                <a:schemeClr val="accent1"/>
              </a:solidFill>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Fig_7.5!$F$43:$F$75</c:f>
              <c:numCache>
                <c:formatCode>#,##0</c:formatCode>
                <c:ptCount val="33"/>
                <c:pt idx="0">
                  <c:v>2545.1008254214898</c:v>
                </c:pt>
                <c:pt idx="1">
                  <c:v>2536.9268321970499</c:v>
                </c:pt>
                <c:pt idx="2">
                  <c:v>2560.4160966570698</c:v>
                </c:pt>
                <c:pt idx="3">
                  <c:v>2548.0400270640498</c:v>
                </c:pt>
                <c:pt idx="4">
                  <c:v>2559.6275392490502</c:v>
                </c:pt>
                <c:pt idx="5">
                  <c:v>2558.4230454078102</c:v>
                </c:pt>
                <c:pt idx="6">
                  <c:v>2536.3950341353302</c:v>
                </c:pt>
                <c:pt idx="7">
                  <c:v>2539.7074759064299</c:v>
                </c:pt>
                <c:pt idx="8">
                  <c:v>2567.75652878643</c:v>
                </c:pt>
                <c:pt idx="9">
                  <c:v>2567.1077238202001</c:v>
                </c:pt>
                <c:pt idx="10">
                  <c:v>2541.5267022668099</c:v>
                </c:pt>
                <c:pt idx="11">
                  <c:v>2532.4689914752498</c:v>
                </c:pt>
                <c:pt idx="12">
                  <c:v>2504.48013478128</c:v>
                </c:pt>
                <c:pt idx="13">
                  <c:v>2463.8778414987901</c:v>
                </c:pt>
                <c:pt idx="14">
                  <c:v>2432.3965224466901</c:v>
                </c:pt>
                <c:pt idx="15">
                  <c:v>2421.29091322674</c:v>
                </c:pt>
                <c:pt idx="16">
                  <c:v>2421.4582865679299</c:v>
                </c:pt>
                <c:pt idx="17">
                  <c:v>2369.439693972</c:v>
                </c:pt>
                <c:pt idx="18">
                  <c:v>2367.1472029666802</c:v>
                </c:pt>
                <c:pt idx="19">
                  <c:v>2361.3203622291799</c:v>
                </c:pt>
                <c:pt idx="20">
                  <c:v>2412.4095691141902</c:v>
                </c:pt>
                <c:pt idx="21">
                  <c:v>2430.47566245302</c:v>
                </c:pt>
                <c:pt idx="22">
                  <c:v>2451.9805229224999</c:v>
                </c:pt>
                <c:pt idx="23">
                  <c:v>2436.1443976513701</c:v>
                </c:pt>
                <c:pt idx="24">
                  <c:v>2557.3235951490101</c:v>
                </c:pt>
                <c:pt idx="25">
                  <c:v>2558.5587406178201</c:v>
                </c:pt>
                <c:pt idx="26">
                  <c:v>2574.4374708824698</c:v>
                </c:pt>
                <c:pt idx="27">
                  <c:v>2552.2779757500698</c:v>
                </c:pt>
                <c:pt idx="28">
                  <c:v>2534.85359072133</c:v>
                </c:pt>
                <c:pt idx="29">
                  <c:v>2629.2171151655598</c:v>
                </c:pt>
                <c:pt idx="30">
                  <c:v>2666.9550899166902</c:v>
                </c:pt>
                <c:pt idx="31">
                  <c:v>2697.1755388514698</c:v>
                </c:pt>
                <c:pt idx="32">
                  <c:v>2682.1561062666701</c:v>
                </c:pt>
              </c:numCache>
            </c:numRef>
          </c:val>
          <c:smooth val="0"/>
          <c:extLst>
            <c:ext xmlns:c16="http://schemas.microsoft.com/office/drawing/2014/chart" uri="{C3380CC4-5D6E-409C-BE32-E72D297353CC}">
              <c16:uniqueId val="{00000000-1115-4971-B34A-A91872CE1118}"/>
            </c:ext>
          </c:extLst>
        </c:ser>
        <c:ser>
          <c:idx val="1"/>
          <c:order val="1"/>
          <c:tx>
            <c:strRef>
              <c:f>Fig_7.5!$G$42</c:f>
              <c:strCache>
                <c:ptCount val="1"/>
                <c:pt idx="0">
                  <c:v>10 ans de carrière</c:v>
                </c:pt>
              </c:strCache>
            </c:strRef>
          </c:tx>
          <c:spPr>
            <a:ln w="19050" cap="rnd">
              <a:solidFill>
                <a:srgbClr val="0000CC"/>
              </a:solidFill>
              <a:prstDash val="sys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Fig_7.5!$G$43:$G$75</c:f>
              <c:numCache>
                <c:formatCode>#,##0</c:formatCode>
                <c:ptCount val="33"/>
                <c:pt idx="0">
                  <c:v>3168.39638386159</c:v>
                </c:pt>
                <c:pt idx="1">
                  <c:v>3158.22061077235</c:v>
                </c:pt>
                <c:pt idx="2">
                  <c:v>3187.47613810138</c:v>
                </c:pt>
                <c:pt idx="3">
                  <c:v>3172.0832412241102</c:v>
                </c:pt>
                <c:pt idx="4">
                  <c:v>3186.5078767840901</c:v>
                </c:pt>
                <c:pt idx="5">
                  <c:v>3184.9232306756398</c:v>
                </c:pt>
                <c:pt idx="6">
                  <c:v>3157.5817089495099</c:v>
                </c:pt>
                <c:pt idx="7">
                  <c:v>3160.4193687295601</c:v>
                </c:pt>
                <c:pt idx="8">
                  <c:v>3188.2504701887701</c:v>
                </c:pt>
                <c:pt idx="9">
                  <c:v>3185.45069821895</c:v>
                </c:pt>
                <c:pt idx="10">
                  <c:v>3153.3399269319498</c:v>
                </c:pt>
                <c:pt idx="11">
                  <c:v>3142.1023883979901</c:v>
                </c:pt>
                <c:pt idx="12">
                  <c:v>3107.3757233053302</c:v>
                </c:pt>
                <c:pt idx="13">
                  <c:v>3056.9994158084901</c:v>
                </c:pt>
                <c:pt idx="14">
                  <c:v>3017.9398072557601</c:v>
                </c:pt>
                <c:pt idx="15">
                  <c:v>3004.1866108690401</c:v>
                </c:pt>
                <c:pt idx="16">
                  <c:v>3003.26323049859</c:v>
                </c:pt>
                <c:pt idx="17">
                  <c:v>2938.4572661563402</c:v>
                </c:pt>
                <c:pt idx="18">
                  <c:v>2935.6129629652</c:v>
                </c:pt>
                <c:pt idx="19">
                  <c:v>2928.3866376782198</c:v>
                </c:pt>
                <c:pt idx="20">
                  <c:v>2887.7220817952002</c:v>
                </c:pt>
                <c:pt idx="21">
                  <c:v>2825.3023544020002</c:v>
                </c:pt>
                <c:pt idx="22">
                  <c:v>2792.6756978922499</c:v>
                </c:pt>
                <c:pt idx="23">
                  <c:v>2774.6391915742001</c:v>
                </c:pt>
                <c:pt idx="24">
                  <c:v>2895.46287473439</c:v>
                </c:pt>
                <c:pt idx="25">
                  <c:v>2896.8613424533401</c:v>
                </c:pt>
                <c:pt idx="26">
                  <c:v>2937.9040488211399</c:v>
                </c:pt>
                <c:pt idx="27">
                  <c:v>2923.41832049918</c:v>
                </c:pt>
                <c:pt idx="28">
                  <c:v>2900.8100950541598</c:v>
                </c:pt>
                <c:pt idx="29">
                  <c:v>3019.9277767737799</c:v>
                </c:pt>
                <c:pt idx="30">
                  <c:v>3041.03026030806</c:v>
                </c:pt>
                <c:pt idx="31">
                  <c:v>2986.0899393070799</c:v>
                </c:pt>
                <c:pt idx="32">
                  <c:v>2956.1051097333302</c:v>
                </c:pt>
              </c:numCache>
            </c:numRef>
          </c:val>
          <c:smooth val="0"/>
          <c:extLst>
            <c:ext xmlns:c16="http://schemas.microsoft.com/office/drawing/2014/chart" uri="{C3380CC4-5D6E-409C-BE32-E72D297353CC}">
              <c16:uniqueId val="{00000001-1115-4971-B34A-A91872CE1118}"/>
            </c:ext>
          </c:extLst>
        </c:ser>
        <c:ser>
          <c:idx val="2"/>
          <c:order val="2"/>
          <c:tx>
            <c:strRef>
              <c:f>Fig_7.5!$H$42</c:f>
              <c:strCache>
                <c:ptCount val="1"/>
                <c:pt idx="0">
                  <c:v>15 ans de carrière</c:v>
                </c:pt>
              </c:strCache>
            </c:strRef>
          </c:tx>
          <c:spPr>
            <a:ln w="19050" cap="rnd">
              <a:solidFill>
                <a:schemeClr val="accent1"/>
              </a:solidFill>
              <a:prstDash val="dash"/>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Fig_7.5!$H$43:$H$75</c:f>
              <c:numCache>
                <c:formatCode>#,##0</c:formatCode>
                <c:ptCount val="33"/>
                <c:pt idx="0">
                  <c:v>3390.5611373649899</c:v>
                </c:pt>
                <c:pt idx="1">
                  <c:v>3379.6718585813601</c:v>
                </c:pt>
                <c:pt idx="2">
                  <c:v>3410.9826875270801</c:v>
                </c:pt>
                <c:pt idx="3">
                  <c:v>3394.5144858752201</c:v>
                </c:pt>
                <c:pt idx="4">
                  <c:v>3409.9503733312299</c:v>
                </c:pt>
                <c:pt idx="5">
                  <c:v>3408.2302274047702</c:v>
                </c:pt>
                <c:pt idx="6">
                  <c:v>3378.9947811605098</c:v>
                </c:pt>
                <c:pt idx="7">
                  <c:v>3382.0289040184698</c:v>
                </c:pt>
                <c:pt idx="8">
                  <c:v>3411.62828909361</c:v>
                </c:pt>
                <c:pt idx="9">
                  <c:v>3408.0541690025002</c:v>
                </c:pt>
                <c:pt idx="10">
                  <c:v>3373.5926878114001</c:v>
                </c:pt>
                <c:pt idx="11">
                  <c:v>3361.5704112901799</c:v>
                </c:pt>
                <c:pt idx="12">
                  <c:v>3324.4181351739899</c:v>
                </c:pt>
                <c:pt idx="13">
                  <c:v>3270.5231825599899</c:v>
                </c:pt>
                <c:pt idx="14">
                  <c:v>3228.7353897870198</c:v>
                </c:pt>
                <c:pt idx="15">
                  <c:v>3214.02906202026</c:v>
                </c:pt>
                <c:pt idx="16">
                  <c:v>3212.7130103136301</c:v>
                </c:pt>
                <c:pt idx="17">
                  <c:v>3143.3035921426999</c:v>
                </c:pt>
                <c:pt idx="18">
                  <c:v>3140.2606365646702</c:v>
                </c:pt>
                <c:pt idx="19">
                  <c:v>3132.53049683988</c:v>
                </c:pt>
                <c:pt idx="20">
                  <c:v>3089.03091069539</c:v>
                </c:pt>
                <c:pt idx="21">
                  <c:v>3022.25978040889</c:v>
                </c:pt>
                <c:pt idx="22">
                  <c:v>2987.3586550178302</c:v>
                </c:pt>
                <c:pt idx="23">
                  <c:v>2968.0647881015302</c:v>
                </c:pt>
                <c:pt idx="24">
                  <c:v>3088.68532021175</c:v>
                </c:pt>
                <c:pt idx="25">
                  <c:v>3090.1771149307801</c:v>
                </c:pt>
                <c:pt idx="26">
                  <c:v>3131.2754301875302</c:v>
                </c:pt>
                <c:pt idx="27">
                  <c:v>3114.29049779872</c:v>
                </c:pt>
                <c:pt idx="28">
                  <c:v>3089.0162972824701</c:v>
                </c:pt>
                <c:pt idx="29">
                  <c:v>3213.5542993406898</c:v>
                </c:pt>
                <c:pt idx="30">
                  <c:v>3221.4100956716702</c:v>
                </c:pt>
                <c:pt idx="31">
                  <c:v>3131.3888484365498</c:v>
                </c:pt>
                <c:pt idx="32">
                  <c:v>3100.6785558666702</c:v>
                </c:pt>
              </c:numCache>
            </c:numRef>
          </c:val>
          <c:smooth val="0"/>
          <c:extLst>
            <c:ext xmlns:c16="http://schemas.microsoft.com/office/drawing/2014/chart" uri="{C3380CC4-5D6E-409C-BE32-E72D297353CC}">
              <c16:uniqueId val="{00000002-1115-4971-B34A-A91872CE1118}"/>
            </c:ext>
          </c:extLst>
        </c:ser>
        <c:ser>
          <c:idx val="3"/>
          <c:order val="3"/>
          <c:tx>
            <c:strRef>
              <c:f>Fig_7.5!$I$42</c:f>
              <c:strCache>
                <c:ptCount val="1"/>
                <c:pt idx="0">
                  <c:v>Fin de carrière</c:v>
                </c:pt>
              </c:strCache>
            </c:strRef>
          </c:tx>
          <c:spPr>
            <a:ln w="19050" cap="rnd">
              <a:solidFill>
                <a:schemeClr val="accent1"/>
              </a:solidFill>
              <a:prstDash val="lgDashDot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Fig_7.5!$I$43:$I$75</c:f>
              <c:numCache>
                <c:formatCode>#,##0</c:formatCode>
                <c:ptCount val="33"/>
                <c:pt idx="0">
                  <c:v>4945.7144118888</c:v>
                </c:pt>
                <c:pt idx="1">
                  <c:v>4929.83059324447</c:v>
                </c:pt>
                <c:pt idx="2">
                  <c:v>4975.5285335069502</c:v>
                </c:pt>
                <c:pt idx="3">
                  <c:v>4951.5331984329896</c:v>
                </c:pt>
                <c:pt idx="4">
                  <c:v>4974.0478491612203</c:v>
                </c:pt>
                <c:pt idx="5">
                  <c:v>4971.3792045086802</c:v>
                </c:pt>
                <c:pt idx="6">
                  <c:v>4928.8862866374802</c:v>
                </c:pt>
                <c:pt idx="7">
                  <c:v>4933.2956510408903</c:v>
                </c:pt>
                <c:pt idx="8">
                  <c:v>4975.2730214274998</c:v>
                </c:pt>
                <c:pt idx="9">
                  <c:v>4966.27846448736</c:v>
                </c:pt>
                <c:pt idx="10">
                  <c:v>4915.3620139675604</c:v>
                </c:pt>
                <c:pt idx="11">
                  <c:v>4897.8465715354796</c:v>
                </c:pt>
                <c:pt idx="12">
                  <c:v>4843.7150182546002</c:v>
                </c:pt>
                <c:pt idx="13">
                  <c:v>4765.1895498204403</c:v>
                </c:pt>
                <c:pt idx="14">
                  <c:v>4704.30446750588</c:v>
                </c:pt>
                <c:pt idx="15">
                  <c:v>4682.9262200788498</c:v>
                </c:pt>
                <c:pt idx="16">
                  <c:v>4678.8614690188997</c:v>
                </c:pt>
                <c:pt idx="17">
                  <c:v>4577.2278740472202</c:v>
                </c:pt>
                <c:pt idx="18">
                  <c:v>4572.7943517609601</c:v>
                </c:pt>
                <c:pt idx="19">
                  <c:v>4561.5375109714696</c:v>
                </c:pt>
                <c:pt idx="20">
                  <c:v>4498.1927129967198</c:v>
                </c:pt>
                <c:pt idx="21">
                  <c:v>4400.9617624570601</c:v>
                </c:pt>
                <c:pt idx="22">
                  <c:v>4350.1393548968599</c:v>
                </c:pt>
                <c:pt idx="23">
                  <c:v>4322.0439637928203</c:v>
                </c:pt>
                <c:pt idx="24">
                  <c:v>4453.6161066981103</c:v>
                </c:pt>
                <c:pt idx="25">
                  <c:v>4455.7672505178798</c:v>
                </c:pt>
                <c:pt idx="26">
                  <c:v>4493.7599640885001</c:v>
                </c:pt>
                <c:pt idx="27">
                  <c:v>4457.8023466532604</c:v>
                </c:pt>
                <c:pt idx="28">
                  <c:v>4413.8425591652503</c:v>
                </c:pt>
                <c:pt idx="29">
                  <c:v>4531.5279612875702</c:v>
                </c:pt>
                <c:pt idx="30">
                  <c:v>4576.9051098352002</c:v>
                </c:pt>
                <c:pt idx="31">
                  <c:v>4445.40530260373</c:v>
                </c:pt>
                <c:pt idx="32">
                  <c:v>4383.0356634333302</c:v>
                </c:pt>
              </c:numCache>
            </c:numRef>
          </c:val>
          <c:smooth val="0"/>
          <c:extLst>
            <c:ext xmlns:c16="http://schemas.microsoft.com/office/drawing/2014/chart" uri="{C3380CC4-5D6E-409C-BE32-E72D297353CC}">
              <c16:uniqueId val="{00000003-1115-4971-B34A-A91872CE1118}"/>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des écoles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Fig_7.5!$B$42</c:f>
              <c:strCache>
                <c:ptCount val="1"/>
                <c:pt idx="0">
                  <c:v>Début de carrière</c:v>
                </c:pt>
              </c:strCache>
            </c:strRef>
          </c:tx>
          <c:spPr>
            <a:ln w="19050" cap="rnd">
              <a:solidFill>
                <a:schemeClr val="accent1"/>
              </a:solidFill>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Fig_7.5!$B$43:$B$75</c:f>
              <c:numCache>
                <c:formatCode>#,##0</c:formatCode>
                <c:ptCount val="33"/>
                <c:pt idx="0">
                  <c:v>2412.95607277305</c:v>
                </c:pt>
                <c:pt idx="1">
                  <c:v>2405.2066081479202</c:v>
                </c:pt>
                <c:pt idx="2">
                  <c:v>2427.5294673735302</c:v>
                </c:pt>
                <c:pt idx="3">
                  <c:v>2415.85046273845</c:v>
                </c:pt>
                <c:pt idx="4">
                  <c:v>2426.8337819425701</c:v>
                </c:pt>
                <c:pt idx="5">
                  <c:v>2425.3621033636</c:v>
                </c:pt>
                <c:pt idx="6">
                  <c:v>2404.7919787360902</c:v>
                </c:pt>
                <c:pt idx="7">
                  <c:v>2407.9517561254102</c:v>
                </c:pt>
                <c:pt idx="8">
                  <c:v>2434.9216417196699</c:v>
                </c:pt>
                <c:pt idx="9">
                  <c:v>2434.72546169509</c:v>
                </c:pt>
                <c:pt idx="10">
                  <c:v>2410.5441051806501</c:v>
                </c:pt>
                <c:pt idx="11">
                  <c:v>2401.95558387559</c:v>
                </c:pt>
                <c:pt idx="12">
                  <c:v>2375.4086187847602</c:v>
                </c:pt>
                <c:pt idx="13">
                  <c:v>2336.8990027802301</c:v>
                </c:pt>
                <c:pt idx="14">
                  <c:v>2307.0405421477299</c:v>
                </c:pt>
                <c:pt idx="15">
                  <c:v>2296.6090487106499</c:v>
                </c:pt>
                <c:pt idx="16">
                  <c:v>2297.1598536195602</c:v>
                </c:pt>
                <c:pt idx="17">
                  <c:v>2247.6194101281199</c:v>
                </c:pt>
                <c:pt idx="18">
                  <c:v>2245.4397519941699</c:v>
                </c:pt>
                <c:pt idx="19">
                  <c:v>2239.91178802373</c:v>
                </c:pt>
                <c:pt idx="20">
                  <c:v>2292.6838846966102</c:v>
                </c:pt>
                <c:pt idx="21">
                  <c:v>2313.3379156456499</c:v>
                </c:pt>
                <c:pt idx="22">
                  <c:v>2336.1954855068998</c:v>
                </c:pt>
                <c:pt idx="23">
                  <c:v>2359.4797655941702</c:v>
                </c:pt>
                <c:pt idx="24">
                  <c:v>2357.0016510097398</c:v>
                </c:pt>
                <c:pt idx="25">
                  <c:v>2358.10177493632</c:v>
                </c:pt>
                <c:pt idx="26">
                  <c:v>2448.7804815834402</c:v>
                </c:pt>
                <c:pt idx="27">
                  <c:v>2423.9212121483301</c:v>
                </c:pt>
                <c:pt idx="28">
                  <c:v>2407.4920000259299</c:v>
                </c:pt>
                <c:pt idx="29">
                  <c:v>2397.01345063187</c:v>
                </c:pt>
                <c:pt idx="30">
                  <c:v>2436.1762660747199</c:v>
                </c:pt>
                <c:pt idx="31">
                  <c:v>2474.8805723117698</c:v>
                </c:pt>
                <c:pt idx="32">
                  <c:v>2459.3655196</c:v>
                </c:pt>
              </c:numCache>
            </c:numRef>
          </c:val>
          <c:smooth val="0"/>
          <c:extLst>
            <c:ext xmlns:c16="http://schemas.microsoft.com/office/drawing/2014/chart" uri="{C3380CC4-5D6E-409C-BE32-E72D297353CC}">
              <c16:uniqueId val="{00000000-9EA5-4DF5-A8DB-B61582AACA73}"/>
            </c:ext>
          </c:extLst>
        </c:ser>
        <c:ser>
          <c:idx val="1"/>
          <c:order val="1"/>
          <c:tx>
            <c:strRef>
              <c:f>Fig_7.5!$C$42</c:f>
              <c:strCache>
                <c:ptCount val="1"/>
                <c:pt idx="0">
                  <c:v>10 ans de carrière</c:v>
                </c:pt>
              </c:strCache>
            </c:strRef>
          </c:tx>
          <c:spPr>
            <a:ln w="19050" cap="rnd">
              <a:solidFill>
                <a:srgbClr val="0000CC"/>
              </a:solidFill>
              <a:prstDash val="sys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Fig_7.5!$C$43:$C$75</c:f>
              <c:numCache>
                <c:formatCode>#,##0</c:formatCode>
                <c:ptCount val="33"/>
                <c:pt idx="0">
                  <c:v>3036.2516312131502</c:v>
                </c:pt>
                <c:pt idx="1">
                  <c:v>3026.5003867232099</c:v>
                </c:pt>
                <c:pt idx="2">
                  <c:v>3054.5895088178399</c:v>
                </c:pt>
                <c:pt idx="3">
                  <c:v>3039.89367689851</c:v>
                </c:pt>
                <c:pt idx="4">
                  <c:v>3053.71411947761</c:v>
                </c:pt>
                <c:pt idx="5">
                  <c:v>3051.8622886314301</c:v>
                </c:pt>
                <c:pt idx="6">
                  <c:v>3025.9786535502699</c:v>
                </c:pt>
                <c:pt idx="7">
                  <c:v>3028.66364894853</c:v>
                </c:pt>
                <c:pt idx="8">
                  <c:v>3055.41558312201</c:v>
                </c:pt>
                <c:pt idx="9">
                  <c:v>3053.0684360938499</c:v>
                </c:pt>
                <c:pt idx="10">
                  <c:v>3022.35732984579</c:v>
                </c:pt>
                <c:pt idx="11">
                  <c:v>3011.5889807983299</c:v>
                </c:pt>
                <c:pt idx="12">
                  <c:v>2978.30420730881</c:v>
                </c:pt>
                <c:pt idx="13">
                  <c:v>2930.0205770899302</c:v>
                </c:pt>
                <c:pt idx="14">
                  <c:v>2892.5838269567998</c:v>
                </c:pt>
                <c:pt idx="15">
                  <c:v>2879.50474635295</c:v>
                </c:pt>
                <c:pt idx="16">
                  <c:v>2878.9647975502198</c:v>
                </c:pt>
                <c:pt idx="17">
                  <c:v>2816.6369823124601</c:v>
                </c:pt>
                <c:pt idx="18">
                  <c:v>2813.9055119927002</c:v>
                </c:pt>
                <c:pt idx="19">
                  <c:v>2806.9780634727699</c:v>
                </c:pt>
                <c:pt idx="20">
                  <c:v>2767.9963973776098</c:v>
                </c:pt>
                <c:pt idx="21">
                  <c:v>2708.1646075946301</c:v>
                </c:pt>
                <c:pt idx="22">
                  <c:v>2676.8906604766598</c:v>
                </c:pt>
                <c:pt idx="23">
                  <c:v>2697.9745595169902</c:v>
                </c:pt>
                <c:pt idx="24">
                  <c:v>2695.1409305951202</c:v>
                </c:pt>
                <c:pt idx="25">
                  <c:v>2696.4043767718399</c:v>
                </c:pt>
                <c:pt idx="26">
                  <c:v>2812.2470595221198</c:v>
                </c:pt>
                <c:pt idx="27">
                  <c:v>2795.0615568974299</c:v>
                </c:pt>
                <c:pt idx="28">
                  <c:v>2773.4485043587601</c:v>
                </c:pt>
                <c:pt idx="29">
                  <c:v>2787.7241122400901</c:v>
                </c:pt>
                <c:pt idx="30">
                  <c:v>2810.2514364661001</c:v>
                </c:pt>
                <c:pt idx="31">
                  <c:v>2763.7949727673799</c:v>
                </c:pt>
                <c:pt idx="32">
                  <c:v>2733.3145230666701</c:v>
                </c:pt>
              </c:numCache>
            </c:numRef>
          </c:val>
          <c:smooth val="0"/>
          <c:extLst>
            <c:ext xmlns:c16="http://schemas.microsoft.com/office/drawing/2014/chart" uri="{C3380CC4-5D6E-409C-BE32-E72D297353CC}">
              <c16:uniqueId val="{00000001-9EA5-4DF5-A8DB-B61582AACA73}"/>
            </c:ext>
          </c:extLst>
        </c:ser>
        <c:ser>
          <c:idx val="2"/>
          <c:order val="2"/>
          <c:tx>
            <c:strRef>
              <c:f>Fig_7.5!$D$42</c:f>
              <c:strCache>
                <c:ptCount val="1"/>
                <c:pt idx="0">
                  <c:v>15 ans de carrière</c:v>
                </c:pt>
              </c:strCache>
            </c:strRef>
          </c:tx>
          <c:spPr>
            <a:ln w="19050" cap="rnd">
              <a:solidFill>
                <a:schemeClr val="accent1"/>
              </a:solidFill>
              <a:prstDash val="dash"/>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Fig_7.5!$D$43:$D$75</c:f>
              <c:numCache>
                <c:formatCode>#,##0</c:formatCode>
                <c:ptCount val="33"/>
                <c:pt idx="0">
                  <c:v>3258.4163847165501</c:v>
                </c:pt>
                <c:pt idx="1">
                  <c:v>3247.9516345322199</c:v>
                </c:pt>
                <c:pt idx="2">
                  <c:v>3278.09605824353</c:v>
                </c:pt>
                <c:pt idx="3">
                  <c:v>3262.3249215496298</c:v>
                </c:pt>
                <c:pt idx="4">
                  <c:v>3277.1566160247498</c:v>
                </c:pt>
                <c:pt idx="5">
                  <c:v>3275.16928536056</c:v>
                </c:pt>
                <c:pt idx="6">
                  <c:v>3247.3917257612702</c:v>
                </c:pt>
                <c:pt idx="7">
                  <c:v>3250.2731842374501</c:v>
                </c:pt>
                <c:pt idx="8">
                  <c:v>3278.7934020268499</c:v>
                </c:pt>
                <c:pt idx="9">
                  <c:v>3275.6719068774</c:v>
                </c:pt>
                <c:pt idx="10">
                  <c:v>3242.6100907252398</c:v>
                </c:pt>
                <c:pt idx="11">
                  <c:v>3231.0570036905101</c:v>
                </c:pt>
                <c:pt idx="12">
                  <c:v>3195.3466191774701</c:v>
                </c:pt>
                <c:pt idx="13">
                  <c:v>3143.54434384143</c:v>
                </c:pt>
                <c:pt idx="14">
                  <c:v>3103.37940948806</c:v>
                </c:pt>
                <c:pt idx="15">
                  <c:v>3089.3471975041698</c:v>
                </c:pt>
                <c:pt idx="16">
                  <c:v>3088.4145773652599</c:v>
                </c:pt>
                <c:pt idx="17">
                  <c:v>3021.4833082988198</c:v>
                </c:pt>
                <c:pt idx="18">
                  <c:v>3018.5531855921699</c:v>
                </c:pt>
                <c:pt idx="19">
                  <c:v>3011.1219226344301</c:v>
                </c:pt>
                <c:pt idx="20">
                  <c:v>2969.3052262778101</c:v>
                </c:pt>
                <c:pt idx="21">
                  <c:v>2905.1220336015099</c:v>
                </c:pt>
                <c:pt idx="22">
                  <c:v>2871.5736176022401</c:v>
                </c:pt>
                <c:pt idx="23">
                  <c:v>2891.4001560443198</c:v>
                </c:pt>
                <c:pt idx="24">
                  <c:v>2888.3633760724802</c:v>
                </c:pt>
                <c:pt idx="25">
                  <c:v>2889.72014924928</c:v>
                </c:pt>
                <c:pt idx="26">
                  <c:v>3005.6184408885101</c:v>
                </c:pt>
                <c:pt idx="27">
                  <c:v>2985.9337341969699</c:v>
                </c:pt>
                <c:pt idx="28">
                  <c:v>2961.65470658707</c:v>
                </c:pt>
                <c:pt idx="29">
                  <c:v>2981.350634807</c:v>
                </c:pt>
                <c:pt idx="30">
                  <c:v>2990.6312718296999</c:v>
                </c:pt>
                <c:pt idx="31">
                  <c:v>2909.0938818968498</c:v>
                </c:pt>
                <c:pt idx="32">
                  <c:v>2877.8879692</c:v>
                </c:pt>
              </c:numCache>
            </c:numRef>
          </c:val>
          <c:smooth val="0"/>
          <c:extLst>
            <c:ext xmlns:c16="http://schemas.microsoft.com/office/drawing/2014/chart" uri="{C3380CC4-5D6E-409C-BE32-E72D297353CC}">
              <c16:uniqueId val="{00000002-9EA5-4DF5-A8DB-B61582AACA73}"/>
            </c:ext>
          </c:extLst>
        </c:ser>
        <c:ser>
          <c:idx val="3"/>
          <c:order val="3"/>
          <c:tx>
            <c:strRef>
              <c:f>Fig_7.5!$E$42</c:f>
              <c:strCache>
                <c:ptCount val="1"/>
                <c:pt idx="0">
                  <c:v>Fin de carrière</c:v>
                </c:pt>
              </c:strCache>
            </c:strRef>
          </c:tx>
          <c:spPr>
            <a:ln w="19050" cap="rnd">
              <a:solidFill>
                <a:schemeClr val="accent1"/>
              </a:solidFill>
              <a:prstDash val="lgDashDot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Fig_7.5!$E$43:$E$75</c:f>
              <c:numCache>
                <c:formatCode>#,##0</c:formatCode>
                <c:ptCount val="33"/>
                <c:pt idx="0">
                  <c:v>4813.5696592403601</c:v>
                </c:pt>
                <c:pt idx="1">
                  <c:v>4798.1103691953303</c:v>
                </c:pt>
                <c:pt idx="2">
                  <c:v>4842.6419042234002</c:v>
                </c:pt>
                <c:pt idx="3">
                  <c:v>4819.3436341074002</c:v>
                </c:pt>
                <c:pt idx="4">
                  <c:v>4841.2540918547402</c:v>
                </c:pt>
                <c:pt idx="5">
                  <c:v>4838.3182624644696</c:v>
                </c:pt>
                <c:pt idx="6">
                  <c:v>4797.2832312382297</c:v>
                </c:pt>
                <c:pt idx="7">
                  <c:v>4801.5399312598702</c:v>
                </c:pt>
                <c:pt idx="8">
                  <c:v>4842.4381343607502</c:v>
                </c:pt>
                <c:pt idx="9">
                  <c:v>4833.8962023622598</c:v>
                </c:pt>
                <c:pt idx="10">
                  <c:v>4784.3794168814002</c:v>
                </c:pt>
                <c:pt idx="11">
                  <c:v>4767.3331639358103</c:v>
                </c:pt>
                <c:pt idx="12">
                  <c:v>4714.6435022580699</c:v>
                </c:pt>
                <c:pt idx="13">
                  <c:v>4638.2107111018804</c:v>
                </c:pt>
                <c:pt idx="14">
                  <c:v>4578.9484872069097</c:v>
                </c:pt>
                <c:pt idx="15">
                  <c:v>4558.2443555627597</c:v>
                </c:pt>
                <c:pt idx="16">
                  <c:v>4554.56303607052</c:v>
                </c:pt>
                <c:pt idx="17">
                  <c:v>4455.4075902033501</c:v>
                </c:pt>
                <c:pt idx="18">
                  <c:v>4451.0869007884503</c:v>
                </c:pt>
                <c:pt idx="19">
                  <c:v>4440.1289367660202</c:v>
                </c:pt>
                <c:pt idx="20">
                  <c:v>4378.4670285791399</c:v>
                </c:pt>
                <c:pt idx="21">
                  <c:v>4283.8240156496904</c:v>
                </c:pt>
                <c:pt idx="22">
                  <c:v>4234.3543174812603</c:v>
                </c:pt>
                <c:pt idx="23">
                  <c:v>4245.3793317356103</c:v>
                </c:pt>
                <c:pt idx="24">
                  <c:v>4240.9204944140001</c:v>
                </c:pt>
                <c:pt idx="25">
                  <c:v>4242.9305565913701</c:v>
                </c:pt>
                <c:pt idx="26">
                  <c:v>4355.6371589464497</c:v>
                </c:pt>
                <c:pt idx="27">
                  <c:v>4316.73697036875</c:v>
                </c:pt>
                <c:pt idx="28">
                  <c:v>4273.8701721233401</c:v>
                </c:pt>
                <c:pt idx="29">
                  <c:v>4276.2280044731897</c:v>
                </c:pt>
                <c:pt idx="30">
                  <c:v>4323.1718848353903</c:v>
                </c:pt>
                <c:pt idx="31">
                  <c:v>4201.0611661457797</c:v>
                </c:pt>
                <c:pt idx="32">
                  <c:v>4138.4333142666701</c:v>
                </c:pt>
              </c:numCache>
            </c:numRef>
          </c:val>
          <c:smooth val="0"/>
          <c:extLst>
            <c:ext xmlns:c16="http://schemas.microsoft.com/office/drawing/2014/chart" uri="{C3380CC4-5D6E-409C-BE32-E72D297353CC}">
              <c16:uniqueId val="{00000003-9EA5-4DF5-A8DB-B61582AACA73}"/>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agrégés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Fig_7.5!$J$42</c:f>
              <c:strCache>
                <c:ptCount val="1"/>
                <c:pt idx="0">
                  <c:v>Début de carrière</c:v>
                </c:pt>
              </c:strCache>
            </c:strRef>
          </c:tx>
          <c:spPr>
            <a:ln w="19050" cap="rnd">
              <a:solidFill>
                <a:schemeClr val="accent1"/>
              </a:solidFill>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Fig_7.5!$J$43:$J$75</c:f>
              <c:numCache>
                <c:formatCode>#,##0</c:formatCode>
                <c:ptCount val="33"/>
                <c:pt idx="0">
                  <c:v>3063.48525026276</c:v>
                </c:pt>
                <c:pt idx="1">
                  <c:v>3053.64641041809</c:v>
                </c:pt>
                <c:pt idx="2">
                  <c:v>3081.9313786503599</c:v>
                </c:pt>
                <c:pt idx="3">
                  <c:v>3067.0462645833099</c:v>
                </c:pt>
                <c:pt idx="4">
                  <c:v>3080.9933645257101</c:v>
                </c:pt>
                <c:pt idx="5">
                  <c:v>3079.4727044424399</c:v>
                </c:pt>
                <c:pt idx="6">
                  <c:v>3053.0255359609901</c:v>
                </c:pt>
                <c:pt idx="7">
                  <c:v>3055.7704215097901</c:v>
                </c:pt>
                <c:pt idx="8">
                  <c:v>3082.7665001503701</c:v>
                </c:pt>
                <c:pt idx="9">
                  <c:v>3080.3323925711602</c:v>
                </c:pt>
                <c:pt idx="10">
                  <c:v>3049.3316787388799</c:v>
                </c:pt>
                <c:pt idx="11">
                  <c:v>3038.4647109211301</c:v>
                </c:pt>
                <c:pt idx="12">
                  <c:v>3004.88347325625</c:v>
                </c:pt>
                <c:pt idx="13">
                  <c:v>2956.1687481758399</c:v>
                </c:pt>
                <c:pt idx="14">
                  <c:v>2918.39744883822</c:v>
                </c:pt>
                <c:pt idx="15">
                  <c:v>2905.0943422698501</c:v>
                </c:pt>
                <c:pt idx="16">
                  <c:v>2904.3563900303802</c:v>
                </c:pt>
                <c:pt idx="17">
                  <c:v>2841.7242788849999</c:v>
                </c:pt>
                <c:pt idx="18">
                  <c:v>2838.9737837654602</c:v>
                </c:pt>
                <c:pt idx="19">
                  <c:v>2831.9853708518799</c:v>
                </c:pt>
                <c:pt idx="20">
                  <c:v>2854.1706103118299</c:v>
                </c:pt>
                <c:pt idx="21">
                  <c:v>2792.4761167341899</c:v>
                </c:pt>
                <c:pt idx="22">
                  <c:v>2760.2285383713202</c:v>
                </c:pt>
                <c:pt idx="23">
                  <c:v>2742.4015921529799</c:v>
                </c:pt>
                <c:pt idx="24">
                  <c:v>2916.4647568751402</c:v>
                </c:pt>
                <c:pt idx="25">
                  <c:v>2917.8734417750802</c:v>
                </c:pt>
                <c:pt idx="26">
                  <c:v>2933.8230259993902</c:v>
                </c:pt>
                <c:pt idx="27">
                  <c:v>2912.0996950986701</c:v>
                </c:pt>
                <c:pt idx="28">
                  <c:v>2889.8096766671802</c:v>
                </c:pt>
                <c:pt idx="29">
                  <c:v>3028.0691653816798</c:v>
                </c:pt>
                <c:pt idx="30">
                  <c:v>3062.3576448427598</c:v>
                </c:pt>
                <c:pt idx="31">
                  <c:v>3078.6281787301</c:v>
                </c:pt>
                <c:pt idx="32">
                  <c:v>3058.57257140513</c:v>
                </c:pt>
              </c:numCache>
            </c:numRef>
          </c:val>
          <c:smooth val="0"/>
          <c:extLst>
            <c:ext xmlns:c16="http://schemas.microsoft.com/office/drawing/2014/chart" uri="{C3380CC4-5D6E-409C-BE32-E72D297353CC}">
              <c16:uniqueId val="{00000000-2F52-4A79-A4DC-1480707C2B33}"/>
            </c:ext>
          </c:extLst>
        </c:ser>
        <c:ser>
          <c:idx val="1"/>
          <c:order val="1"/>
          <c:tx>
            <c:strRef>
              <c:f>Fig_7.5!$K$42</c:f>
              <c:strCache>
                <c:ptCount val="1"/>
                <c:pt idx="0">
                  <c:v>10 ans de carrière</c:v>
                </c:pt>
              </c:strCache>
            </c:strRef>
          </c:tx>
          <c:spPr>
            <a:ln w="19050" cap="rnd">
              <a:solidFill>
                <a:srgbClr val="0000CC"/>
              </a:solidFill>
              <a:prstDash val="sys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Fig_7.5!$K$43:$K$75</c:f>
              <c:numCache>
                <c:formatCode>#,##0</c:formatCode>
                <c:ptCount val="33"/>
                <c:pt idx="0">
                  <c:v>4032.3704252636999</c:v>
                </c:pt>
                <c:pt idx="1">
                  <c:v>4019.4199078073998</c:v>
                </c:pt>
                <c:pt idx="2">
                  <c:v>4056.6682747568598</c:v>
                </c:pt>
                <c:pt idx="3">
                  <c:v>4037.0936370895402</c:v>
                </c:pt>
                <c:pt idx="4">
                  <c:v>4055.4509189118598</c:v>
                </c:pt>
                <c:pt idx="5">
                  <c:v>4053.3393290667</c:v>
                </c:pt>
                <c:pt idx="6">
                  <c:v>4018.63254532561</c:v>
                </c:pt>
                <c:pt idx="7">
                  <c:v>4022.2342281864499</c:v>
                </c:pt>
                <c:pt idx="8">
                  <c:v>4056.9419881520398</c:v>
                </c:pt>
                <c:pt idx="9">
                  <c:v>4051.1308623772002</c:v>
                </c:pt>
                <c:pt idx="10">
                  <c:v>4009.87844146315</c:v>
                </c:pt>
                <c:pt idx="11">
                  <c:v>3995.5891440898199</c:v>
                </c:pt>
                <c:pt idx="12">
                  <c:v>3951.4295472390099</c:v>
                </c:pt>
                <c:pt idx="13">
                  <c:v>3887.3696198420798</c:v>
                </c:pt>
                <c:pt idx="14">
                  <c:v>3837.7004059884498</c:v>
                </c:pt>
                <c:pt idx="15">
                  <c:v>3820.2405875682498</c:v>
                </c:pt>
                <c:pt idx="16">
                  <c:v>3817.7901520015198</c:v>
                </c:pt>
                <c:pt idx="17">
                  <c:v>3735.0818672144001</c:v>
                </c:pt>
                <c:pt idx="18">
                  <c:v>3731.4650269631402</c:v>
                </c:pt>
                <c:pt idx="19">
                  <c:v>3722.2794233068798</c:v>
                </c:pt>
                <c:pt idx="20">
                  <c:v>3670.5897497403798</c:v>
                </c:pt>
                <c:pt idx="21">
                  <c:v>3591.2478999843202</c:v>
                </c:pt>
                <c:pt idx="22">
                  <c:v>3549.77608671394</c:v>
                </c:pt>
                <c:pt idx="23">
                  <c:v>3526.8498447360298</c:v>
                </c:pt>
                <c:pt idx="24">
                  <c:v>3700.0891190888801</c:v>
                </c:pt>
                <c:pt idx="25">
                  <c:v>3701.8762968224801</c:v>
                </c:pt>
                <c:pt idx="26">
                  <c:v>3743.1180665327902</c:v>
                </c:pt>
                <c:pt idx="27">
                  <c:v>3723.3064486217099</c:v>
                </c:pt>
                <c:pt idx="28">
                  <c:v>3689.6860361374902</c:v>
                </c:pt>
                <c:pt idx="29">
                  <c:v>3849.25307805383</c:v>
                </c:pt>
                <c:pt idx="30">
                  <c:v>3863.4632047301702</c:v>
                </c:pt>
                <c:pt idx="31">
                  <c:v>3780.12530866208</c:v>
                </c:pt>
                <c:pt idx="32">
                  <c:v>3739.3091896717901</c:v>
                </c:pt>
              </c:numCache>
            </c:numRef>
          </c:val>
          <c:smooth val="0"/>
          <c:extLst>
            <c:ext xmlns:c16="http://schemas.microsoft.com/office/drawing/2014/chart" uri="{C3380CC4-5D6E-409C-BE32-E72D297353CC}">
              <c16:uniqueId val="{00000001-2F52-4A79-A4DC-1480707C2B33}"/>
            </c:ext>
          </c:extLst>
        </c:ser>
        <c:ser>
          <c:idx val="2"/>
          <c:order val="2"/>
          <c:tx>
            <c:strRef>
              <c:f>Fig_7.5!$L$42</c:f>
              <c:strCache>
                <c:ptCount val="1"/>
                <c:pt idx="0">
                  <c:v>15 ans de carrière</c:v>
                </c:pt>
              </c:strCache>
            </c:strRef>
          </c:tx>
          <c:spPr>
            <a:ln w="19050" cap="rnd">
              <a:solidFill>
                <a:schemeClr val="accent1"/>
              </a:solidFill>
              <a:prstDash val="dash"/>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Fig_7.5!$L$43:$L$75</c:f>
              <c:numCache>
                <c:formatCode>#,##0</c:formatCode>
                <c:ptCount val="33"/>
                <c:pt idx="0">
                  <c:v>4334.7613397544401</c:v>
                </c:pt>
                <c:pt idx="1">
                  <c:v>4320.8396617696799</c:v>
                </c:pt>
                <c:pt idx="2">
                  <c:v>4360.8855225862799</c:v>
                </c:pt>
                <c:pt idx="3">
                  <c:v>4339.8472756424399</c:v>
                </c:pt>
                <c:pt idx="4">
                  <c:v>4359.5809836565804</c:v>
                </c:pt>
                <c:pt idx="5">
                  <c:v>4357.28496350357</c:v>
                </c:pt>
                <c:pt idx="6">
                  <c:v>4320.0003380572398</c:v>
                </c:pt>
                <c:pt idx="7">
                  <c:v>4323.8694289963696</c:v>
                </c:pt>
                <c:pt idx="8">
                  <c:v>4360.98401943919</c:v>
                </c:pt>
                <c:pt idx="9">
                  <c:v>4354.1189198325901</c:v>
                </c:pt>
                <c:pt idx="10">
                  <c:v>4309.6669215490701</c:v>
                </c:pt>
                <c:pt idx="11">
                  <c:v>4294.3095085819696</c:v>
                </c:pt>
                <c:pt idx="12">
                  <c:v>4246.84838561579</c:v>
                </c:pt>
                <c:pt idx="13">
                  <c:v>4177.9991912538298</c:v>
                </c:pt>
                <c:pt idx="14">
                  <c:v>4124.6166155449</c:v>
                </c:pt>
                <c:pt idx="15">
                  <c:v>4105.8594794129804</c:v>
                </c:pt>
                <c:pt idx="16">
                  <c:v>4102.8745745275401</c:v>
                </c:pt>
                <c:pt idx="17">
                  <c:v>4013.9004775847302</c:v>
                </c:pt>
                <c:pt idx="18">
                  <c:v>4010.0132493624201</c:v>
                </c:pt>
                <c:pt idx="19">
                  <c:v>4000.1418982769201</c:v>
                </c:pt>
                <c:pt idx="20">
                  <c:v>3944.59343352119</c:v>
                </c:pt>
                <c:pt idx="21">
                  <c:v>3859.3288409381398</c:v>
                </c:pt>
                <c:pt idx="22">
                  <c:v>3814.76122280152</c:v>
                </c:pt>
                <c:pt idx="23">
                  <c:v>3790.1235733426702</c:v>
                </c:pt>
                <c:pt idx="24">
                  <c:v>3963.0863365441801</c:v>
                </c:pt>
                <c:pt idx="25">
                  <c:v>3965.0005426945499</c:v>
                </c:pt>
                <c:pt idx="26">
                  <c:v>4006.31800228149</c:v>
                </c:pt>
                <c:pt idx="27">
                  <c:v>3983.1046899460798</c:v>
                </c:pt>
                <c:pt idx="28">
                  <c:v>3945.85558917047</c:v>
                </c:pt>
                <c:pt idx="29">
                  <c:v>4110.3031218717097</c:v>
                </c:pt>
                <c:pt idx="30">
                  <c:v>4110.7273179666399</c:v>
                </c:pt>
                <c:pt idx="31">
                  <c:v>3990.0456091553201</c:v>
                </c:pt>
                <c:pt idx="32">
                  <c:v>3947.5963586051298</c:v>
                </c:pt>
              </c:numCache>
            </c:numRef>
          </c:val>
          <c:smooth val="0"/>
          <c:extLst>
            <c:ext xmlns:c16="http://schemas.microsoft.com/office/drawing/2014/chart" uri="{C3380CC4-5D6E-409C-BE32-E72D297353CC}">
              <c16:uniqueId val="{00000002-2F52-4A79-A4DC-1480707C2B33}"/>
            </c:ext>
          </c:extLst>
        </c:ser>
        <c:ser>
          <c:idx val="3"/>
          <c:order val="3"/>
          <c:tx>
            <c:strRef>
              <c:f>Fig_7.5!$M$42</c:f>
              <c:strCache>
                <c:ptCount val="1"/>
                <c:pt idx="0">
                  <c:v>Fin de carrière</c:v>
                </c:pt>
              </c:strCache>
            </c:strRef>
          </c:tx>
          <c:spPr>
            <a:ln w="19050" cap="rnd">
              <a:solidFill>
                <a:schemeClr val="accent1"/>
              </a:solidFill>
              <a:prstDash val="lgDashDot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Fig_7.5!$M$43:$M$75</c:f>
              <c:numCache>
                <c:formatCode>#,##0</c:formatCode>
                <c:ptCount val="33"/>
                <c:pt idx="0">
                  <c:v>6056.5381794058003</c:v>
                </c:pt>
                <c:pt idx="1">
                  <c:v>6037.0868322895403</c:v>
                </c:pt>
                <c:pt idx="2">
                  <c:v>6093.0612806354202</c:v>
                </c:pt>
                <c:pt idx="3">
                  <c:v>6063.6894216885503</c:v>
                </c:pt>
                <c:pt idx="4">
                  <c:v>6091.2603318969304</c:v>
                </c:pt>
                <c:pt idx="5">
                  <c:v>6087.9141881543201</c:v>
                </c:pt>
                <c:pt idx="6">
                  <c:v>6035.95164769245</c:v>
                </c:pt>
                <c:pt idx="7">
                  <c:v>6041.3433274854797</c:v>
                </c:pt>
                <c:pt idx="8">
                  <c:v>6092.1621159517099</c:v>
                </c:pt>
                <c:pt idx="9">
                  <c:v>6079.2958184051104</c:v>
                </c:pt>
                <c:pt idx="10">
                  <c:v>6016.6258183648097</c:v>
                </c:pt>
                <c:pt idx="11">
                  <c:v>5995.1866859964102</c:v>
                </c:pt>
                <c:pt idx="12">
                  <c:v>5928.9270775978903</c:v>
                </c:pt>
                <c:pt idx="13">
                  <c:v>5832.8083835778998</c:v>
                </c:pt>
                <c:pt idx="14">
                  <c:v>5758.2823801621998</c:v>
                </c:pt>
                <c:pt idx="15">
                  <c:v>5732.1384758349895</c:v>
                </c:pt>
                <c:pt idx="16">
                  <c:v>5726.1103680940896</c:v>
                </c:pt>
                <c:pt idx="17">
                  <c:v>5601.4595039790202</c:v>
                </c:pt>
                <c:pt idx="18">
                  <c:v>5596.0327197583001</c:v>
                </c:pt>
                <c:pt idx="19">
                  <c:v>5582.2568067797501</c:v>
                </c:pt>
                <c:pt idx="20">
                  <c:v>5504.7368574976699</c:v>
                </c:pt>
                <c:pt idx="21">
                  <c:v>5385.7488924914696</c:v>
                </c:pt>
                <c:pt idx="22">
                  <c:v>5323.5541405247304</c:v>
                </c:pt>
                <c:pt idx="23">
                  <c:v>5289.1719464294601</c:v>
                </c:pt>
                <c:pt idx="24">
                  <c:v>5478.2548644346698</c:v>
                </c:pt>
                <c:pt idx="25">
                  <c:v>5480.9010302382503</c:v>
                </c:pt>
                <c:pt idx="26">
                  <c:v>5497.6668877953098</c:v>
                </c:pt>
                <c:pt idx="27">
                  <c:v>5443.7202840643104</c:v>
                </c:pt>
                <c:pt idx="28">
                  <c:v>5386.1654645257804</c:v>
                </c:pt>
                <c:pt idx="29">
                  <c:v>5519.85335513263</c:v>
                </c:pt>
                <c:pt idx="30">
                  <c:v>5491.8716369836502</c:v>
                </c:pt>
                <c:pt idx="31">
                  <c:v>5303.9319637485896</c:v>
                </c:pt>
                <c:pt idx="32">
                  <c:v>5229.8573640656396</c:v>
                </c:pt>
              </c:numCache>
            </c:numRef>
          </c:val>
          <c:smooth val="0"/>
          <c:extLst>
            <c:ext xmlns:c16="http://schemas.microsoft.com/office/drawing/2014/chart" uri="{C3380CC4-5D6E-409C-BE32-E72D297353CC}">
              <c16:uniqueId val="{00000003-2F52-4A79-A4DC-1480707C2B33}"/>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05587418036586E-2"/>
          <c:y val="7.6840790721988808E-2"/>
          <c:w val="0.92999441258196336"/>
          <c:h val="0.88730017360774971"/>
        </c:manualLayout>
      </c:layout>
      <c:lineChart>
        <c:grouping val="standard"/>
        <c:varyColors val="0"/>
        <c:ser>
          <c:idx val="0"/>
          <c:order val="0"/>
          <c:tx>
            <c:strRef>
              <c:f>Fig_7.5!$N$42</c:f>
              <c:strCache>
                <c:ptCount val="1"/>
                <c:pt idx="0">
                  <c:v>Début de carrière</c:v>
                </c:pt>
              </c:strCache>
            </c:strRef>
          </c:tx>
          <c:spPr>
            <a:ln w="19050" cap="rnd">
              <a:solidFill>
                <a:schemeClr val="accent1"/>
              </a:solidFill>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Fig_7.5!$N$43:$N$75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0-E9A7-4DF7-B5CF-7E1C2A81360E}"/>
            </c:ext>
          </c:extLst>
        </c:ser>
        <c:ser>
          <c:idx val="1"/>
          <c:order val="1"/>
          <c:tx>
            <c:strRef>
              <c:f>Fig_7.5!$O$42</c:f>
              <c:strCache>
                <c:ptCount val="1"/>
                <c:pt idx="0">
                  <c:v>10 ans de carrière</c:v>
                </c:pt>
              </c:strCache>
            </c:strRef>
          </c:tx>
          <c:spPr>
            <a:ln w="19050" cap="rnd">
              <a:solidFill>
                <a:srgbClr val="0000CC"/>
              </a:solidFill>
              <a:prstDash val="sys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Fig_7.5!$O$43:$O$75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1-E9A7-4DF7-B5CF-7E1C2A81360E}"/>
            </c:ext>
          </c:extLst>
        </c:ser>
        <c:ser>
          <c:idx val="2"/>
          <c:order val="2"/>
          <c:tx>
            <c:strRef>
              <c:f>Fig_7.5!$P$42</c:f>
              <c:strCache>
                <c:ptCount val="1"/>
                <c:pt idx="0">
                  <c:v>15 ans de carrière</c:v>
                </c:pt>
              </c:strCache>
            </c:strRef>
          </c:tx>
          <c:spPr>
            <a:ln w="19050" cap="rnd">
              <a:solidFill>
                <a:schemeClr val="accent1"/>
              </a:solidFill>
              <a:prstDash val="dash"/>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Fig_7.5!$P$43:$P$75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E9A7-4DF7-B5CF-7E1C2A81360E}"/>
            </c:ext>
          </c:extLst>
        </c:ser>
        <c:ser>
          <c:idx val="3"/>
          <c:order val="3"/>
          <c:tx>
            <c:strRef>
              <c:f>Fig_7.5!$Q$42</c:f>
              <c:strCache>
                <c:ptCount val="1"/>
                <c:pt idx="0">
                  <c:v>Fin de carrière</c:v>
                </c:pt>
              </c:strCache>
            </c:strRef>
          </c:tx>
          <c:spPr>
            <a:ln w="19050" cap="rnd">
              <a:solidFill>
                <a:schemeClr val="accent1"/>
              </a:solidFill>
              <a:prstDash val="lgDashDotDot"/>
              <a:round/>
            </a:ln>
            <a:effectLst/>
          </c:spPr>
          <c:marker>
            <c:symbol val="none"/>
          </c:marker>
          <c:cat>
            <c:numRef>
              <c:f>Fig_7.5!$A$43:$A$75</c:f>
              <c:numCache>
                <c:formatCode>0</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numCache>
            </c:numRef>
          </c:cat>
          <c:val>
            <c:numRef>
              <c:f>Fig_7.5!$Q$43:$Q$75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3-E9A7-4DF7-B5CF-7E1C2A81360E}"/>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1"/>
        <c:axPos val="b"/>
        <c:numFmt formatCode="0" sourceLinked="1"/>
        <c:majorTickMark val="none"/>
        <c:minorTickMark val="none"/>
        <c:tickLblPos val="nextTo"/>
        <c:crossAx val="479897400"/>
        <c:crosses val="autoZero"/>
        <c:auto val="1"/>
        <c:lblAlgn val="ctr"/>
        <c:lblOffset val="100"/>
        <c:tickLblSkip val="5"/>
        <c:tickMarkSkip val="5"/>
        <c:noMultiLvlLbl val="0"/>
      </c:catAx>
      <c:valAx>
        <c:axId val="479897400"/>
        <c:scaling>
          <c:orientation val="minMax"/>
          <c:max val="6500"/>
          <c:min val="2000"/>
        </c:scaling>
        <c:delete val="1"/>
        <c:axPos val="l"/>
        <c:numFmt formatCode="#\ ##0" sourceLinked="0"/>
        <c:majorTickMark val="none"/>
        <c:minorTickMark val="none"/>
        <c:tickLblPos val="nextTo"/>
        <c:crossAx val="479897072"/>
        <c:crosses val="autoZero"/>
        <c:crossBetween val="between"/>
      </c:valAx>
      <c:spPr>
        <a:noFill/>
        <a:ln>
          <a:noFill/>
        </a:ln>
        <a:effectLst/>
      </c:spPr>
    </c:plotArea>
    <c:legend>
      <c:legendPos val="r"/>
      <c:layout>
        <c:manualLayout>
          <c:xMode val="edge"/>
          <c:yMode val="edge"/>
          <c:x val="0.21124223586921934"/>
          <c:y val="0.12808169890349602"/>
          <c:w val="0.56283064109984438"/>
          <c:h val="0.78481835724473537"/>
        </c:manualLayout>
      </c:layout>
      <c:overlay val="1"/>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49871797599888E-2"/>
          <c:y val="4.7262142242500846E-2"/>
          <c:w val="0.90290906392093295"/>
          <c:h val="0.69623831431887573"/>
        </c:manualLayout>
      </c:layout>
      <c:lineChart>
        <c:grouping val="standard"/>
        <c:varyColors val="0"/>
        <c:ser>
          <c:idx val="0"/>
          <c:order val="0"/>
          <c:tx>
            <c:strRef>
              <c:f>Fig_7.6!$M$1</c:f>
              <c:strCache>
                <c:ptCount val="1"/>
                <c:pt idx="0">
                  <c:v>Valeur du point d'indice de la fonction publique</c:v>
                </c:pt>
              </c:strCache>
            </c:strRef>
          </c:tx>
          <c:spPr>
            <a:ln w="19050" cap="rnd">
              <a:solidFill>
                <a:schemeClr val="accent1">
                  <a:lumMod val="75000"/>
                </a:schemeClr>
              </a:solidFill>
              <a:round/>
            </a:ln>
            <a:effectLst/>
          </c:spPr>
          <c:marker>
            <c:symbol val="none"/>
          </c:marker>
          <c:cat>
            <c:strRef>
              <c:f>'[1]Figure 3'!$M$2:$M$34</c:f>
              <c:strCache>
                <c:ptCount val="33"/>
                <c:pt idx="0">
                  <c:v>1990-1991</c:v>
                </c:pt>
                <c:pt idx="1">
                  <c:v>1991-1992</c:v>
                </c:pt>
                <c:pt idx="2">
                  <c:v>1992-1993</c:v>
                </c:pt>
                <c:pt idx="3">
                  <c:v>1993-1994</c:v>
                </c:pt>
                <c:pt idx="4">
                  <c:v>1994-1995</c:v>
                </c:pt>
                <c:pt idx="5">
                  <c:v>1995-1996</c:v>
                </c:pt>
                <c:pt idx="6">
                  <c:v>1996-1997</c:v>
                </c:pt>
                <c:pt idx="7">
                  <c:v>1997-1998</c:v>
                </c:pt>
                <c:pt idx="8">
                  <c:v>1998-1999</c:v>
                </c:pt>
                <c:pt idx="9">
                  <c:v>1999-2000</c:v>
                </c:pt>
                <c:pt idx="10">
                  <c:v>2000-2001</c:v>
                </c:pt>
                <c:pt idx="11">
                  <c:v>2001-2002</c:v>
                </c:pt>
                <c:pt idx="12">
                  <c:v>2002-2003</c:v>
                </c:pt>
                <c:pt idx="13">
                  <c:v>2003-2004</c:v>
                </c:pt>
                <c:pt idx="14">
                  <c:v>2004-2005</c:v>
                </c:pt>
                <c:pt idx="15">
                  <c:v>2005-2006</c:v>
                </c:pt>
                <c:pt idx="16">
                  <c:v>2006-2007</c:v>
                </c:pt>
                <c:pt idx="17">
                  <c:v>2007-2008</c:v>
                </c:pt>
                <c:pt idx="18">
                  <c:v>2008-2009</c:v>
                </c:pt>
                <c:pt idx="19">
                  <c:v>2009-2010</c:v>
                </c:pt>
                <c:pt idx="20">
                  <c:v>2010-2011</c:v>
                </c:pt>
                <c:pt idx="21">
                  <c:v>2011-2012</c:v>
                </c:pt>
                <c:pt idx="22">
                  <c:v>2012-2013</c:v>
                </c:pt>
                <c:pt idx="23">
                  <c:v>2013-2014</c:v>
                </c:pt>
                <c:pt idx="24">
                  <c:v>2014-2015</c:v>
                </c:pt>
                <c:pt idx="25">
                  <c:v>2015-2016</c:v>
                </c:pt>
                <c:pt idx="26">
                  <c:v>2016-2017</c:v>
                </c:pt>
                <c:pt idx="27">
                  <c:v>2017-2018</c:v>
                </c:pt>
                <c:pt idx="28">
                  <c:v>2018-2019</c:v>
                </c:pt>
                <c:pt idx="29">
                  <c:v>2019-2020</c:v>
                </c:pt>
                <c:pt idx="30">
                  <c:v>2020-2021</c:v>
                </c:pt>
                <c:pt idx="31">
                  <c:v>2021-2022</c:v>
                </c:pt>
                <c:pt idx="32">
                  <c:v>2022-2023</c:v>
                </c:pt>
              </c:strCache>
            </c:strRef>
          </c:cat>
          <c:val>
            <c:numRef>
              <c:f>Fig_7.6!$M$2:$M$34</c:f>
              <c:numCache>
                <c:formatCode>#\ ##0.0</c:formatCode>
                <c:ptCount val="33"/>
                <c:pt idx="0">
                  <c:v>44.047983836338865</c:v>
                </c:pt>
                <c:pt idx="1">
                  <c:v>45.092894808653604</c:v>
                </c:pt>
                <c:pt idx="2">
                  <c:v>46.436097691362903</c:v>
                </c:pt>
                <c:pt idx="3">
                  <c:v>47.056692232366856</c:v>
                </c:pt>
                <c:pt idx="4">
                  <c:v>48.059552684093624</c:v>
                </c:pt>
                <c:pt idx="5">
                  <c:v>49.042594763579523</c:v>
                </c:pt>
                <c:pt idx="6">
                  <c:v>49.278382576906715</c:v>
                </c:pt>
                <c:pt idx="7">
                  <c:v>49.793279132626068</c:v>
                </c:pt>
                <c:pt idx="8">
                  <c:v>50.356578251318311</c:v>
                </c:pt>
                <c:pt idx="9">
                  <c:v>50.846320719193486</c:v>
                </c:pt>
                <c:pt idx="10">
                  <c:v>51.223250914312985</c:v>
                </c:pt>
                <c:pt idx="11">
                  <c:v>51.912960372885216</c:v>
                </c:pt>
                <c:pt idx="12">
                  <c:v>52.402074999999996</c:v>
                </c:pt>
                <c:pt idx="13">
                  <c:v>52.668300000000002</c:v>
                </c:pt>
                <c:pt idx="14">
                  <c:v>52.953866666666663</c:v>
                </c:pt>
                <c:pt idx="15">
                  <c:v>53.684699999999999</c:v>
                </c:pt>
                <c:pt idx="16">
                  <c:v>54.231383333333341</c:v>
                </c:pt>
                <c:pt idx="17">
                  <c:v>54.547350000000002</c:v>
                </c:pt>
                <c:pt idx="18">
                  <c:v>54.879525000000001</c:v>
                </c:pt>
                <c:pt idx="19">
                  <c:v>55.319383333333334</c:v>
                </c:pt>
                <c:pt idx="20">
                  <c:v>55.563499999999998</c:v>
                </c:pt>
                <c:pt idx="21">
                  <c:v>55.563499999999998</c:v>
                </c:pt>
                <c:pt idx="22">
                  <c:v>55.563499999999998</c:v>
                </c:pt>
                <c:pt idx="23">
                  <c:v>55.563499999999998</c:v>
                </c:pt>
                <c:pt idx="24">
                  <c:v>55.563499999999998</c:v>
                </c:pt>
                <c:pt idx="25">
                  <c:v>55.619066666666669</c:v>
                </c:pt>
                <c:pt idx="26">
                  <c:v>56.092550000000003</c:v>
                </c:pt>
                <c:pt idx="27">
                  <c:v>56.232300000000002</c:v>
                </c:pt>
                <c:pt idx="28">
                  <c:v>56.232300000000002</c:v>
                </c:pt>
                <c:pt idx="29">
                  <c:v>56.232300000000002</c:v>
                </c:pt>
                <c:pt idx="30">
                  <c:v>56.232300000000002</c:v>
                </c:pt>
                <c:pt idx="31">
                  <c:v>56.560316666666665</c:v>
                </c:pt>
                <c:pt idx="32">
                  <c:v>58.3459</c:v>
                </c:pt>
              </c:numCache>
            </c:numRef>
          </c:val>
          <c:smooth val="0"/>
          <c:extLst>
            <c:ext xmlns:c16="http://schemas.microsoft.com/office/drawing/2014/chart" uri="{C3380CC4-5D6E-409C-BE32-E72D297353CC}">
              <c16:uniqueId val="{00000000-21DE-4E58-B123-2AE44417F6BC}"/>
            </c:ext>
          </c:extLst>
        </c:ser>
        <c:ser>
          <c:idx val="1"/>
          <c:order val="1"/>
          <c:tx>
            <c:strRef>
              <c:f>Fig_7.6!$N$1</c:f>
              <c:strCache>
                <c:ptCount val="1"/>
                <c:pt idx="0">
                  <c:v>Indice des prix à la consommation (y.c. tabac)</c:v>
                </c:pt>
              </c:strCache>
            </c:strRef>
          </c:tx>
          <c:spPr>
            <a:ln w="19050" cap="rnd">
              <a:solidFill>
                <a:schemeClr val="accent1">
                  <a:lumMod val="75000"/>
                </a:schemeClr>
              </a:solidFill>
              <a:prstDash val="dash"/>
              <a:round/>
            </a:ln>
            <a:effectLst/>
          </c:spPr>
          <c:marker>
            <c:symbol val="none"/>
          </c:marker>
          <c:cat>
            <c:strRef>
              <c:f>'[1]Figure 3'!$M$2:$M$34</c:f>
              <c:strCache>
                <c:ptCount val="33"/>
                <c:pt idx="0">
                  <c:v>1990-1991</c:v>
                </c:pt>
                <c:pt idx="1">
                  <c:v>1991-1992</c:v>
                </c:pt>
                <c:pt idx="2">
                  <c:v>1992-1993</c:v>
                </c:pt>
                <c:pt idx="3">
                  <c:v>1993-1994</c:v>
                </c:pt>
                <c:pt idx="4">
                  <c:v>1994-1995</c:v>
                </c:pt>
                <c:pt idx="5">
                  <c:v>1995-1996</c:v>
                </c:pt>
                <c:pt idx="6">
                  <c:v>1996-1997</c:v>
                </c:pt>
                <c:pt idx="7">
                  <c:v>1997-1998</c:v>
                </c:pt>
                <c:pt idx="8">
                  <c:v>1998-1999</c:v>
                </c:pt>
                <c:pt idx="9">
                  <c:v>1999-2000</c:v>
                </c:pt>
                <c:pt idx="10">
                  <c:v>2000-2001</c:v>
                </c:pt>
                <c:pt idx="11">
                  <c:v>2001-2002</c:v>
                </c:pt>
                <c:pt idx="12">
                  <c:v>2002-2003</c:v>
                </c:pt>
                <c:pt idx="13">
                  <c:v>2003-2004</c:v>
                </c:pt>
                <c:pt idx="14">
                  <c:v>2004-2005</c:v>
                </c:pt>
                <c:pt idx="15">
                  <c:v>2005-2006</c:v>
                </c:pt>
                <c:pt idx="16">
                  <c:v>2006-2007</c:v>
                </c:pt>
                <c:pt idx="17">
                  <c:v>2007-2008</c:v>
                </c:pt>
                <c:pt idx="18">
                  <c:v>2008-2009</c:v>
                </c:pt>
                <c:pt idx="19">
                  <c:v>2009-2010</c:v>
                </c:pt>
                <c:pt idx="20">
                  <c:v>2010-2011</c:v>
                </c:pt>
                <c:pt idx="21">
                  <c:v>2011-2012</c:v>
                </c:pt>
                <c:pt idx="22">
                  <c:v>2012-2013</c:v>
                </c:pt>
                <c:pt idx="23">
                  <c:v>2013-2014</c:v>
                </c:pt>
                <c:pt idx="24">
                  <c:v>2014-2015</c:v>
                </c:pt>
                <c:pt idx="25">
                  <c:v>2015-2016</c:v>
                </c:pt>
                <c:pt idx="26">
                  <c:v>2016-2017</c:v>
                </c:pt>
                <c:pt idx="27">
                  <c:v>2017-2018</c:v>
                </c:pt>
                <c:pt idx="28">
                  <c:v>2018-2019</c:v>
                </c:pt>
                <c:pt idx="29">
                  <c:v>2019-2020</c:v>
                </c:pt>
                <c:pt idx="30">
                  <c:v>2020-2021</c:v>
                </c:pt>
                <c:pt idx="31">
                  <c:v>2021-2022</c:v>
                </c:pt>
                <c:pt idx="32">
                  <c:v>2022-2023</c:v>
                </c:pt>
              </c:strCache>
            </c:strRef>
          </c:cat>
          <c:val>
            <c:numRef>
              <c:f>Fig_7.6!$N$2:$N$34</c:f>
              <c:numCache>
                <c:formatCode>#\ ##0.0</c:formatCode>
                <c:ptCount val="33"/>
                <c:pt idx="0">
                  <c:v>68.92916666666666</c:v>
                </c:pt>
                <c:pt idx="1">
                  <c:v>70.791666666666671</c:v>
                </c:pt>
                <c:pt idx="2">
                  <c:v>72.23</c:v>
                </c:pt>
                <c:pt idx="3">
                  <c:v>73.549166666666679</c:v>
                </c:pt>
                <c:pt idx="4">
                  <c:v>74.776666666666671</c:v>
                </c:pt>
                <c:pt idx="5">
                  <c:v>76.352500000000006</c:v>
                </c:pt>
                <c:pt idx="6">
                  <c:v>77.375833333333318</c:v>
                </c:pt>
                <c:pt idx="7">
                  <c:v>78.115000000000009</c:v>
                </c:pt>
                <c:pt idx="8">
                  <c:v>78.373333333333349</c:v>
                </c:pt>
                <c:pt idx="9">
                  <c:v>79.410833333333329</c:v>
                </c:pt>
                <c:pt idx="10">
                  <c:v>80.853333333333339</c:v>
                </c:pt>
                <c:pt idx="11">
                  <c:v>82.234999999999999</c:v>
                </c:pt>
                <c:pt idx="12">
                  <c:v>83.937500000000014</c:v>
                </c:pt>
                <c:pt idx="13">
                  <c:v>85.754166666666663</c:v>
                </c:pt>
                <c:pt idx="14">
                  <c:v>87.334999999999994</c:v>
                </c:pt>
                <c:pt idx="15">
                  <c:v>88.942499999999995</c:v>
                </c:pt>
                <c:pt idx="16">
                  <c:v>90.016666666666666</c:v>
                </c:pt>
                <c:pt idx="17">
                  <c:v>92.575833333333335</c:v>
                </c:pt>
                <c:pt idx="18">
                  <c:v>93.23</c:v>
                </c:pt>
                <c:pt idx="19">
                  <c:v>94.209166666666661</c:v>
                </c:pt>
                <c:pt idx="20">
                  <c:v>95.957499999999996</c:v>
                </c:pt>
                <c:pt idx="21">
                  <c:v>98.077499999999986</c:v>
                </c:pt>
                <c:pt idx="22">
                  <c:v>99.223333333333343</c:v>
                </c:pt>
                <c:pt idx="23">
                  <c:v>99.868333333333325</c:v>
                </c:pt>
                <c:pt idx="24">
                  <c:v>99.973333333333315</c:v>
                </c:pt>
                <c:pt idx="25">
                  <c:v>100.02499999999999</c:v>
                </c:pt>
                <c:pt idx="26">
                  <c:v>100.84749999999998</c:v>
                </c:pt>
                <c:pt idx="27">
                  <c:v>102.4225</c:v>
                </c:pt>
                <c:pt idx="28">
                  <c:v>103.87333333333332</c:v>
                </c:pt>
                <c:pt idx="29">
                  <c:v>104.705</c:v>
                </c:pt>
                <c:pt idx="30">
                  <c:v>105.54916666666668</c:v>
                </c:pt>
                <c:pt idx="31">
                  <c:v>109.88250000000001</c:v>
                </c:pt>
                <c:pt idx="32">
                  <c:v>114.96624999999999</c:v>
                </c:pt>
              </c:numCache>
            </c:numRef>
          </c:val>
          <c:smooth val="0"/>
          <c:extLst>
            <c:ext xmlns:c16="http://schemas.microsoft.com/office/drawing/2014/chart" uri="{C3380CC4-5D6E-409C-BE32-E72D297353CC}">
              <c16:uniqueId val="{00000001-21DE-4E58-B123-2AE44417F6BC}"/>
            </c:ext>
          </c:extLst>
        </c:ser>
        <c:dLbls>
          <c:showLegendKey val="0"/>
          <c:showVal val="0"/>
          <c:showCatName val="0"/>
          <c:showSerName val="0"/>
          <c:showPercent val="0"/>
          <c:showBubbleSize val="0"/>
        </c:dLbls>
        <c:smooth val="0"/>
        <c:axId val="506697464"/>
        <c:axId val="506690576"/>
      </c:lineChart>
      <c:catAx>
        <c:axId val="506697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6690576"/>
        <c:crosses val="autoZero"/>
        <c:auto val="1"/>
        <c:lblAlgn val="ctr"/>
        <c:lblOffset val="100"/>
        <c:tickLblSkip val="1"/>
        <c:tickMarkSkip val="1"/>
        <c:noMultiLvlLbl val="0"/>
      </c:catAx>
      <c:valAx>
        <c:axId val="506690576"/>
        <c:scaling>
          <c:orientation val="minMax"/>
          <c:max val="120"/>
          <c:min val="4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6697464"/>
        <c:crosses val="autoZero"/>
        <c:crossBetween val="between"/>
        <c:majorUnit val="10"/>
      </c:valAx>
      <c:spPr>
        <a:noFill/>
        <a:ln>
          <a:noFill/>
        </a:ln>
        <a:effectLst/>
      </c:spPr>
    </c:plotArea>
    <c:legend>
      <c:legendPos val="b"/>
      <c:layout>
        <c:manualLayout>
          <c:xMode val="edge"/>
          <c:yMode val="edge"/>
          <c:x val="1.2492749095074961E-2"/>
          <c:y val="0.91498067044844367"/>
          <c:w val="0.96842299024291589"/>
          <c:h val="6.645477411175179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41928804125614"/>
          <c:y val="2.7954879843060328E-2"/>
          <c:w val="0.76120550257850939"/>
          <c:h val="0.55204938948517646"/>
        </c:manualLayout>
      </c:layout>
      <c:stockChart>
        <c:ser>
          <c:idx val="0"/>
          <c:order val="0"/>
          <c:tx>
            <c:strRef>
              <c:f>Fig_7.7!$L$3</c:f>
              <c:strCache>
                <c:ptCount val="1"/>
                <c:pt idx="0">
                  <c:v>Moyenne</c:v>
                </c:pt>
              </c:strCache>
            </c:strRef>
          </c:tx>
          <c:spPr>
            <a:ln w="28575">
              <a:noFill/>
            </a:ln>
          </c:spPr>
          <c:marker>
            <c:symbol val="square"/>
            <c:size val="4"/>
            <c:spPr>
              <a:solidFill>
                <a:schemeClr val="accent1"/>
              </a:solidFill>
              <a:ln>
                <a:noFill/>
                <a:prstDash val="solid"/>
              </a:ln>
            </c:spPr>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Fig_7.7!$L$4:$L$15</c:f>
              <c:numCache>
                <c:formatCode>#,##0</c:formatCode>
                <c:ptCount val="12"/>
                <c:pt idx="0">
                  <c:v>4353.5774651015599</c:v>
                </c:pt>
                <c:pt idx="1">
                  <c:v>4657.1322910344097</c:v>
                </c:pt>
                <c:pt idx="2">
                  <c:v>2621.0653703501298</c:v>
                </c:pt>
                <c:pt idx="3">
                  <c:v>2817.26270074799</c:v>
                </c:pt>
                <c:pt idx="4">
                  <c:v>2224.8810234912899</c:v>
                </c:pt>
                <c:pt idx="5">
                  <c:v>2669.4602111593999</c:v>
                </c:pt>
                <c:pt idx="6">
                  <c:v>2000.53519844484</c:v>
                </c:pt>
                <c:pt idx="7">
                  <c:v>2402.1905071975102</c:v>
                </c:pt>
                <c:pt idx="8">
                  <c:v>918.126651925224</c:v>
                </c:pt>
                <c:pt idx="9">
                  <c:v>1018.58538154812</c:v>
                </c:pt>
                <c:pt idx="10">
                  <c:v>1650.2451967440099</c:v>
                </c:pt>
                <c:pt idx="11">
                  <c:v>1997.4893480010401</c:v>
                </c:pt>
              </c:numCache>
            </c:numRef>
          </c:val>
          <c:smooth val="0"/>
          <c:extLst>
            <c:ext xmlns:c16="http://schemas.microsoft.com/office/drawing/2014/chart" uri="{C3380CC4-5D6E-409C-BE32-E72D297353CC}">
              <c16:uniqueId val="{00000000-11C9-4B97-8AD1-981FD033B7DA}"/>
            </c:ext>
          </c:extLst>
        </c:ser>
        <c:ser>
          <c:idx val="1"/>
          <c:order val="1"/>
          <c:tx>
            <c:strRef>
              <c:f>Fig_7.7!$M$3</c:f>
              <c:strCache>
                <c:ptCount val="1"/>
                <c:pt idx="0">
                  <c:v>9e décile (D9)</c:v>
                </c:pt>
              </c:strCache>
            </c:strRef>
          </c:tx>
          <c:spPr>
            <a:ln w="28575">
              <a:noFill/>
            </a:ln>
          </c:spPr>
          <c:marker>
            <c:symbol val="square"/>
            <c:size val="4"/>
            <c:spPr>
              <a:solidFill>
                <a:schemeClr val="tx2"/>
              </a:solidFill>
              <a:ln>
                <a:noFill/>
                <a:prstDash val="solid"/>
              </a:ln>
            </c:spPr>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Fig_7.7!$M$4:$M$15</c:f>
              <c:numCache>
                <c:formatCode>#,##0</c:formatCode>
                <c:ptCount val="12"/>
                <c:pt idx="0">
                  <c:v>5492.9833333333299</c:v>
                </c:pt>
                <c:pt idx="1">
                  <c:v>5902.1833333333298</c:v>
                </c:pt>
                <c:pt idx="2">
                  <c:v>3359.1666666666702</c:v>
                </c:pt>
                <c:pt idx="3">
                  <c:v>3553.2424554183799</c:v>
                </c:pt>
                <c:pt idx="4">
                  <c:v>3157.24166666667</c:v>
                </c:pt>
                <c:pt idx="5">
                  <c:v>4087.25</c:v>
                </c:pt>
                <c:pt idx="6">
                  <c:v>2843.88333333333</c:v>
                </c:pt>
                <c:pt idx="7">
                  <c:v>3625.5</c:v>
                </c:pt>
                <c:pt idx="8">
                  <c:v>1265.6666666666699</c:v>
                </c:pt>
                <c:pt idx="9">
                  <c:v>1307.1656378600801</c:v>
                </c:pt>
                <c:pt idx="10">
                  <c:v>2487.49353947603</c:v>
                </c:pt>
                <c:pt idx="11">
                  <c:v>3235.54074914687</c:v>
                </c:pt>
              </c:numCache>
            </c:numRef>
          </c:val>
          <c:smooth val="0"/>
          <c:extLst>
            <c:ext xmlns:c16="http://schemas.microsoft.com/office/drawing/2014/chart" uri="{C3380CC4-5D6E-409C-BE32-E72D297353CC}">
              <c16:uniqueId val="{00000001-11C9-4B97-8AD1-981FD033B7DA}"/>
            </c:ext>
          </c:extLst>
        </c:ser>
        <c:ser>
          <c:idx val="2"/>
          <c:order val="2"/>
          <c:tx>
            <c:strRef>
              <c:f>Fig_7.7!$N$3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Fig_7.7!$N$4:$N$15</c:f>
              <c:numCache>
                <c:formatCode>#,##0</c:formatCode>
                <c:ptCount val="12"/>
                <c:pt idx="0">
                  <c:v>3337.5333333333301</c:v>
                </c:pt>
                <c:pt idx="1">
                  <c:v>3539.9666666666699</c:v>
                </c:pt>
                <c:pt idx="2">
                  <c:v>1909.4962962963</c:v>
                </c:pt>
                <c:pt idx="3">
                  <c:v>2048.1666666666702</c:v>
                </c:pt>
                <c:pt idx="4">
                  <c:v>1569.5747255489</c:v>
                </c:pt>
                <c:pt idx="5">
                  <c:v>1673.88333333333</c:v>
                </c:pt>
                <c:pt idx="6">
                  <c:v>1496.7166666666701</c:v>
                </c:pt>
                <c:pt idx="7">
                  <c:v>1597.9166666666699</c:v>
                </c:pt>
                <c:pt idx="8">
                  <c:v>654.08333333333303</c:v>
                </c:pt>
                <c:pt idx="9">
                  <c:v>634.555559949383</c:v>
                </c:pt>
                <c:pt idx="10">
                  <c:v>810.23804267427499</c:v>
                </c:pt>
                <c:pt idx="11">
                  <c:v>1122.62329931973</c:v>
                </c:pt>
              </c:numCache>
            </c:numRef>
          </c:val>
          <c:smooth val="0"/>
          <c:extLst>
            <c:ext xmlns:c16="http://schemas.microsoft.com/office/drawing/2014/chart" uri="{C3380CC4-5D6E-409C-BE32-E72D297353CC}">
              <c16:uniqueId val="{00000002-11C9-4B97-8AD1-981FD033B7DA}"/>
            </c:ext>
          </c:extLst>
        </c:ser>
        <c:ser>
          <c:idx val="3"/>
          <c:order val="3"/>
          <c:tx>
            <c:strRef>
              <c:f>Fig_7.7!$O$3</c:f>
              <c:strCache>
                <c:ptCount val="1"/>
                <c:pt idx="0">
                  <c:v>Médiane</c:v>
                </c:pt>
              </c:strCache>
            </c:strRef>
          </c:tx>
          <c:spPr>
            <a:ln w="28575">
              <a:noFill/>
            </a:ln>
          </c:spPr>
          <c:marker>
            <c:symbol val="square"/>
            <c:size val="4"/>
            <c:spPr>
              <a:solidFill>
                <a:schemeClr val="accent3"/>
              </a:solidFill>
              <a:ln>
                <a:noFill/>
                <a:prstDash val="solid"/>
              </a:ln>
            </c:spPr>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Fig_7.7!$O$4:$O$15</c:f>
              <c:numCache>
                <c:formatCode>#,##0</c:formatCode>
                <c:ptCount val="12"/>
                <c:pt idx="0">
                  <c:v>4142.25</c:v>
                </c:pt>
                <c:pt idx="1">
                  <c:v>4429.4994103773597</c:v>
                </c:pt>
                <c:pt idx="2">
                  <c:v>2562.1666666666702</c:v>
                </c:pt>
                <c:pt idx="3">
                  <c:v>2792.4166666666702</c:v>
                </c:pt>
                <c:pt idx="4">
                  <c:v>2039.3333333333301</c:v>
                </c:pt>
                <c:pt idx="5">
                  <c:v>2406.25</c:v>
                </c:pt>
                <c:pt idx="6">
                  <c:v>1776.6666666666699</c:v>
                </c:pt>
                <c:pt idx="7">
                  <c:v>2130.25</c:v>
                </c:pt>
                <c:pt idx="8">
                  <c:v>828.91666666666697</c:v>
                </c:pt>
                <c:pt idx="9">
                  <c:v>975.79444351183497</c:v>
                </c:pt>
                <c:pt idx="10">
                  <c:v>1475.18323707371</c:v>
                </c:pt>
                <c:pt idx="11">
                  <c:v>1722.76366120219</c:v>
                </c:pt>
              </c:numCache>
            </c:numRef>
          </c:val>
          <c:smooth val="0"/>
          <c:extLst>
            <c:ext xmlns:c16="http://schemas.microsoft.com/office/drawing/2014/chart" uri="{C3380CC4-5D6E-409C-BE32-E72D297353CC}">
              <c16:uniqueId val="{00000003-11C9-4B97-8AD1-981FD033B7DA}"/>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6977024"/>
        <c:axId val="137068928"/>
      </c:stockChart>
      <c:stockChart>
        <c:ser>
          <c:idx val="4"/>
          <c:order val="4"/>
          <c:tx>
            <c:strRef>
              <c:f>Fig_7.7!$P$3</c:f>
              <c:strCache>
                <c:ptCount val="1"/>
                <c:pt idx="0">
                  <c:v>Rapport interdéciles (D9/D1)</c:v>
                </c:pt>
              </c:strCache>
            </c:strRef>
          </c:tx>
          <c:spPr>
            <a:ln w="28575">
              <a:noFill/>
            </a:ln>
          </c:spPr>
          <c:marker>
            <c:symbol val="none"/>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Fig_7.7!$P$4:$P$15</c:f>
              <c:numCache>
                <c:formatCode>0.00</c:formatCode>
                <c:ptCount val="12"/>
                <c:pt idx="0">
                  <c:v>1.6458212652058399</c:v>
                </c:pt>
                <c:pt idx="1">
                  <c:v>1.6672991271104201</c:v>
                </c:pt>
                <c:pt idx="2">
                  <c:v>1.7591899356820899</c:v>
                </c:pt>
                <c:pt idx="3">
                  <c:v>1.7348404860045801</c:v>
                </c:pt>
                <c:pt idx="4">
                  <c:v>2.0115268265182702</c:v>
                </c:pt>
                <c:pt idx="5">
                  <c:v>2.4417771051347699</c:v>
                </c:pt>
                <c:pt idx="6">
                  <c:v>1.9000812890437999</c:v>
                </c:pt>
                <c:pt idx="7">
                  <c:v>2.2688917861799198</c:v>
                </c:pt>
                <c:pt idx="8">
                  <c:v>1.9350235698815099</c:v>
                </c:pt>
                <c:pt idx="9">
                  <c:v>2.0599703483243501</c:v>
                </c:pt>
                <c:pt idx="10">
                  <c:v>3.0700774444826102</c:v>
                </c:pt>
                <c:pt idx="11">
                  <c:v>2.8821250646654999</c:v>
                </c:pt>
              </c:numCache>
            </c:numRef>
          </c:val>
          <c:smooth val="0"/>
          <c:extLst>
            <c:ext xmlns:c16="http://schemas.microsoft.com/office/drawing/2014/chart" uri="{C3380CC4-5D6E-409C-BE32-E72D297353CC}">
              <c16:uniqueId val="{00000000-224C-44FD-BD32-AA913F4C76E3}"/>
            </c:ext>
          </c:extLst>
        </c:ser>
        <c:ser>
          <c:idx val="5"/>
          <c:order val="5"/>
          <c:tx>
            <c:strRef>
              <c:f>Fig_7.7!$Q$3</c:f>
              <c:strCache>
                <c:ptCount val="1"/>
                <c:pt idx="0">
                  <c:v>1er quartile</c:v>
                </c:pt>
              </c:strCache>
            </c:strRef>
          </c:tx>
          <c:spPr>
            <a:ln w="28575">
              <a:noFill/>
            </a:ln>
          </c:spPr>
          <c:marker>
            <c:symbol val="none"/>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Fig_7.7!$Q$4:$Q$15</c:f>
              <c:numCache>
                <c:formatCode>#,##0</c:formatCode>
                <c:ptCount val="12"/>
                <c:pt idx="0">
                  <c:v>3715.0833333333298</c:v>
                </c:pt>
                <c:pt idx="1">
                  <c:v>3923.1458333333298</c:v>
                </c:pt>
                <c:pt idx="2">
                  <c:v>2178.1666666666702</c:v>
                </c:pt>
                <c:pt idx="3">
                  <c:v>2336.5</c:v>
                </c:pt>
                <c:pt idx="4">
                  <c:v>1737.8333333333301</c:v>
                </c:pt>
                <c:pt idx="5">
                  <c:v>1897.125</c:v>
                </c:pt>
                <c:pt idx="6">
                  <c:v>1625.0416666666699</c:v>
                </c:pt>
                <c:pt idx="7">
                  <c:v>1754</c:v>
                </c:pt>
                <c:pt idx="8">
                  <c:v>766.33333333333303</c:v>
                </c:pt>
                <c:pt idx="9">
                  <c:v>756.33333333333303</c:v>
                </c:pt>
                <c:pt idx="10">
                  <c:v>1253.0792349726801</c:v>
                </c:pt>
                <c:pt idx="11">
                  <c:v>1384.2865226337401</c:v>
                </c:pt>
              </c:numCache>
            </c:numRef>
          </c:val>
          <c:smooth val="0"/>
          <c:extLst>
            <c:ext xmlns:c16="http://schemas.microsoft.com/office/drawing/2014/chart" uri="{C3380CC4-5D6E-409C-BE32-E72D297353CC}">
              <c16:uniqueId val="{00000000-A696-4BF9-BC07-E97F0E93D80C}"/>
            </c:ext>
          </c:extLst>
        </c:ser>
        <c:ser>
          <c:idx val="6"/>
          <c:order val="6"/>
          <c:tx>
            <c:strRef>
              <c:f>Fig_7.7!$R$3</c:f>
              <c:strCache>
                <c:ptCount val="1"/>
                <c:pt idx="0">
                  <c:v>3ème quartile</c:v>
                </c:pt>
              </c:strCache>
            </c:strRef>
          </c:tx>
          <c:spPr>
            <a:ln w="28575">
              <a:noFill/>
            </a:ln>
          </c:spPr>
          <c:marker>
            <c:symbol val="none"/>
          </c:marker>
          <c:cat>
            <c:multiLvlStrRef>
              <c:f>Fig_7.7!$J$4:$K$15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Fig_7.7!$R$4:$R$15</c:f>
              <c:numCache>
                <c:formatCode>#,##0</c:formatCode>
                <c:ptCount val="12"/>
                <c:pt idx="0">
                  <c:v>4768.375</c:v>
                </c:pt>
                <c:pt idx="1">
                  <c:v>5108.3541666666697</c:v>
                </c:pt>
                <c:pt idx="2">
                  <c:v>3028.6666666666702</c:v>
                </c:pt>
                <c:pt idx="3">
                  <c:v>3220.5833333333298</c:v>
                </c:pt>
                <c:pt idx="4">
                  <c:v>2503.9791666666702</c:v>
                </c:pt>
                <c:pt idx="5">
                  <c:v>3230.2937853107301</c:v>
                </c:pt>
                <c:pt idx="6">
                  <c:v>2090.5416666666702</c:v>
                </c:pt>
                <c:pt idx="7">
                  <c:v>2740.5833333333298</c:v>
                </c:pt>
                <c:pt idx="8">
                  <c:v>1015.08333333333</c:v>
                </c:pt>
                <c:pt idx="9">
                  <c:v>1255.5</c:v>
                </c:pt>
                <c:pt idx="10">
                  <c:v>1885.33469945355</c:v>
                </c:pt>
                <c:pt idx="11">
                  <c:v>2236.5185987489699</c:v>
                </c:pt>
              </c:numCache>
            </c:numRef>
          </c:val>
          <c:smooth val="0"/>
          <c:extLst>
            <c:ext xmlns:c16="http://schemas.microsoft.com/office/drawing/2014/chart" uri="{C3380CC4-5D6E-409C-BE32-E72D297353CC}">
              <c16:uniqueId val="{00000001-A696-4BF9-BC07-E97F0E93D80C}"/>
            </c:ext>
          </c:extLst>
        </c:ser>
        <c:dLbls>
          <c:showLegendKey val="0"/>
          <c:showVal val="0"/>
          <c:showCatName val="0"/>
          <c:showSerName val="0"/>
          <c:showPercent val="0"/>
          <c:showBubbleSize val="0"/>
        </c:dLbls>
        <c:axId val="637345568"/>
        <c:axId val="637351800"/>
      </c:stockChart>
      <c:catAx>
        <c:axId val="13697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37068928"/>
        <c:crosses val="autoZero"/>
        <c:auto val="1"/>
        <c:lblAlgn val="ctr"/>
        <c:lblOffset val="100"/>
        <c:tickMarkSkip val="1"/>
        <c:noMultiLvlLbl val="0"/>
      </c:catAx>
      <c:valAx>
        <c:axId val="137068928"/>
        <c:scaling>
          <c:orientation val="minMax"/>
          <c:max val="7000"/>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36977024"/>
        <c:crosses val="autoZero"/>
        <c:crossBetween val="between"/>
        <c:majorUnit val="1000"/>
      </c:valAx>
      <c:valAx>
        <c:axId val="637351800"/>
        <c:scaling>
          <c:orientation val="minMax"/>
        </c:scaling>
        <c:delete val="1"/>
        <c:axPos val="r"/>
        <c:numFmt formatCode="0.00" sourceLinked="1"/>
        <c:majorTickMark val="out"/>
        <c:minorTickMark val="none"/>
        <c:tickLblPos val="nextTo"/>
        <c:crossAx val="637345568"/>
        <c:crosses val="max"/>
        <c:crossBetween val="between"/>
      </c:valAx>
      <c:catAx>
        <c:axId val="637345568"/>
        <c:scaling>
          <c:orientation val="minMax"/>
        </c:scaling>
        <c:delete val="1"/>
        <c:axPos val="b"/>
        <c:numFmt formatCode="General" sourceLinked="1"/>
        <c:majorTickMark val="out"/>
        <c:minorTickMark val="none"/>
        <c:tickLblPos val="nextTo"/>
        <c:crossAx val="637351800"/>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sz="800">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chemeClr val="accent2"/>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xdr:rowOff>
    </xdr:from>
    <xdr:to>
      <xdr:col>7</xdr:col>
      <xdr:colOff>569595</xdr:colOff>
      <xdr:row>21</xdr:row>
      <xdr:rowOff>0</xdr:rowOff>
    </xdr:to>
    <xdr:graphicFrame macro="">
      <xdr:nvGraphicFramePr>
        <xdr:cNvPr id="1181" name="Graphique 1">
          <a:extLst>
            <a:ext uri="{FF2B5EF4-FFF2-40B4-BE49-F238E27FC236}">
              <a16:creationId xmlns:a16="http://schemas.microsoft.com/office/drawing/2014/main" id="{00000000-0008-0000-04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722400</xdr:colOff>
      <xdr:row>36</xdr:row>
      <xdr:rowOff>175260</xdr:rowOff>
    </xdr:to>
    <xdr:graphicFrame macro="">
      <xdr:nvGraphicFramePr>
        <xdr:cNvPr id="2" name="Graphique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301998</xdr:colOff>
      <xdr:row>1</xdr:row>
      <xdr:rowOff>178397</xdr:rowOff>
    </xdr:from>
    <xdr:to>
      <xdr:col>5</xdr:col>
      <xdr:colOff>995263</xdr:colOff>
      <xdr:row>21</xdr:row>
      <xdr:rowOff>28574</xdr:rowOff>
    </xdr:to>
    <xdr:graphicFrame macro="">
      <xdr:nvGraphicFramePr>
        <xdr:cNvPr id="2" name="Graphique 40">
          <a:extLst>
            <a:ext uri="{FF2B5EF4-FFF2-40B4-BE49-F238E27FC236}">
              <a16:creationId xmlns:a16="http://schemas.microsoft.com/office/drawing/2014/main" id="{00000000-0008-0000-15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0D00-000002000000}"/>
            </a:ext>
          </a:extLst>
        </xdr:cNvPr>
        <xdr:cNvSpPr/>
      </xdr:nvSpPr>
      <xdr:spPr>
        <a:xfrm rot="5400000" flipH="1">
          <a:off x="2980671" y="-256696"/>
          <a:ext cx="507079" cy="339739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4</xdr:row>
      <xdr:rowOff>810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0D00-000003000000}"/>
            </a:ext>
          </a:extLst>
        </xdr:cNvPr>
        <xdr:cNvSpPr/>
      </xdr:nvSpPr>
      <xdr:spPr>
        <a:xfrm>
          <a:off x="2319844" y="1030321"/>
          <a:ext cx="838839" cy="199215"/>
        </a:xfrm>
        <a:prstGeom prst="curvedDownArrow">
          <a:avLst>
            <a:gd name="adj1" fmla="val 25000"/>
            <a:gd name="adj2" fmla="val 50000"/>
            <a:gd name="adj3" fmla="val 27035"/>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0D00-000004000000}"/>
            </a:ext>
          </a:extLst>
        </xdr:cNvPr>
        <xdr:cNvSpPr/>
      </xdr:nvSpPr>
      <xdr:spPr>
        <a:xfrm rot="16200000">
          <a:off x="1886329" y="-215819"/>
          <a:ext cx="499366" cy="334222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6</xdr:row>
      <xdr:rowOff>106680</xdr:rowOff>
    </xdr:from>
    <xdr:to>
      <xdr:col>5</xdr:col>
      <xdr:colOff>398860</xdr:colOff>
      <xdr:row>6</xdr:row>
      <xdr:rowOff>208359</xdr:rowOff>
    </xdr:to>
    <xdr:sp macro="" textlink="">
      <xdr:nvSpPr>
        <xdr:cNvPr id="5" name="Flèche droite 4">
          <a:extLst>
            <a:ext uri="{FF2B5EF4-FFF2-40B4-BE49-F238E27FC236}">
              <a16:creationId xmlns:a16="http://schemas.microsoft.com/office/drawing/2014/main" id="{00000000-0008-0000-0D00-000005000000}"/>
            </a:ext>
          </a:extLst>
        </xdr:cNvPr>
        <xdr:cNvSpPr/>
      </xdr:nvSpPr>
      <xdr:spPr>
        <a:xfrm>
          <a:off x="2313384" y="2059305"/>
          <a:ext cx="817960" cy="101679"/>
        </a:xfrm>
        <a:prstGeom prst="rightArrow">
          <a:avLst/>
        </a:prstGeom>
        <a:solidFill>
          <a:schemeClr val="accent6">
            <a:lumMod val="40000"/>
            <a:lumOff val="60000"/>
          </a:schemeClr>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0D00-000006000000}"/>
            </a:ext>
          </a:extLst>
        </xdr:cNvPr>
        <xdr:cNvSpPr/>
      </xdr:nvSpPr>
      <xdr:spPr>
        <a:xfrm>
          <a:off x="2314575" y="2600325"/>
          <a:ext cx="831660" cy="247650"/>
        </a:xfrm>
        <a:prstGeom prst="curvedDown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xdr:colOff>
      <xdr:row>2</xdr:row>
      <xdr:rowOff>0</xdr:rowOff>
    </xdr:from>
    <xdr:to>
      <xdr:col>13</xdr:col>
      <xdr:colOff>562111</xdr:colOff>
      <xdr:row>17</xdr:row>
      <xdr:rowOff>40752</xdr:rowOff>
    </xdr:to>
    <xdr:graphicFrame macro="">
      <xdr:nvGraphicFramePr>
        <xdr:cNvPr id="7" name="Graphique 6">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6</xdr:col>
      <xdr:colOff>562110</xdr:colOff>
      <xdr:row>17</xdr:row>
      <xdr:rowOff>40752</xdr:rowOff>
    </xdr:to>
    <xdr:graphicFrame macro="">
      <xdr:nvGraphicFramePr>
        <xdr:cNvPr id="11" name="Graphique 10">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17</xdr:row>
      <xdr:rowOff>28575</xdr:rowOff>
    </xdr:from>
    <xdr:to>
      <xdr:col>7</xdr:col>
      <xdr:colOff>135</xdr:colOff>
      <xdr:row>32</xdr:row>
      <xdr:rowOff>78852</xdr:rowOff>
    </xdr:to>
    <xdr:graphicFrame macro="">
      <xdr:nvGraphicFramePr>
        <xdr:cNvPr id="12" name="Graphique 11">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561975</xdr:colOff>
      <xdr:row>17</xdr:row>
      <xdr:rowOff>38100</xdr:rowOff>
    </xdr:from>
    <xdr:to>
      <xdr:col>13</xdr:col>
      <xdr:colOff>552585</xdr:colOff>
      <xdr:row>32</xdr:row>
      <xdr:rowOff>88377</xdr:rowOff>
    </xdr:to>
    <xdr:graphicFrame macro="">
      <xdr:nvGraphicFramePr>
        <xdr:cNvPr id="13" name="Graphique 12">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55788</xdr:colOff>
      <xdr:row>27</xdr:row>
      <xdr:rowOff>56471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301998</xdr:colOff>
      <xdr:row>1</xdr:row>
      <xdr:rowOff>178397</xdr:rowOff>
    </xdr:from>
    <xdr:to>
      <xdr:col>5</xdr:col>
      <xdr:colOff>995263</xdr:colOff>
      <xdr:row>21</xdr:row>
      <xdr:rowOff>28574</xdr:rowOff>
    </xdr:to>
    <xdr:graphicFrame macro="">
      <xdr:nvGraphicFramePr>
        <xdr:cNvPr id="115822" name="Graphique 40">
          <a:extLst>
            <a:ext uri="{FF2B5EF4-FFF2-40B4-BE49-F238E27FC236}">
              <a16:creationId xmlns:a16="http://schemas.microsoft.com/office/drawing/2014/main" id="{00000000-0008-0000-15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1600-000002000000}"/>
            </a:ext>
          </a:extLst>
        </xdr:cNvPr>
        <xdr:cNvSpPr/>
      </xdr:nvSpPr>
      <xdr:spPr>
        <a:xfrm rot="5400000" flipH="1">
          <a:off x="2771121" y="-323371"/>
          <a:ext cx="507079" cy="311164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3</xdr:row>
      <xdr:rowOff>114300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1600-000003000000}"/>
            </a:ext>
          </a:extLst>
        </xdr:cNvPr>
        <xdr:cNvSpPr/>
      </xdr:nvSpPr>
      <xdr:spPr>
        <a:xfrm>
          <a:off x="2105025" y="819150"/>
          <a:ext cx="837826" cy="200025"/>
        </a:xfrm>
        <a:prstGeom prst="curved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1600-000004000000}"/>
            </a:ext>
          </a:extLst>
        </xdr:cNvPr>
        <xdr:cNvSpPr/>
      </xdr:nvSpPr>
      <xdr:spPr>
        <a:xfrm rot="16200000">
          <a:off x="1781554" y="-320594"/>
          <a:ext cx="499366" cy="313267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6</xdr:row>
      <xdr:rowOff>106680</xdr:rowOff>
    </xdr:from>
    <xdr:to>
      <xdr:col>6</xdr:col>
      <xdr:colOff>11405</xdr:colOff>
      <xdr:row>6</xdr:row>
      <xdr:rowOff>214680</xdr:rowOff>
    </xdr:to>
    <xdr:sp macro="" textlink="">
      <xdr:nvSpPr>
        <xdr:cNvPr id="5" name="Flèche droite 4">
          <a:extLst>
            <a:ext uri="{FF2B5EF4-FFF2-40B4-BE49-F238E27FC236}">
              <a16:creationId xmlns:a16="http://schemas.microsoft.com/office/drawing/2014/main" id="{00000000-0008-0000-1600-000005000000}"/>
            </a:ext>
          </a:extLst>
        </xdr:cNvPr>
        <xdr:cNvSpPr/>
      </xdr:nvSpPr>
      <xdr:spPr>
        <a:xfrm>
          <a:off x="2209800" y="2059305"/>
          <a:ext cx="859130" cy="108000"/>
        </a:xfrm>
        <a:prstGeom prst="rightArrow">
          <a:avLst/>
        </a:prstGeom>
        <a:solidFill>
          <a:schemeClr val="accent6">
            <a:lumMod val="40000"/>
            <a:lumOff val="60000"/>
          </a:schemeClr>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1600-000006000000}"/>
            </a:ext>
          </a:extLst>
        </xdr:cNvPr>
        <xdr:cNvSpPr/>
      </xdr:nvSpPr>
      <xdr:spPr>
        <a:xfrm>
          <a:off x="2105025" y="2390775"/>
          <a:ext cx="831660" cy="247650"/>
        </a:xfrm>
        <a:prstGeom prst="curved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2/12_SALAIRES/NI_Articles/NI_SalaireBrutStatutaire-Enseignants/depp_ni-2023-23-XX-donnees_evol_salbrutstatutair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 Web"/>
      <sheetName val="Figure 3"/>
      <sheetName val="Figure 4 - Web"/>
      <sheetName val="Figure 5 - Web"/>
      <sheetName val="Figure 6 - Web"/>
      <sheetName val="Méthodologie"/>
      <sheetName val="Références bibliographiques"/>
    </sheetNames>
    <sheetDataSet>
      <sheetData sheetId="0">
        <row r="74">
          <cell r="B74">
            <v>2436.28221787649</v>
          </cell>
          <cell r="C74">
            <v>2810.3736571802801</v>
          </cell>
          <cell r="D74">
            <v>2990.7613374477301</v>
          </cell>
          <cell r="E74">
            <v>4323.3599040099298</v>
          </cell>
          <cell r="F74">
            <v>2667.0710785259498</v>
          </cell>
          <cell r="G74">
            <v>3041.16251782974</v>
          </cell>
          <cell r="H74">
            <v>3221.5501980971899</v>
          </cell>
          <cell r="I74">
            <v>4577.1041641276497</v>
          </cell>
          <cell r="J74">
            <v>3062.4908299142398</v>
          </cell>
          <cell r="K74">
            <v>3863.6312307032099</v>
          </cell>
          <cell r="L74">
            <v>4110.9060977093004</v>
          </cell>
          <cell r="M74">
            <v>5492.1104841077804</v>
          </cell>
        </row>
        <row r="75">
          <cell r="B75">
            <v>2474.9882074034699</v>
          </cell>
          <cell r="C75">
            <v>2763.91517304237</v>
          </cell>
          <cell r="D75">
            <v>2909.2204013702599</v>
          </cell>
          <cell r="E75">
            <v>4201.2438746000498</v>
          </cell>
          <cell r="F75">
            <v>2697.2928417790199</v>
          </cell>
          <cell r="G75">
            <v>2986.21980741791</v>
          </cell>
          <cell r="H75">
            <v>3131.5250357457999</v>
          </cell>
          <cell r="I75">
            <v>4445.5986378348298</v>
          </cell>
          <cell r="J75">
            <v>3078.7620714237701</v>
          </cell>
          <cell r="K75">
            <v>3780.2897101846502</v>
          </cell>
          <cell r="L75">
            <v>3990.2191403268198</v>
          </cell>
          <cell r="M75">
            <v>5304.1626371837901</v>
          </cell>
        </row>
      </sheetData>
      <sheetData sheetId="1"/>
      <sheetData sheetId="2">
        <row r="2">
          <cell r="M2" t="str">
            <v>1990-1991</v>
          </cell>
        </row>
        <row r="3">
          <cell r="M3" t="str">
            <v>1991-1992</v>
          </cell>
        </row>
        <row r="4">
          <cell r="M4" t="str">
            <v>1992-1993</v>
          </cell>
        </row>
        <row r="5">
          <cell r="M5" t="str">
            <v>1993-1994</v>
          </cell>
        </row>
        <row r="6">
          <cell r="M6" t="str">
            <v>1994-1995</v>
          </cell>
        </row>
        <row r="7">
          <cell r="M7" t="str">
            <v>1995-1996</v>
          </cell>
        </row>
        <row r="8">
          <cell r="M8" t="str">
            <v>1996-1997</v>
          </cell>
        </row>
        <row r="9">
          <cell r="M9" t="str">
            <v>1997-1998</v>
          </cell>
        </row>
        <row r="10">
          <cell r="M10" t="str">
            <v>1998-1999</v>
          </cell>
        </row>
        <row r="11">
          <cell r="M11" t="str">
            <v>1999-2000</v>
          </cell>
        </row>
        <row r="12">
          <cell r="M12" t="str">
            <v>2000-2001</v>
          </cell>
        </row>
        <row r="13">
          <cell r="M13" t="str">
            <v>2001-2002</v>
          </cell>
        </row>
        <row r="14">
          <cell r="M14" t="str">
            <v>2002-2003</v>
          </cell>
        </row>
        <row r="15">
          <cell r="M15" t="str">
            <v>2003-2004</v>
          </cell>
        </row>
        <row r="16">
          <cell r="M16" t="str">
            <v>2004-2005</v>
          </cell>
        </row>
        <row r="17">
          <cell r="M17" t="str">
            <v>2005-2006</v>
          </cell>
        </row>
        <row r="18">
          <cell r="M18" t="str">
            <v>2006-2007</v>
          </cell>
        </row>
        <row r="19">
          <cell r="M19" t="str">
            <v>2007-2008</v>
          </cell>
        </row>
        <row r="20">
          <cell r="M20" t="str">
            <v>2008-2009</v>
          </cell>
        </row>
        <row r="21">
          <cell r="M21" t="str">
            <v>2009-2010</v>
          </cell>
        </row>
        <row r="22">
          <cell r="M22" t="str">
            <v>2010-2011</v>
          </cell>
        </row>
        <row r="23">
          <cell r="M23" t="str">
            <v>2011-2012</v>
          </cell>
        </row>
        <row r="24">
          <cell r="M24" t="str">
            <v>2012-2013</v>
          </cell>
        </row>
        <row r="25">
          <cell r="M25" t="str">
            <v>2013-2014</v>
          </cell>
        </row>
        <row r="26">
          <cell r="M26" t="str">
            <v>2014-2015</v>
          </cell>
        </row>
        <row r="27">
          <cell r="M27" t="str">
            <v>2015-2016</v>
          </cell>
        </row>
        <row r="28">
          <cell r="M28" t="str">
            <v>2016-2017</v>
          </cell>
        </row>
        <row r="29">
          <cell r="M29" t="str">
            <v>2017-2018</v>
          </cell>
        </row>
        <row r="30">
          <cell r="M30" t="str">
            <v>2018-2019</v>
          </cell>
        </row>
        <row r="31">
          <cell r="M31" t="str">
            <v>2019-2020</v>
          </cell>
        </row>
        <row r="32">
          <cell r="M32" t="str">
            <v>2020-2021</v>
          </cell>
          <cell r="N32">
            <v>56.232300000000002</v>
          </cell>
        </row>
        <row r="33">
          <cell r="M33" t="str">
            <v>2021-2022</v>
          </cell>
          <cell r="N33">
            <v>56.560316666666665</v>
          </cell>
        </row>
        <row r="34">
          <cell r="M34" t="str">
            <v>2022-2023</v>
          </cell>
        </row>
      </sheetData>
      <sheetData sheetId="3"/>
      <sheetData sheetId="4"/>
      <sheetData sheetId="5"/>
      <sheetData sheetId="6"/>
      <sheetData sheetId="7"/>
    </sheetDataSet>
  </externalBook>
</externalLink>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58"/>
  <sheetViews>
    <sheetView zoomScaleNormal="100" workbookViewId="0">
      <selection sqref="A1:J1"/>
    </sheetView>
  </sheetViews>
  <sheetFormatPr baseColWidth="10" defaultColWidth="11.42578125" defaultRowHeight="12.75" customHeight="1" x14ac:dyDescent="0.15"/>
  <cols>
    <col min="1" max="1" width="33" style="1" customWidth="1"/>
    <col min="2" max="10" width="8.5703125" style="1" customWidth="1"/>
    <col min="11" max="16384" width="11.42578125" style="1"/>
  </cols>
  <sheetData>
    <row r="1" spans="1:13" ht="28.5" customHeight="1" x14ac:dyDescent="0.15">
      <c r="A1" s="1043" t="s">
        <v>250</v>
      </c>
      <c r="B1" s="1043"/>
      <c r="C1" s="1043"/>
      <c r="D1" s="1043"/>
      <c r="E1" s="1043"/>
      <c r="F1" s="1043"/>
      <c r="G1" s="1043"/>
      <c r="H1" s="1043"/>
      <c r="I1" s="1043"/>
      <c r="J1" s="1043"/>
    </row>
    <row r="2" spans="1:13" ht="14.25" customHeight="1" x14ac:dyDescent="0.15">
      <c r="A2" s="2"/>
      <c r="B2" s="2"/>
      <c r="C2" s="2"/>
      <c r="D2" s="2"/>
      <c r="E2" s="2"/>
      <c r="F2" s="2"/>
      <c r="G2" s="2"/>
      <c r="H2" s="2"/>
      <c r="I2" s="2"/>
      <c r="J2" s="2"/>
    </row>
    <row r="3" spans="1:13" ht="18.75" customHeight="1" x14ac:dyDescent="0.2">
      <c r="A3" s="1044" t="s">
        <v>251</v>
      </c>
      <c r="B3" s="1044"/>
      <c r="C3" s="1044"/>
      <c r="D3" s="1044"/>
      <c r="E3" s="1044"/>
      <c r="F3" s="1044"/>
      <c r="G3" s="1044"/>
      <c r="H3" s="1044"/>
      <c r="I3" s="1044"/>
      <c r="J3" s="1044"/>
    </row>
    <row r="4" spans="1:13" ht="11.25" customHeight="1" thickBot="1" x14ac:dyDescent="0.2">
      <c r="A4" s="143"/>
      <c r="D4" s="3"/>
      <c r="E4" s="3"/>
      <c r="F4" s="3"/>
    </row>
    <row r="5" spans="1:13" s="4" customFormat="1" ht="15.75" customHeight="1" thickBot="1" x14ac:dyDescent="0.2">
      <c r="A5" s="1045"/>
      <c r="B5" s="1047" t="s">
        <v>9</v>
      </c>
      <c r="C5" s="1047"/>
      <c r="D5" s="1047"/>
      <c r="E5" s="1047" t="s">
        <v>10</v>
      </c>
      <c r="F5" s="1047"/>
      <c r="G5" s="1047"/>
      <c r="H5" s="1047" t="s">
        <v>4</v>
      </c>
      <c r="I5" s="1047"/>
      <c r="J5" s="1048"/>
    </row>
    <row r="6" spans="1:13" s="4" customFormat="1" ht="51" customHeight="1" thickBot="1" x14ac:dyDescent="0.2">
      <c r="A6" s="1046"/>
      <c r="B6" s="218" t="s">
        <v>54</v>
      </c>
      <c r="C6" s="218" t="s">
        <v>83</v>
      </c>
      <c r="D6" s="218" t="s">
        <v>84</v>
      </c>
      <c r="E6" s="218" t="s">
        <v>54</v>
      </c>
      <c r="F6" s="218" t="s">
        <v>83</v>
      </c>
      <c r="G6" s="218" t="s">
        <v>84</v>
      </c>
      <c r="H6" s="218" t="s">
        <v>54</v>
      </c>
      <c r="I6" s="218" t="s">
        <v>83</v>
      </c>
      <c r="J6" s="219" t="s">
        <v>60</v>
      </c>
    </row>
    <row r="7" spans="1:13" s="4" customFormat="1" ht="12" customHeight="1" thickBot="1" x14ac:dyDescent="0.2">
      <c r="A7" s="144" t="s">
        <v>35</v>
      </c>
      <c r="B7" s="145">
        <v>306187</v>
      </c>
      <c r="C7" s="146">
        <v>12.59</v>
      </c>
      <c r="D7" s="147">
        <v>0.75</v>
      </c>
      <c r="E7" s="145">
        <v>56899</v>
      </c>
      <c r="F7" s="148">
        <v>4.72</v>
      </c>
      <c r="G7" s="147">
        <v>0.74</v>
      </c>
      <c r="H7" s="145">
        <v>363086</v>
      </c>
      <c r="I7" s="146">
        <v>11.35</v>
      </c>
      <c r="J7" s="149">
        <v>338523.60041095898</v>
      </c>
      <c r="M7" s="5"/>
    </row>
    <row r="8" spans="1:13" ht="12" customHeight="1" thickBot="1" x14ac:dyDescent="0.2">
      <c r="A8" s="183" t="s">
        <v>19</v>
      </c>
      <c r="B8" s="184">
        <v>301918</v>
      </c>
      <c r="C8" s="185">
        <v>12.55</v>
      </c>
      <c r="D8" s="186">
        <v>0.75</v>
      </c>
      <c r="E8" s="184">
        <v>56036</v>
      </c>
      <c r="F8" s="185">
        <v>4.67</v>
      </c>
      <c r="G8" s="186">
        <v>0.74</v>
      </c>
      <c r="H8" s="184">
        <v>357954</v>
      </c>
      <c r="I8" s="185">
        <v>11.32</v>
      </c>
      <c r="J8" s="187">
        <v>335574.46542465797</v>
      </c>
    </row>
    <row r="9" spans="1:13" s="4" customFormat="1" ht="12" customHeight="1" thickBot="1" x14ac:dyDescent="0.2">
      <c r="A9" s="150" t="s">
        <v>155</v>
      </c>
      <c r="B9" s="151">
        <v>301124</v>
      </c>
      <c r="C9" s="152">
        <v>12.54</v>
      </c>
      <c r="D9" s="153">
        <v>0.75</v>
      </c>
      <c r="E9" s="151">
        <v>55818</v>
      </c>
      <c r="F9" s="154">
        <v>4.66</v>
      </c>
      <c r="G9" s="153">
        <v>0.75</v>
      </c>
      <c r="H9" s="151">
        <v>356942</v>
      </c>
      <c r="I9" s="152">
        <v>11.31</v>
      </c>
      <c r="J9" s="155">
        <v>334650.80539726</v>
      </c>
      <c r="M9" s="5"/>
    </row>
    <row r="10" spans="1:13" s="4" customFormat="1" ht="12" customHeight="1" thickBot="1" x14ac:dyDescent="0.2">
      <c r="A10" s="166" t="s">
        <v>6</v>
      </c>
      <c r="B10" s="167">
        <v>794</v>
      </c>
      <c r="C10" s="168">
        <v>15.99</v>
      </c>
      <c r="D10" s="169">
        <v>0.61</v>
      </c>
      <c r="E10" s="167">
        <v>218</v>
      </c>
      <c r="F10" s="170">
        <v>7.8</v>
      </c>
      <c r="G10" s="169">
        <v>0.57999999999999996</v>
      </c>
      <c r="H10" s="167">
        <v>1012</v>
      </c>
      <c r="I10" s="168">
        <v>14.23</v>
      </c>
      <c r="J10" s="171">
        <v>923.66002739726002</v>
      </c>
      <c r="M10" s="5"/>
    </row>
    <row r="11" spans="1:13" s="4" customFormat="1" ht="12" customHeight="1" thickBot="1" x14ac:dyDescent="0.2">
      <c r="A11" s="787" t="s">
        <v>156</v>
      </c>
      <c r="B11" s="788">
        <v>4269</v>
      </c>
      <c r="C11" s="789">
        <v>14.83</v>
      </c>
      <c r="D11" s="384">
        <v>0.65</v>
      </c>
      <c r="E11" s="788">
        <v>863</v>
      </c>
      <c r="F11" s="790">
        <v>8.23</v>
      </c>
      <c r="G11" s="384">
        <v>0.63</v>
      </c>
      <c r="H11" s="788">
        <v>5132</v>
      </c>
      <c r="I11" s="789">
        <v>13.72</v>
      </c>
      <c r="J11" s="791">
        <v>2949.1349863013702</v>
      </c>
    </row>
    <row r="12" spans="1:13" s="4" customFormat="1" ht="12" customHeight="1" thickBot="1" x14ac:dyDescent="0.2">
      <c r="A12" s="375" t="s">
        <v>36</v>
      </c>
      <c r="B12" s="178">
        <v>235403</v>
      </c>
      <c r="C12" s="179">
        <v>14.82</v>
      </c>
      <c r="D12" s="180">
        <v>0.77</v>
      </c>
      <c r="E12" s="178">
        <v>165786</v>
      </c>
      <c r="F12" s="179">
        <v>8.0399999999999991</v>
      </c>
      <c r="G12" s="180">
        <v>0.75</v>
      </c>
      <c r="H12" s="178">
        <v>401189</v>
      </c>
      <c r="I12" s="179">
        <v>12.02</v>
      </c>
      <c r="J12" s="181">
        <v>370224.48635616398</v>
      </c>
    </row>
    <row r="13" spans="1:13" ht="12" customHeight="1" thickBot="1" x14ac:dyDescent="0.2">
      <c r="A13" s="161" t="s">
        <v>19</v>
      </c>
      <c r="B13" s="162">
        <v>213134</v>
      </c>
      <c r="C13" s="163">
        <v>13.01</v>
      </c>
      <c r="D13" s="164">
        <v>0.79</v>
      </c>
      <c r="E13" s="162">
        <v>146667</v>
      </c>
      <c r="F13" s="163">
        <v>5.8</v>
      </c>
      <c r="G13" s="164">
        <v>0.77</v>
      </c>
      <c r="H13" s="162">
        <v>359801</v>
      </c>
      <c r="I13" s="163">
        <v>10.07</v>
      </c>
      <c r="J13" s="165">
        <v>340972.65136986302</v>
      </c>
    </row>
    <row r="14" spans="1:13" s="4" customFormat="1" ht="12" customHeight="1" thickBot="1" x14ac:dyDescent="0.2">
      <c r="A14" s="166" t="s">
        <v>157</v>
      </c>
      <c r="B14" s="167">
        <v>826</v>
      </c>
      <c r="C14" s="170">
        <v>0.97</v>
      </c>
      <c r="D14" s="169">
        <v>0.77</v>
      </c>
      <c r="E14" s="167">
        <v>1311</v>
      </c>
      <c r="F14" s="170">
        <v>0.69</v>
      </c>
      <c r="G14" s="169">
        <v>0.72</v>
      </c>
      <c r="H14" s="167">
        <v>2137</v>
      </c>
      <c r="I14" s="170">
        <v>0.8</v>
      </c>
      <c r="J14" s="171">
        <v>2096.0307671232899</v>
      </c>
      <c r="K14" s="913"/>
      <c r="L14" s="913"/>
    </row>
    <row r="15" spans="1:13" s="4" customFormat="1" ht="12" customHeight="1" thickBot="1" x14ac:dyDescent="0.2">
      <c r="A15" s="150" t="s">
        <v>158</v>
      </c>
      <c r="B15" s="151">
        <v>27898</v>
      </c>
      <c r="C15" s="154">
        <v>11.98</v>
      </c>
      <c r="D15" s="153">
        <v>0.8</v>
      </c>
      <c r="E15" s="151">
        <v>23961</v>
      </c>
      <c r="F15" s="154">
        <v>5.91</v>
      </c>
      <c r="G15" s="153">
        <v>0.78</v>
      </c>
      <c r="H15" s="151">
        <v>51859</v>
      </c>
      <c r="I15" s="154">
        <v>9.17</v>
      </c>
      <c r="J15" s="155">
        <v>49293.9696164384</v>
      </c>
      <c r="K15" s="915"/>
      <c r="L15" s="915"/>
      <c r="M15" s="915"/>
    </row>
    <row r="16" spans="1:13" s="4" customFormat="1" ht="12" customHeight="1" thickBot="1" x14ac:dyDescent="0.2">
      <c r="A16" s="166" t="s">
        <v>159</v>
      </c>
      <c r="B16" s="167">
        <v>143940</v>
      </c>
      <c r="C16" s="170">
        <v>14.1</v>
      </c>
      <c r="D16" s="169">
        <v>0.8</v>
      </c>
      <c r="E16" s="167">
        <v>77825</v>
      </c>
      <c r="F16" s="170">
        <v>6.35</v>
      </c>
      <c r="G16" s="169">
        <v>0.78</v>
      </c>
      <c r="H16" s="167">
        <v>221765</v>
      </c>
      <c r="I16" s="170">
        <v>11.38</v>
      </c>
      <c r="J16" s="171">
        <v>209274.82695890401</v>
      </c>
      <c r="K16" s="914"/>
      <c r="L16" s="914"/>
    </row>
    <row r="17" spans="1:10" s="4" customFormat="1" ht="12" customHeight="1" thickBot="1" x14ac:dyDescent="0.2">
      <c r="A17" s="150" t="s">
        <v>160</v>
      </c>
      <c r="B17" s="151">
        <v>11654</v>
      </c>
      <c r="C17" s="154">
        <v>10.92</v>
      </c>
      <c r="D17" s="153">
        <v>0.8</v>
      </c>
      <c r="E17" s="151">
        <v>15902</v>
      </c>
      <c r="F17" s="154">
        <v>5.41</v>
      </c>
      <c r="G17" s="153">
        <v>0.78</v>
      </c>
      <c r="H17" s="151">
        <v>27556</v>
      </c>
      <c r="I17" s="154">
        <v>7.74</v>
      </c>
      <c r="J17" s="155">
        <v>26253.977041095899</v>
      </c>
    </row>
    <row r="18" spans="1:10" s="4" customFormat="1" ht="12" customHeight="1" thickBot="1" x14ac:dyDescent="0.2">
      <c r="A18" s="166" t="s">
        <v>161</v>
      </c>
      <c r="B18" s="167">
        <v>28348</v>
      </c>
      <c r="C18" s="170">
        <v>9.52</v>
      </c>
      <c r="D18" s="169">
        <v>0.78</v>
      </c>
      <c r="E18" s="167">
        <v>27240</v>
      </c>
      <c r="F18" s="170">
        <v>4.51</v>
      </c>
      <c r="G18" s="169">
        <v>0.76</v>
      </c>
      <c r="H18" s="167">
        <v>55588</v>
      </c>
      <c r="I18" s="170">
        <v>7.06</v>
      </c>
      <c r="J18" s="171">
        <v>53276.638438356204</v>
      </c>
    </row>
    <row r="19" spans="1:10" s="4" customFormat="1" ht="12" customHeight="1" thickBot="1" x14ac:dyDescent="0.2">
      <c r="A19" s="150" t="s">
        <v>396</v>
      </c>
      <c r="B19" s="151">
        <v>468</v>
      </c>
      <c r="C19" s="154">
        <v>24.36</v>
      </c>
      <c r="D19" s="153">
        <v>0.78</v>
      </c>
      <c r="E19" s="151">
        <v>428</v>
      </c>
      <c r="F19" s="154">
        <v>13.55</v>
      </c>
      <c r="G19" s="153">
        <v>0.78</v>
      </c>
      <c r="H19" s="151">
        <v>896</v>
      </c>
      <c r="I19" s="154">
        <v>19.2</v>
      </c>
      <c r="J19" s="155">
        <v>777.20854794520596</v>
      </c>
    </row>
    <row r="20" spans="1:10" s="4" customFormat="1" ht="12" customHeight="1" thickBot="1" x14ac:dyDescent="0.2">
      <c r="A20" s="786" t="s">
        <v>156</v>
      </c>
      <c r="B20" s="783">
        <v>22269</v>
      </c>
      <c r="C20" s="784">
        <v>32.159999999999997</v>
      </c>
      <c r="D20" s="381">
        <v>0.68</v>
      </c>
      <c r="E20" s="783">
        <v>19119</v>
      </c>
      <c r="F20" s="784">
        <v>25.16</v>
      </c>
      <c r="G20" s="381">
        <v>0.69</v>
      </c>
      <c r="H20" s="783">
        <v>41388</v>
      </c>
      <c r="I20" s="784">
        <v>28.93</v>
      </c>
      <c r="J20" s="785">
        <v>29251.834986301401</v>
      </c>
    </row>
    <row r="21" spans="1:10" ht="12" customHeight="1" thickBot="1" x14ac:dyDescent="0.2">
      <c r="A21" s="144" t="s">
        <v>37</v>
      </c>
      <c r="B21" s="145">
        <v>44068</v>
      </c>
      <c r="C21" s="148">
        <v>22.52</v>
      </c>
      <c r="D21" s="147">
        <v>0.68</v>
      </c>
      <c r="E21" s="145">
        <v>4105</v>
      </c>
      <c r="F21" s="148">
        <v>14.37</v>
      </c>
      <c r="G21" s="147">
        <v>0.7</v>
      </c>
      <c r="H21" s="145">
        <v>48173</v>
      </c>
      <c r="I21" s="148">
        <v>21.82</v>
      </c>
      <c r="J21" s="149">
        <v>41754.579123287702</v>
      </c>
    </row>
    <row r="22" spans="1:10" ht="12" customHeight="1" thickBot="1" x14ac:dyDescent="0.2">
      <c r="A22" s="183" t="s">
        <v>239</v>
      </c>
      <c r="B22" s="184">
        <v>37055</v>
      </c>
      <c r="C22" s="185">
        <v>18.010000000000002</v>
      </c>
      <c r="D22" s="186">
        <v>0.69</v>
      </c>
      <c r="E22" s="184">
        <v>3362</v>
      </c>
      <c r="F22" s="185">
        <v>10.47</v>
      </c>
      <c r="G22" s="186">
        <v>0.7</v>
      </c>
      <c r="H22" s="184">
        <v>40417</v>
      </c>
      <c r="I22" s="185">
        <v>17.38</v>
      </c>
      <c r="J22" s="187">
        <v>37006.541753424703</v>
      </c>
    </row>
    <row r="23" spans="1:10" ht="12" customHeight="1" thickBot="1" x14ac:dyDescent="0.2">
      <c r="A23" s="150" t="s">
        <v>155</v>
      </c>
      <c r="B23" s="151">
        <v>36992</v>
      </c>
      <c r="C23" s="154">
        <v>17.96</v>
      </c>
      <c r="D23" s="153">
        <v>0.69</v>
      </c>
      <c r="E23" s="151">
        <v>3357</v>
      </c>
      <c r="F23" s="154">
        <v>10.46</v>
      </c>
      <c r="G23" s="153">
        <v>0.7</v>
      </c>
      <c r="H23" s="151">
        <v>40349</v>
      </c>
      <c r="I23" s="154">
        <v>17.329999999999998</v>
      </c>
      <c r="J23" s="155">
        <v>36953.777369862997</v>
      </c>
    </row>
    <row r="24" spans="1:10" s="4" customFormat="1" ht="12" customHeight="1" thickBot="1" x14ac:dyDescent="0.2">
      <c r="A24" s="166" t="s">
        <v>6</v>
      </c>
      <c r="B24" s="167">
        <v>63</v>
      </c>
      <c r="C24" s="170">
        <v>47.62</v>
      </c>
      <c r="D24" s="169">
        <v>0.56999999999999995</v>
      </c>
      <c r="E24" s="167">
        <v>5</v>
      </c>
      <c r="F24" s="170">
        <v>20</v>
      </c>
      <c r="G24" s="169">
        <v>0.5</v>
      </c>
      <c r="H24" s="167">
        <v>68</v>
      </c>
      <c r="I24" s="170">
        <v>45.59</v>
      </c>
      <c r="J24" s="171">
        <v>52.764383561643797</v>
      </c>
    </row>
    <row r="25" spans="1:10" s="4" customFormat="1" ht="12" customHeight="1" thickBot="1" x14ac:dyDescent="0.2">
      <c r="A25" s="787" t="s">
        <v>65</v>
      </c>
      <c r="B25" s="788">
        <v>7013</v>
      </c>
      <c r="C25" s="790">
        <v>46.34</v>
      </c>
      <c r="D25" s="384">
        <v>0.67</v>
      </c>
      <c r="E25" s="788">
        <v>743</v>
      </c>
      <c r="F25" s="790">
        <v>32.03</v>
      </c>
      <c r="G25" s="384">
        <v>0.7</v>
      </c>
      <c r="H25" s="788">
        <v>7756</v>
      </c>
      <c r="I25" s="790">
        <v>44.97</v>
      </c>
      <c r="J25" s="791">
        <v>4748.0373698630101</v>
      </c>
    </row>
    <row r="26" spans="1:10" s="4" customFormat="1" ht="12" customHeight="1" thickBot="1" x14ac:dyDescent="0.2">
      <c r="A26" s="375" t="s">
        <v>38</v>
      </c>
      <c r="B26" s="178">
        <v>64875</v>
      </c>
      <c r="C26" s="179">
        <v>24.7</v>
      </c>
      <c r="D26" s="180">
        <v>0.7</v>
      </c>
      <c r="E26" s="178">
        <v>33210</v>
      </c>
      <c r="F26" s="179">
        <v>19.25</v>
      </c>
      <c r="G26" s="180">
        <v>0.66</v>
      </c>
      <c r="H26" s="178">
        <v>98085</v>
      </c>
      <c r="I26" s="179">
        <v>22.86</v>
      </c>
      <c r="J26" s="181">
        <v>85168.0511506849</v>
      </c>
    </row>
    <row r="27" spans="1:10" ht="12" customHeight="1" thickBot="1" x14ac:dyDescent="0.2">
      <c r="A27" s="161" t="s">
        <v>239</v>
      </c>
      <c r="B27" s="162">
        <v>51343</v>
      </c>
      <c r="C27" s="163">
        <v>18.059999999999999</v>
      </c>
      <c r="D27" s="164">
        <v>0.73</v>
      </c>
      <c r="E27" s="162">
        <v>24708</v>
      </c>
      <c r="F27" s="163">
        <v>11.94</v>
      </c>
      <c r="G27" s="164">
        <v>0.64</v>
      </c>
      <c r="H27" s="162">
        <v>76051</v>
      </c>
      <c r="I27" s="163">
        <v>16.07</v>
      </c>
      <c r="J27" s="165">
        <v>70662.2331506849</v>
      </c>
    </row>
    <row r="28" spans="1:10" s="4" customFormat="1" ht="12" customHeight="1" thickBot="1" x14ac:dyDescent="0.2">
      <c r="A28" s="166" t="s">
        <v>162</v>
      </c>
      <c r="B28" s="167">
        <v>1779</v>
      </c>
      <c r="C28" s="170">
        <v>13.15</v>
      </c>
      <c r="D28" s="169">
        <v>0.76</v>
      </c>
      <c r="E28" s="167">
        <v>1426</v>
      </c>
      <c r="F28" s="170">
        <v>9.19</v>
      </c>
      <c r="G28" s="169">
        <v>0.69</v>
      </c>
      <c r="H28" s="167">
        <v>3205</v>
      </c>
      <c r="I28" s="170">
        <v>11.39</v>
      </c>
      <c r="J28" s="171">
        <v>3047.2603835616401</v>
      </c>
    </row>
    <row r="29" spans="1:10" s="4" customFormat="1" ht="12" customHeight="1" thickBot="1" x14ac:dyDescent="0.2">
      <c r="A29" s="150" t="s">
        <v>159</v>
      </c>
      <c r="B29" s="151">
        <v>39348</v>
      </c>
      <c r="C29" s="154">
        <v>18.8</v>
      </c>
      <c r="D29" s="153">
        <v>0.73</v>
      </c>
      <c r="E29" s="151">
        <v>15108</v>
      </c>
      <c r="F29" s="154">
        <v>13.1</v>
      </c>
      <c r="G29" s="153">
        <v>0.63</v>
      </c>
      <c r="H29" s="151">
        <v>54456</v>
      </c>
      <c r="I29" s="154">
        <v>17.22</v>
      </c>
      <c r="J29" s="155">
        <v>50349.030849315102</v>
      </c>
    </row>
    <row r="30" spans="1:10" s="4" customFormat="1" ht="12" customHeight="1" thickBot="1" x14ac:dyDescent="0.2">
      <c r="A30" s="166" t="s">
        <v>160</v>
      </c>
      <c r="B30" s="167">
        <v>2455</v>
      </c>
      <c r="C30" s="170">
        <v>14.79</v>
      </c>
      <c r="D30" s="169">
        <v>0.74</v>
      </c>
      <c r="E30" s="167">
        <v>3876</v>
      </c>
      <c r="F30" s="170">
        <v>9.06</v>
      </c>
      <c r="G30" s="169">
        <v>0.69</v>
      </c>
      <c r="H30" s="167">
        <v>6331</v>
      </c>
      <c r="I30" s="170">
        <v>11.28</v>
      </c>
      <c r="J30" s="171">
        <v>6002.6877808219197</v>
      </c>
    </row>
    <row r="31" spans="1:10" s="4" customFormat="1" ht="12" customHeight="1" thickBot="1" x14ac:dyDescent="0.2">
      <c r="A31" s="150" t="s">
        <v>161</v>
      </c>
      <c r="B31" s="151">
        <v>7055</v>
      </c>
      <c r="C31" s="154">
        <v>14.68</v>
      </c>
      <c r="D31" s="153">
        <v>0.71</v>
      </c>
      <c r="E31" s="151">
        <v>3930</v>
      </c>
      <c r="F31" s="154">
        <v>9.67</v>
      </c>
      <c r="G31" s="153">
        <v>0.64</v>
      </c>
      <c r="H31" s="151">
        <v>10985</v>
      </c>
      <c r="I31" s="154">
        <v>12.89</v>
      </c>
      <c r="J31" s="155">
        <v>10365.894136986301</v>
      </c>
    </row>
    <row r="32" spans="1:10" s="4" customFormat="1" ht="12" customHeight="1" thickBot="1" x14ac:dyDescent="0.2">
      <c r="A32" s="166" t="s">
        <v>190</v>
      </c>
      <c r="B32" s="167">
        <v>706</v>
      </c>
      <c r="C32" s="170">
        <v>33.85</v>
      </c>
      <c r="D32" s="169">
        <v>0.64</v>
      </c>
      <c r="E32" s="167">
        <v>368</v>
      </c>
      <c r="F32" s="170">
        <v>29.62</v>
      </c>
      <c r="G32" s="169">
        <v>0.56000000000000005</v>
      </c>
      <c r="H32" s="167">
        <v>1074</v>
      </c>
      <c r="I32" s="170">
        <v>32.4</v>
      </c>
      <c r="J32" s="171">
        <v>897.36</v>
      </c>
    </row>
    <row r="33" spans="1:11" ht="12" customHeight="1" thickBot="1" x14ac:dyDescent="0.2">
      <c r="A33" s="787" t="s">
        <v>65</v>
      </c>
      <c r="B33" s="788">
        <v>13532</v>
      </c>
      <c r="C33" s="790">
        <v>49.93</v>
      </c>
      <c r="D33" s="384">
        <v>0.67</v>
      </c>
      <c r="E33" s="788">
        <v>8502</v>
      </c>
      <c r="F33" s="790">
        <v>40.5</v>
      </c>
      <c r="G33" s="384">
        <v>0.68</v>
      </c>
      <c r="H33" s="788">
        <v>22034</v>
      </c>
      <c r="I33" s="790">
        <v>46.29</v>
      </c>
      <c r="J33" s="791">
        <v>14505.817999999999</v>
      </c>
    </row>
    <row r="34" spans="1:11" ht="12" customHeight="1" thickBot="1" x14ac:dyDescent="0.2">
      <c r="A34" s="177" t="s">
        <v>39</v>
      </c>
      <c r="B34" s="178">
        <v>245820</v>
      </c>
      <c r="C34" s="179">
        <v>62.59</v>
      </c>
      <c r="D34" s="180">
        <v>0.64</v>
      </c>
      <c r="E34" s="178">
        <v>65321</v>
      </c>
      <c r="F34" s="179">
        <v>42.25</v>
      </c>
      <c r="G34" s="180">
        <v>0.64</v>
      </c>
      <c r="H34" s="178">
        <v>311141</v>
      </c>
      <c r="I34" s="179">
        <v>58.32</v>
      </c>
      <c r="J34" s="181">
        <v>212449.326191781</v>
      </c>
    </row>
    <row r="35" spans="1:11" ht="12" customHeight="1" thickBot="1" x14ac:dyDescent="0.2">
      <c r="A35" s="161" t="s">
        <v>19</v>
      </c>
      <c r="B35" s="162">
        <v>77887</v>
      </c>
      <c r="C35" s="163">
        <v>15.7</v>
      </c>
      <c r="D35" s="164">
        <v>0.78</v>
      </c>
      <c r="E35" s="162">
        <v>24497</v>
      </c>
      <c r="F35" s="163">
        <v>3.97</v>
      </c>
      <c r="G35" s="164">
        <v>0.75</v>
      </c>
      <c r="H35" s="162">
        <v>102384</v>
      </c>
      <c r="I35" s="163">
        <v>12.89</v>
      </c>
      <c r="J35" s="165">
        <v>96460.195835616396</v>
      </c>
    </row>
    <row r="36" spans="1:11" ht="12" customHeight="1" thickBot="1" x14ac:dyDescent="0.2">
      <c r="A36" s="166" t="s">
        <v>96</v>
      </c>
      <c r="B36" s="167">
        <v>9259</v>
      </c>
      <c r="C36" s="170">
        <v>1.31</v>
      </c>
      <c r="D36" s="169">
        <v>0.76</v>
      </c>
      <c r="E36" s="167">
        <v>8760</v>
      </c>
      <c r="F36" s="170">
        <v>0.94</v>
      </c>
      <c r="G36" s="169">
        <v>0.73</v>
      </c>
      <c r="H36" s="167">
        <v>18019</v>
      </c>
      <c r="I36" s="170">
        <v>1.1299999999999999</v>
      </c>
      <c r="J36" s="171">
        <v>17538.499698630101</v>
      </c>
    </row>
    <row r="37" spans="1:11" ht="12" customHeight="1" thickBot="1" x14ac:dyDescent="0.2">
      <c r="A37" s="150" t="s">
        <v>97</v>
      </c>
      <c r="B37" s="151">
        <v>15287</v>
      </c>
      <c r="C37" s="154">
        <v>9.77</v>
      </c>
      <c r="D37" s="153">
        <v>0.77</v>
      </c>
      <c r="E37" s="151">
        <v>3901</v>
      </c>
      <c r="F37" s="154">
        <v>4.7699999999999996</v>
      </c>
      <c r="G37" s="153">
        <v>0.74</v>
      </c>
      <c r="H37" s="151">
        <v>19188</v>
      </c>
      <c r="I37" s="154">
        <v>8.75</v>
      </c>
      <c r="J37" s="155">
        <v>18187.7922191781</v>
      </c>
    </row>
    <row r="38" spans="1:11" ht="12" customHeight="1" thickBot="1" x14ac:dyDescent="0.2">
      <c r="A38" s="182" t="s">
        <v>98</v>
      </c>
      <c r="B38" s="167">
        <v>48258</v>
      </c>
      <c r="C38" s="170">
        <v>19.739999999999998</v>
      </c>
      <c r="D38" s="169">
        <v>0.78</v>
      </c>
      <c r="E38" s="167">
        <v>7715</v>
      </c>
      <c r="F38" s="170">
        <v>5.79</v>
      </c>
      <c r="G38" s="169">
        <v>0.75</v>
      </c>
      <c r="H38" s="167">
        <v>55973</v>
      </c>
      <c r="I38" s="170">
        <v>17.82</v>
      </c>
      <c r="J38" s="171">
        <v>52001.090739726002</v>
      </c>
    </row>
    <row r="39" spans="1:11" ht="12" customHeight="1" thickBot="1" x14ac:dyDescent="0.2">
      <c r="A39" s="150" t="s">
        <v>99</v>
      </c>
      <c r="B39" s="151">
        <v>5083</v>
      </c>
      <c r="C39" s="154">
        <v>21.4</v>
      </c>
      <c r="D39" s="153">
        <v>0.78</v>
      </c>
      <c r="E39" s="151">
        <v>4121</v>
      </c>
      <c r="F39" s="154">
        <v>6.26</v>
      </c>
      <c r="G39" s="153">
        <v>0.76</v>
      </c>
      <c r="H39" s="151">
        <v>9204</v>
      </c>
      <c r="I39" s="154">
        <v>14.62</v>
      </c>
      <c r="J39" s="155">
        <v>8732.8131780821896</v>
      </c>
    </row>
    <row r="40" spans="1:11" ht="12" customHeight="1" thickBot="1" x14ac:dyDescent="0.2">
      <c r="A40" s="183" t="s">
        <v>49</v>
      </c>
      <c r="B40" s="184">
        <v>167933</v>
      </c>
      <c r="C40" s="185">
        <v>84.34</v>
      </c>
      <c r="D40" s="186">
        <v>0.62</v>
      </c>
      <c r="E40" s="184">
        <v>40824</v>
      </c>
      <c r="F40" s="185">
        <v>65.209999999999994</v>
      </c>
      <c r="G40" s="186">
        <v>0.64</v>
      </c>
      <c r="H40" s="184">
        <v>208757</v>
      </c>
      <c r="I40" s="185">
        <v>80.599999999999994</v>
      </c>
      <c r="J40" s="187">
        <v>115989.13035616399</v>
      </c>
    </row>
    <row r="41" spans="1:11" ht="12" customHeight="1" thickBot="1" x14ac:dyDescent="0.2">
      <c r="A41" s="150" t="s">
        <v>100</v>
      </c>
      <c r="B41" s="151">
        <v>157085</v>
      </c>
      <c r="C41" s="154">
        <v>87.8</v>
      </c>
      <c r="D41" s="153">
        <v>0.62</v>
      </c>
      <c r="E41" s="151">
        <v>38492</v>
      </c>
      <c r="F41" s="154">
        <v>68.150000000000006</v>
      </c>
      <c r="G41" s="153">
        <v>0.64</v>
      </c>
      <c r="H41" s="151">
        <v>195577</v>
      </c>
      <c r="I41" s="154">
        <v>83.93</v>
      </c>
      <c r="J41" s="155">
        <v>108302.066219178</v>
      </c>
    </row>
    <row r="42" spans="1:11" ht="12" customHeight="1" thickBot="1" x14ac:dyDescent="0.2">
      <c r="A42" s="172" t="s">
        <v>101</v>
      </c>
      <c r="B42" s="173">
        <v>10848</v>
      </c>
      <c r="C42" s="175">
        <v>34.31</v>
      </c>
      <c r="D42" s="174">
        <v>0.65</v>
      </c>
      <c r="E42" s="173">
        <v>2332</v>
      </c>
      <c r="F42" s="175">
        <v>16.72</v>
      </c>
      <c r="G42" s="174">
        <v>0.62</v>
      </c>
      <c r="H42" s="173">
        <v>13180</v>
      </c>
      <c r="I42" s="175">
        <v>31.2</v>
      </c>
      <c r="J42" s="176">
        <v>7687.0641369862997</v>
      </c>
    </row>
    <row r="43" spans="1:11" ht="12" customHeight="1" thickBot="1" x14ac:dyDescent="0.2">
      <c r="A43" s="202" t="s">
        <v>4</v>
      </c>
      <c r="B43" s="203">
        <v>896353</v>
      </c>
      <c r="C43" s="204">
        <v>28.25</v>
      </c>
      <c r="D43" s="205">
        <v>0.68</v>
      </c>
      <c r="E43" s="203">
        <v>325321</v>
      </c>
      <c r="F43" s="204">
        <v>15.55</v>
      </c>
      <c r="G43" s="205">
        <v>0.68</v>
      </c>
      <c r="H43" s="203">
        <v>1221674</v>
      </c>
      <c r="I43" s="204">
        <v>24.87</v>
      </c>
      <c r="J43" s="206">
        <v>1048120.04323288</v>
      </c>
    </row>
    <row r="44" spans="1:11" ht="12" customHeight="1" thickBot="1" x14ac:dyDescent="0.2">
      <c r="A44" s="207" t="s">
        <v>19</v>
      </c>
      <c r="B44" s="208">
        <v>681337</v>
      </c>
      <c r="C44" s="209">
        <v>13.77</v>
      </c>
      <c r="D44" s="210">
        <v>0.76</v>
      </c>
      <c r="E44" s="208">
        <v>255270</v>
      </c>
      <c r="F44" s="209">
        <v>6.03</v>
      </c>
      <c r="G44" s="210">
        <v>0.74</v>
      </c>
      <c r="H44" s="208">
        <v>936607</v>
      </c>
      <c r="I44" s="209">
        <v>11.66</v>
      </c>
      <c r="J44" s="211">
        <v>880676.08753424697</v>
      </c>
      <c r="K44" s="6"/>
    </row>
    <row r="45" spans="1:11" ht="12" customHeight="1" thickBot="1" x14ac:dyDescent="0.2">
      <c r="A45" s="196" t="s">
        <v>1</v>
      </c>
      <c r="B45" s="197">
        <v>644396</v>
      </c>
      <c r="C45" s="198">
        <v>13.52</v>
      </c>
      <c r="D45" s="199">
        <v>0.76</v>
      </c>
      <c r="E45" s="197">
        <v>247772</v>
      </c>
      <c r="F45" s="198">
        <v>6.01</v>
      </c>
      <c r="G45" s="199">
        <v>0.74</v>
      </c>
      <c r="H45" s="197">
        <v>892168</v>
      </c>
      <c r="I45" s="198">
        <v>11.43</v>
      </c>
      <c r="J45" s="200">
        <v>839186.08232876798</v>
      </c>
    </row>
    <row r="46" spans="1:11" ht="12" customHeight="1" thickBot="1" x14ac:dyDescent="0.2">
      <c r="A46" s="201" t="s">
        <v>2</v>
      </c>
      <c r="B46" s="192">
        <v>13966</v>
      </c>
      <c r="C46" s="193">
        <v>16.309999999999999</v>
      </c>
      <c r="D46" s="194">
        <v>0.79</v>
      </c>
      <c r="E46" s="192">
        <v>3512</v>
      </c>
      <c r="F46" s="193">
        <v>5.61</v>
      </c>
      <c r="G46" s="194">
        <v>0.75</v>
      </c>
      <c r="H46" s="192">
        <v>17478</v>
      </c>
      <c r="I46" s="193">
        <v>14.16</v>
      </c>
      <c r="J46" s="195">
        <v>16379.8615068493</v>
      </c>
    </row>
    <row r="47" spans="1:11" ht="12" customHeight="1" thickBot="1" x14ac:dyDescent="0.2">
      <c r="A47" s="196" t="s">
        <v>3</v>
      </c>
      <c r="B47" s="197">
        <v>22975</v>
      </c>
      <c r="C47" s="198">
        <v>19.11</v>
      </c>
      <c r="D47" s="199">
        <v>0.78</v>
      </c>
      <c r="E47" s="197">
        <v>3986</v>
      </c>
      <c r="F47" s="198">
        <v>8.0299999999999994</v>
      </c>
      <c r="G47" s="199">
        <v>0.74</v>
      </c>
      <c r="H47" s="197">
        <v>26961</v>
      </c>
      <c r="I47" s="198">
        <v>17.47</v>
      </c>
      <c r="J47" s="200">
        <v>25110.143698630101</v>
      </c>
    </row>
    <row r="48" spans="1:11" ht="12" customHeight="1" thickBot="1" x14ac:dyDescent="0.2">
      <c r="A48" s="213" t="s">
        <v>49</v>
      </c>
      <c r="B48" s="214">
        <v>215016</v>
      </c>
      <c r="C48" s="215">
        <v>74.150000000000006</v>
      </c>
      <c r="D48" s="216">
        <v>0.63</v>
      </c>
      <c r="E48" s="214">
        <v>70051</v>
      </c>
      <c r="F48" s="215">
        <v>50.23</v>
      </c>
      <c r="G48" s="216">
        <v>0.65</v>
      </c>
      <c r="H48" s="214">
        <v>285067</v>
      </c>
      <c r="I48" s="215">
        <v>68.27</v>
      </c>
      <c r="J48" s="217">
        <v>167443.95569862999</v>
      </c>
      <c r="K48" s="6"/>
    </row>
    <row r="49" spans="1:10" ht="12.75" customHeight="1" x14ac:dyDescent="0.25">
      <c r="A49" s="113"/>
      <c r="B49" s="113"/>
      <c r="C49" s="113"/>
      <c r="D49" s="113"/>
      <c r="E49" s="113"/>
      <c r="F49" s="113"/>
      <c r="G49" s="113"/>
      <c r="H49" s="113"/>
      <c r="I49" s="113"/>
      <c r="J49" s="825" t="s">
        <v>252</v>
      </c>
    </row>
    <row r="50" spans="1:10" ht="12.75" customHeight="1" x14ac:dyDescent="0.2">
      <c r="A50" s="113" t="s">
        <v>169</v>
      </c>
      <c r="B50" s="113"/>
      <c r="C50" s="113"/>
      <c r="D50" s="113"/>
      <c r="E50" s="113"/>
      <c r="F50" s="113"/>
      <c r="G50" s="113"/>
      <c r="H50" s="113"/>
      <c r="I50" s="113"/>
      <c r="J50" s="114"/>
    </row>
    <row r="51" spans="1:10" ht="12.75" customHeight="1" x14ac:dyDescent="0.2">
      <c r="A51" s="113" t="s">
        <v>170</v>
      </c>
      <c r="B51" s="113"/>
      <c r="C51" s="113"/>
      <c r="D51" s="113"/>
      <c r="E51" s="113"/>
      <c r="F51" s="113"/>
      <c r="G51" s="113"/>
      <c r="H51" s="113"/>
      <c r="I51" s="113"/>
      <c r="J51" s="113"/>
    </row>
    <row r="52" spans="1:10" ht="12.75" customHeight="1" x14ac:dyDescent="0.2">
      <c r="A52" s="113" t="s">
        <v>171</v>
      </c>
      <c r="B52" s="113"/>
      <c r="C52" s="113"/>
      <c r="D52" s="113"/>
      <c r="E52" s="113"/>
      <c r="F52" s="113"/>
      <c r="G52" s="113"/>
      <c r="H52" s="113"/>
      <c r="I52" s="113"/>
      <c r="J52" s="113"/>
    </row>
    <row r="53" spans="1:10" ht="12.75" customHeight="1" x14ac:dyDescent="0.2">
      <c r="A53" s="113" t="s">
        <v>320</v>
      </c>
      <c r="B53" s="113"/>
      <c r="C53" s="113"/>
      <c r="D53" s="113"/>
      <c r="E53" s="113"/>
      <c r="F53" s="113"/>
      <c r="G53" s="113"/>
      <c r="H53" s="113"/>
      <c r="I53" s="113"/>
      <c r="J53" s="113"/>
    </row>
    <row r="54" spans="1:10" ht="12.75" customHeight="1" x14ac:dyDescent="0.2">
      <c r="A54" s="113" t="s">
        <v>172</v>
      </c>
      <c r="B54" s="113"/>
      <c r="C54" s="113"/>
      <c r="D54" s="113"/>
      <c r="E54" s="113"/>
      <c r="F54" s="113"/>
      <c r="G54" s="113"/>
      <c r="H54" s="113"/>
      <c r="I54" s="113"/>
      <c r="J54" s="113"/>
    </row>
    <row r="55" spans="1:10" ht="12.75" customHeight="1" x14ac:dyDescent="0.2">
      <c r="A55" s="113" t="s">
        <v>173</v>
      </c>
      <c r="B55" s="113"/>
      <c r="C55" s="113"/>
      <c r="D55" s="113"/>
      <c r="E55" s="113"/>
      <c r="F55" s="113"/>
      <c r="G55" s="113"/>
      <c r="H55" s="113"/>
      <c r="I55" s="113"/>
      <c r="J55" s="113"/>
    </row>
    <row r="56" spans="1:10" ht="12.75" customHeight="1" x14ac:dyDescent="0.2">
      <c r="A56" s="113" t="s">
        <v>174</v>
      </c>
      <c r="B56" s="113"/>
      <c r="C56" s="113"/>
      <c r="D56" s="113"/>
      <c r="E56" s="116"/>
      <c r="F56" s="113"/>
      <c r="G56" s="113"/>
      <c r="H56" s="113"/>
      <c r="I56" s="113"/>
      <c r="J56" s="113"/>
    </row>
    <row r="57" spans="1:10" ht="12.75" customHeight="1" x14ac:dyDescent="0.2">
      <c r="A57" s="113" t="s">
        <v>90</v>
      </c>
      <c r="B57" s="126"/>
      <c r="C57" s="126"/>
      <c r="D57" s="126"/>
      <c r="E57" s="126"/>
      <c r="F57" s="126"/>
      <c r="G57" s="126"/>
      <c r="H57" s="126"/>
      <c r="I57" s="126"/>
      <c r="J57" s="126"/>
    </row>
    <row r="58" spans="1:10" ht="12.75" customHeight="1" x14ac:dyDescent="0.25">
      <c r="A58" s="126" t="s">
        <v>249</v>
      </c>
      <c r="B58" s="113"/>
      <c r="C58" s="113"/>
      <c r="D58" s="113"/>
      <c r="E58" s="113"/>
      <c r="F58" s="113"/>
      <c r="G58" s="113"/>
      <c r="H58" s="113"/>
      <c r="I58" s="113"/>
      <c r="J58" s="113"/>
    </row>
  </sheetData>
  <mergeCells count="6">
    <mergeCell ref="A1:J1"/>
    <mergeCell ref="A3:J3"/>
    <mergeCell ref="A5:A6"/>
    <mergeCell ref="B5:D5"/>
    <mergeCell ref="E5:G5"/>
    <mergeCell ref="H5:J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33"/>
  <sheetViews>
    <sheetView zoomScaleNormal="100" workbookViewId="0">
      <selection sqref="A1:I1"/>
    </sheetView>
  </sheetViews>
  <sheetFormatPr baseColWidth="10" defaultColWidth="11.42578125" defaultRowHeight="12.75" customHeight="1" x14ac:dyDescent="0.15"/>
  <cols>
    <col min="1" max="1" width="10.140625" style="38" customWidth="1"/>
    <col min="2" max="2" width="16.85546875" style="38" customWidth="1"/>
    <col min="3" max="3" width="8.85546875" style="38" bestFit="1" customWidth="1"/>
    <col min="4" max="4" width="9.28515625" style="38" customWidth="1"/>
    <col min="5" max="5" width="8.5703125" style="10" customWidth="1"/>
    <col min="6" max="6" width="10.140625" style="10" customWidth="1"/>
    <col min="7" max="7" width="8.5703125" style="38" customWidth="1"/>
    <col min="8" max="9" width="8.5703125" style="10" customWidth="1"/>
    <col min="10" max="16384" width="11.42578125" style="10"/>
  </cols>
  <sheetData>
    <row r="1" spans="1:11" s="26" customFormat="1" ht="27.75" customHeight="1" x14ac:dyDescent="0.15">
      <c r="A1" s="1149" t="s">
        <v>399</v>
      </c>
      <c r="B1" s="1149"/>
      <c r="C1" s="1149"/>
      <c r="D1" s="1149"/>
      <c r="E1" s="1149"/>
      <c r="F1" s="1149"/>
      <c r="G1" s="1149"/>
      <c r="H1" s="1149"/>
      <c r="I1" s="1149"/>
    </row>
    <row r="2" spans="1:11" ht="12.75" customHeight="1" thickBot="1" x14ac:dyDescent="0.2"/>
    <row r="3" spans="1:11" ht="13.5" customHeight="1" x14ac:dyDescent="0.15">
      <c r="A3" s="1122"/>
      <c r="B3" s="1122"/>
      <c r="C3" s="1123"/>
      <c r="D3" s="1117" t="s">
        <v>23</v>
      </c>
      <c r="E3" s="1119" t="s">
        <v>24</v>
      </c>
      <c r="F3" s="1119"/>
      <c r="G3" s="1120" t="s">
        <v>15</v>
      </c>
      <c r="H3" s="1111" t="s">
        <v>40</v>
      </c>
      <c r="I3" s="1115" t="s">
        <v>68</v>
      </c>
    </row>
    <row r="4" spans="1:11" ht="22.5" customHeight="1" thickBot="1" x14ac:dyDescent="0.2">
      <c r="A4" s="1124"/>
      <c r="B4" s="1124"/>
      <c r="C4" s="1125"/>
      <c r="D4" s="1118"/>
      <c r="E4" s="697" t="s">
        <v>25</v>
      </c>
      <c r="F4" s="697" t="s">
        <v>211</v>
      </c>
      <c r="G4" s="1121"/>
      <c r="H4" s="1112"/>
      <c r="I4" s="1116"/>
      <c r="K4" s="29"/>
    </row>
    <row r="5" spans="1:11" ht="12" customHeight="1" x14ac:dyDescent="0.15">
      <c r="A5" s="1126" t="s">
        <v>4</v>
      </c>
      <c r="B5" s="1127"/>
      <c r="C5" s="668" t="s">
        <v>9</v>
      </c>
      <c r="D5" s="669">
        <v>2459.46</v>
      </c>
      <c r="E5" s="669">
        <v>315.77999999999997</v>
      </c>
      <c r="F5" s="669">
        <v>111.83</v>
      </c>
      <c r="G5" s="671">
        <v>2830.58</v>
      </c>
      <c r="H5" s="672">
        <v>2214.4899999999998</v>
      </c>
      <c r="I5" s="673">
        <v>2381.44</v>
      </c>
      <c r="K5" s="29"/>
    </row>
    <row r="6" spans="1:11" ht="12" customHeight="1" x14ac:dyDescent="0.15">
      <c r="A6" s="1128"/>
      <c r="B6" s="1129"/>
      <c r="C6" s="396" t="s">
        <v>10</v>
      </c>
      <c r="D6" s="322">
        <v>2533.13</v>
      </c>
      <c r="E6" s="322">
        <v>459.85</v>
      </c>
      <c r="F6" s="322">
        <v>226.72</v>
      </c>
      <c r="G6" s="623">
        <v>3041.82</v>
      </c>
      <c r="H6" s="653">
        <v>2395.73</v>
      </c>
      <c r="I6" s="638">
        <v>2555.02</v>
      </c>
      <c r="J6" s="36"/>
    </row>
    <row r="7" spans="1:11" ht="12" customHeight="1" thickBot="1" x14ac:dyDescent="0.2">
      <c r="A7" s="1130"/>
      <c r="B7" s="1131"/>
      <c r="C7" s="674" t="s">
        <v>95</v>
      </c>
      <c r="D7" s="675">
        <v>0.97</v>
      </c>
      <c r="E7" s="675">
        <v>0.69</v>
      </c>
      <c r="F7" s="675">
        <v>0.49</v>
      </c>
      <c r="G7" s="677">
        <v>0.93</v>
      </c>
      <c r="H7" s="678">
        <v>0.92</v>
      </c>
      <c r="I7" s="679">
        <v>0.93</v>
      </c>
      <c r="J7" s="31"/>
    </row>
    <row r="8" spans="1:11" ht="12" customHeight="1" x14ac:dyDescent="0.15">
      <c r="A8" s="1141" t="s">
        <v>209</v>
      </c>
      <c r="B8" s="1132" t="s">
        <v>27</v>
      </c>
      <c r="C8" s="680" t="s">
        <v>9</v>
      </c>
      <c r="D8" s="681">
        <v>2427.69</v>
      </c>
      <c r="E8" s="681">
        <v>178.49</v>
      </c>
      <c r="F8" s="682" t="s">
        <v>53</v>
      </c>
      <c r="G8" s="683">
        <v>2666.83</v>
      </c>
      <c r="H8" s="684">
        <v>2073.14</v>
      </c>
      <c r="I8" s="685">
        <v>2221.29</v>
      </c>
      <c r="J8" s="31"/>
    </row>
    <row r="9" spans="1:11" ht="12" customHeight="1" x14ac:dyDescent="0.15">
      <c r="A9" s="1142"/>
      <c r="B9" s="1133"/>
      <c r="C9" s="605" t="s">
        <v>10</v>
      </c>
      <c r="D9" s="606">
        <v>2562</v>
      </c>
      <c r="E9" s="606">
        <v>212.15</v>
      </c>
      <c r="F9" s="607" t="s">
        <v>53</v>
      </c>
      <c r="G9" s="625">
        <v>2825.65</v>
      </c>
      <c r="H9" s="655">
        <v>2198.15</v>
      </c>
      <c r="I9" s="640">
        <v>2282.6799999999998</v>
      </c>
      <c r="J9" s="31"/>
    </row>
    <row r="10" spans="1:11" ht="12" customHeight="1" x14ac:dyDescent="0.15">
      <c r="A10" s="1142"/>
      <c r="B10" s="1134"/>
      <c r="C10" s="590" t="s">
        <v>95</v>
      </c>
      <c r="D10" s="591">
        <v>0.95</v>
      </c>
      <c r="E10" s="591">
        <v>0.84</v>
      </c>
      <c r="F10" s="592" t="s">
        <v>53</v>
      </c>
      <c r="G10" s="626">
        <v>0.94</v>
      </c>
      <c r="H10" s="656">
        <v>0.94</v>
      </c>
      <c r="I10" s="641">
        <v>0.97</v>
      </c>
      <c r="J10" s="31"/>
    </row>
    <row r="11" spans="1:11" ht="12" customHeight="1" x14ac:dyDescent="0.15">
      <c r="A11" s="1142"/>
      <c r="B11" s="1138" t="s">
        <v>204</v>
      </c>
      <c r="C11" s="608" t="s">
        <v>9</v>
      </c>
      <c r="D11" s="609">
        <v>2556.9699999999998</v>
      </c>
      <c r="E11" s="609">
        <v>165.27</v>
      </c>
      <c r="F11" s="610" t="s">
        <v>53</v>
      </c>
      <c r="G11" s="627">
        <v>2785.4</v>
      </c>
      <c r="H11" s="657">
        <v>2155.2800000000002</v>
      </c>
      <c r="I11" s="642">
        <v>2281.84</v>
      </c>
      <c r="J11" s="31"/>
    </row>
    <row r="12" spans="1:11" ht="12" customHeight="1" x14ac:dyDescent="0.15">
      <c r="A12" s="1142"/>
      <c r="B12" s="1139"/>
      <c r="C12" s="596" t="s">
        <v>10</v>
      </c>
      <c r="D12" s="323">
        <v>2708.22</v>
      </c>
      <c r="E12" s="323">
        <v>187.37</v>
      </c>
      <c r="F12" s="395" t="s">
        <v>53</v>
      </c>
      <c r="G12" s="628">
        <v>2951.56</v>
      </c>
      <c r="H12" s="658">
        <v>2284.66</v>
      </c>
      <c r="I12" s="643">
        <v>2357.61</v>
      </c>
      <c r="J12" s="31"/>
    </row>
    <row r="13" spans="1:11" ht="12" customHeight="1" x14ac:dyDescent="0.15">
      <c r="A13" s="1142"/>
      <c r="B13" s="1140"/>
      <c r="C13" s="611" t="s">
        <v>95</v>
      </c>
      <c r="D13" s="612">
        <v>0.94</v>
      </c>
      <c r="E13" s="612">
        <v>0.88</v>
      </c>
      <c r="F13" s="613" t="s">
        <v>53</v>
      </c>
      <c r="G13" s="629">
        <v>0.94</v>
      </c>
      <c r="H13" s="659">
        <v>0.94</v>
      </c>
      <c r="I13" s="644">
        <v>0.97</v>
      </c>
      <c r="J13" s="31"/>
    </row>
    <row r="14" spans="1:11" ht="12" customHeight="1" x14ac:dyDescent="0.15">
      <c r="A14" s="1142"/>
      <c r="B14" s="1135" t="s">
        <v>205</v>
      </c>
      <c r="C14" s="593" t="s">
        <v>9</v>
      </c>
      <c r="D14" s="594">
        <v>1752.73</v>
      </c>
      <c r="E14" s="594">
        <v>248.6</v>
      </c>
      <c r="F14" s="595" t="s">
        <v>53</v>
      </c>
      <c r="G14" s="630">
        <v>2048.8200000000002</v>
      </c>
      <c r="H14" s="660">
        <v>1645.72</v>
      </c>
      <c r="I14" s="645">
        <v>1747.84</v>
      </c>
      <c r="J14" s="31"/>
    </row>
    <row r="15" spans="1:11" ht="12" customHeight="1" x14ac:dyDescent="0.15">
      <c r="A15" s="1142"/>
      <c r="B15" s="1136"/>
      <c r="C15" s="614" t="s">
        <v>10</v>
      </c>
      <c r="D15" s="615">
        <v>1905.73</v>
      </c>
      <c r="E15" s="615">
        <v>324.49</v>
      </c>
      <c r="F15" s="616" t="s">
        <v>53</v>
      </c>
      <c r="G15" s="631">
        <v>2261.63</v>
      </c>
      <c r="H15" s="661">
        <v>1811.15</v>
      </c>
      <c r="I15" s="646">
        <v>1782.59</v>
      </c>
      <c r="J15" s="31"/>
    </row>
    <row r="16" spans="1:11" ht="12" customHeight="1" thickBot="1" x14ac:dyDescent="0.2">
      <c r="A16" s="1143"/>
      <c r="B16" s="1137"/>
      <c r="C16" s="686" t="s">
        <v>95</v>
      </c>
      <c r="D16" s="687">
        <v>0.92</v>
      </c>
      <c r="E16" s="687">
        <v>0.77</v>
      </c>
      <c r="F16" s="688" t="s">
        <v>53</v>
      </c>
      <c r="G16" s="689">
        <v>0.91</v>
      </c>
      <c r="H16" s="690">
        <v>0.91</v>
      </c>
      <c r="I16" s="691">
        <v>0.98</v>
      </c>
      <c r="J16" s="31"/>
    </row>
    <row r="17" spans="1:16" ht="12" customHeight="1" x14ac:dyDescent="0.15">
      <c r="A17" s="1144" t="s">
        <v>210</v>
      </c>
      <c r="B17" s="1127" t="s">
        <v>28</v>
      </c>
      <c r="C17" s="668" t="s">
        <v>9</v>
      </c>
      <c r="D17" s="669">
        <v>2481.04</v>
      </c>
      <c r="E17" s="669">
        <v>409.03</v>
      </c>
      <c r="F17" s="669">
        <v>185.41</v>
      </c>
      <c r="G17" s="671">
        <v>2941.81</v>
      </c>
      <c r="H17" s="672">
        <v>2310.5100000000002</v>
      </c>
      <c r="I17" s="673">
        <v>2489.85</v>
      </c>
      <c r="J17" s="31"/>
    </row>
    <row r="18" spans="1:16" ht="12" customHeight="1" x14ac:dyDescent="0.15">
      <c r="A18" s="1145"/>
      <c r="B18" s="1129"/>
      <c r="C18" s="396" t="s">
        <v>10</v>
      </c>
      <c r="D18" s="322">
        <v>2529.5700000000002</v>
      </c>
      <c r="E18" s="322">
        <v>490.47</v>
      </c>
      <c r="F18" s="322">
        <v>253.83</v>
      </c>
      <c r="G18" s="623">
        <v>3068.54</v>
      </c>
      <c r="H18" s="653">
        <v>2420.15</v>
      </c>
      <c r="I18" s="638">
        <v>2589.5700000000002</v>
      </c>
      <c r="J18" s="31"/>
    </row>
    <row r="19" spans="1:16" ht="12" customHeight="1" x14ac:dyDescent="0.15">
      <c r="A19" s="1145"/>
      <c r="B19" s="1147"/>
      <c r="C19" s="602" t="s">
        <v>95</v>
      </c>
      <c r="D19" s="603">
        <v>0.98</v>
      </c>
      <c r="E19" s="603">
        <v>0.83</v>
      </c>
      <c r="F19" s="603">
        <v>0.73</v>
      </c>
      <c r="G19" s="624">
        <v>0.96</v>
      </c>
      <c r="H19" s="654">
        <v>0.95</v>
      </c>
      <c r="I19" s="639">
        <v>0.96</v>
      </c>
      <c r="J19" s="31"/>
    </row>
    <row r="20" spans="1:16" s="27" customFormat="1" ht="12" customHeight="1" x14ac:dyDescent="0.15">
      <c r="A20" s="1145"/>
      <c r="B20" s="1135" t="s">
        <v>206</v>
      </c>
      <c r="C20" s="593" t="s">
        <v>9</v>
      </c>
      <c r="D20" s="598">
        <v>3483.35</v>
      </c>
      <c r="E20" s="598">
        <v>673.03</v>
      </c>
      <c r="F20" s="598">
        <v>438.63</v>
      </c>
      <c r="G20" s="632">
        <v>4241.5600000000004</v>
      </c>
      <c r="H20" s="662">
        <v>3329.49</v>
      </c>
      <c r="I20" s="647">
        <v>3438.62</v>
      </c>
      <c r="J20" s="31"/>
      <c r="K20" s="10"/>
      <c r="L20" s="10"/>
      <c r="M20" s="10"/>
      <c r="N20" s="10"/>
      <c r="O20" s="10"/>
      <c r="P20" s="10"/>
    </row>
    <row r="21" spans="1:16" s="27" customFormat="1" ht="12" customHeight="1" x14ac:dyDescent="0.15">
      <c r="A21" s="1145"/>
      <c r="B21" s="1136"/>
      <c r="C21" s="614" t="s">
        <v>10</v>
      </c>
      <c r="D21" s="617">
        <v>3687.11</v>
      </c>
      <c r="E21" s="617">
        <v>932.83</v>
      </c>
      <c r="F21" s="617">
        <v>687.22</v>
      </c>
      <c r="G21" s="633">
        <v>4705.7</v>
      </c>
      <c r="H21" s="663">
        <v>3716.88</v>
      </c>
      <c r="I21" s="648">
        <v>3822.66</v>
      </c>
      <c r="J21" s="31"/>
    </row>
    <row r="22" spans="1:16" s="27" customFormat="1" ht="12" customHeight="1" x14ac:dyDescent="0.15">
      <c r="A22" s="1145"/>
      <c r="B22" s="1148"/>
      <c r="C22" s="597" t="s">
        <v>95</v>
      </c>
      <c r="D22" s="600">
        <v>0.94</v>
      </c>
      <c r="E22" s="600">
        <v>0.72</v>
      </c>
      <c r="F22" s="600">
        <v>0.64</v>
      </c>
      <c r="G22" s="634">
        <v>0.9</v>
      </c>
      <c r="H22" s="664">
        <v>0.9</v>
      </c>
      <c r="I22" s="649">
        <v>0.9</v>
      </c>
      <c r="J22" s="31"/>
    </row>
    <row r="23" spans="1:16" s="27" customFormat="1" ht="12" customHeight="1" x14ac:dyDescent="0.15">
      <c r="A23" s="1145"/>
      <c r="B23" s="1138" t="s">
        <v>207</v>
      </c>
      <c r="C23" s="608" t="s">
        <v>9</v>
      </c>
      <c r="D23" s="619">
        <v>2667.68</v>
      </c>
      <c r="E23" s="619">
        <v>412.05</v>
      </c>
      <c r="F23" s="619">
        <v>191.47</v>
      </c>
      <c r="G23" s="635">
        <v>3133.1</v>
      </c>
      <c r="H23" s="665">
        <v>2446.7600000000002</v>
      </c>
      <c r="I23" s="650">
        <v>2575.73</v>
      </c>
      <c r="J23" s="31"/>
    </row>
    <row r="24" spans="1:16" s="27" customFormat="1" ht="12" customHeight="1" x14ac:dyDescent="0.15">
      <c r="A24" s="1145"/>
      <c r="B24" s="1139"/>
      <c r="C24" s="596" t="s">
        <v>10</v>
      </c>
      <c r="D24" s="502">
        <v>2749.67</v>
      </c>
      <c r="E24" s="502">
        <v>489.86</v>
      </c>
      <c r="F24" s="502">
        <v>255.17</v>
      </c>
      <c r="G24" s="636">
        <v>3291.54</v>
      </c>
      <c r="H24" s="666">
        <v>2577.91</v>
      </c>
      <c r="I24" s="651">
        <v>2696.63</v>
      </c>
      <c r="J24" s="31"/>
    </row>
    <row r="25" spans="1:16" s="27" customFormat="1" ht="12" customHeight="1" x14ac:dyDescent="0.15">
      <c r="A25" s="1145"/>
      <c r="B25" s="1140"/>
      <c r="C25" s="611" t="s">
        <v>95</v>
      </c>
      <c r="D25" s="621">
        <v>0.97</v>
      </c>
      <c r="E25" s="621">
        <v>0.84</v>
      </c>
      <c r="F25" s="621">
        <v>0.75</v>
      </c>
      <c r="G25" s="637">
        <v>0.95</v>
      </c>
      <c r="H25" s="667">
        <v>0.95</v>
      </c>
      <c r="I25" s="652">
        <v>0.96</v>
      </c>
      <c r="J25" s="31"/>
    </row>
    <row r="26" spans="1:16" s="27" customFormat="1" ht="12" customHeight="1" x14ac:dyDescent="0.15">
      <c r="A26" s="1145"/>
      <c r="B26" s="1135" t="s">
        <v>208</v>
      </c>
      <c r="C26" s="593" t="s">
        <v>9</v>
      </c>
      <c r="D26" s="598">
        <v>1698.49</v>
      </c>
      <c r="E26" s="598">
        <v>369.06</v>
      </c>
      <c r="F26" s="598">
        <v>135.04</v>
      </c>
      <c r="G26" s="632">
        <v>2110.08</v>
      </c>
      <c r="H26" s="662">
        <v>1709.15</v>
      </c>
      <c r="I26" s="647">
        <v>1891.36</v>
      </c>
      <c r="J26" s="31"/>
    </row>
    <row r="27" spans="1:16" s="27" customFormat="1" ht="12" customHeight="1" x14ac:dyDescent="0.15">
      <c r="A27" s="1145"/>
      <c r="B27" s="1136"/>
      <c r="C27" s="614" t="s">
        <v>10</v>
      </c>
      <c r="D27" s="617">
        <v>1765.61</v>
      </c>
      <c r="E27" s="617">
        <v>424.49</v>
      </c>
      <c r="F27" s="617">
        <v>182.83</v>
      </c>
      <c r="G27" s="633">
        <v>2223.69</v>
      </c>
      <c r="H27" s="663">
        <v>1802.69</v>
      </c>
      <c r="I27" s="648">
        <v>1925.85</v>
      </c>
      <c r="J27" s="31"/>
    </row>
    <row r="28" spans="1:16" s="27" customFormat="1" ht="12" customHeight="1" thickBot="1" x14ac:dyDescent="0.2">
      <c r="A28" s="1146"/>
      <c r="B28" s="1137"/>
      <c r="C28" s="686" t="s">
        <v>95</v>
      </c>
      <c r="D28" s="692">
        <v>0.96</v>
      </c>
      <c r="E28" s="692">
        <v>0.87</v>
      </c>
      <c r="F28" s="692">
        <v>0.74</v>
      </c>
      <c r="G28" s="694">
        <v>0.95</v>
      </c>
      <c r="H28" s="695">
        <v>0.95</v>
      </c>
      <c r="I28" s="696">
        <v>0.98</v>
      </c>
      <c r="J28" s="31"/>
    </row>
    <row r="29" spans="1:16" ht="12" customHeight="1" x14ac:dyDescent="0.25">
      <c r="A29" s="130"/>
      <c r="B29" s="131"/>
      <c r="C29" s="131"/>
      <c r="D29" s="131"/>
      <c r="E29" s="131"/>
      <c r="F29" s="131"/>
      <c r="G29" s="131"/>
      <c r="H29" s="131"/>
      <c r="I29" s="825" t="s">
        <v>252</v>
      </c>
    </row>
    <row r="30" spans="1:16" ht="12" customHeight="1" x14ac:dyDescent="0.2">
      <c r="A30" s="125" t="s">
        <v>91</v>
      </c>
      <c r="B30" s="131"/>
      <c r="C30" s="131"/>
      <c r="D30" s="131"/>
      <c r="E30" s="131"/>
      <c r="F30" s="131"/>
      <c r="G30" s="131"/>
      <c r="H30" s="131"/>
      <c r="I30" s="131"/>
    </row>
    <row r="31" spans="1:16" ht="12" customHeight="1" x14ac:dyDescent="0.2">
      <c r="A31" s="125" t="s">
        <v>92</v>
      </c>
      <c r="B31" s="132"/>
      <c r="C31" s="117"/>
      <c r="D31" s="119"/>
      <c r="E31" s="119"/>
      <c r="F31" s="119"/>
      <c r="G31" s="119"/>
      <c r="H31" s="119"/>
      <c r="I31" s="119"/>
    </row>
    <row r="32" spans="1:16" ht="12" customHeight="1" x14ac:dyDescent="0.2">
      <c r="A32" s="113" t="s">
        <v>94</v>
      </c>
      <c r="B32" s="117"/>
      <c r="C32" s="132"/>
      <c r="D32" s="117"/>
      <c r="E32" s="117"/>
      <c r="F32" s="117"/>
      <c r="G32" s="117"/>
      <c r="H32" s="117"/>
      <c r="I32" s="119"/>
    </row>
    <row r="33" spans="1:9" ht="12" customHeight="1" x14ac:dyDescent="0.25">
      <c r="A33" s="126" t="s">
        <v>249</v>
      </c>
      <c r="B33" s="130"/>
      <c r="C33" s="130"/>
      <c r="D33" s="130"/>
      <c r="E33" s="119"/>
      <c r="F33" s="119"/>
      <c r="G33" s="130"/>
      <c r="H33" s="119"/>
      <c r="I33" s="119"/>
    </row>
  </sheetData>
  <mergeCells count="17">
    <mergeCell ref="A1:I1"/>
    <mergeCell ref="A3:C4"/>
    <mergeCell ref="D3:D4"/>
    <mergeCell ref="E3:F3"/>
    <mergeCell ref="G3:G4"/>
    <mergeCell ref="H3:H4"/>
    <mergeCell ref="I3:I4"/>
    <mergeCell ref="A17:A28"/>
    <mergeCell ref="B17:B19"/>
    <mergeCell ref="B20:B22"/>
    <mergeCell ref="B23:B25"/>
    <mergeCell ref="B26:B28"/>
    <mergeCell ref="A5:B7"/>
    <mergeCell ref="A8:A16"/>
    <mergeCell ref="B8:B10"/>
    <mergeCell ref="B11:B13"/>
    <mergeCell ref="B14:B16"/>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2"/>
  <sheetViews>
    <sheetView zoomScaleNormal="100" workbookViewId="0">
      <selection sqref="A1:F1"/>
    </sheetView>
  </sheetViews>
  <sheetFormatPr baseColWidth="10" defaultColWidth="11.42578125" defaultRowHeight="14.25" customHeight="1" x14ac:dyDescent="0.15"/>
  <cols>
    <col min="1" max="6" width="15.5703125" style="1" customWidth="1"/>
    <col min="7" max="7" width="10" style="1" customWidth="1"/>
    <col min="8" max="8" width="11.42578125" style="1" customWidth="1"/>
    <col min="9" max="9" width="5.5703125" style="1" bestFit="1" customWidth="1"/>
    <col min="10" max="10" width="5.42578125" style="1" customWidth="1"/>
    <col min="11" max="14" width="9.28515625" style="1" customWidth="1"/>
    <col min="15" max="15" width="10.7109375" style="1" customWidth="1"/>
    <col min="16" max="17" width="7.85546875" style="1" customWidth="1"/>
    <col min="18" max="16384" width="11.42578125" style="1"/>
  </cols>
  <sheetData>
    <row r="1" spans="1:17" ht="33" customHeight="1" x14ac:dyDescent="0.2">
      <c r="A1" s="1154" t="s">
        <v>325</v>
      </c>
      <c r="B1" s="1154"/>
      <c r="C1" s="1154"/>
      <c r="D1" s="1154"/>
      <c r="E1" s="1154"/>
      <c r="F1" s="1154"/>
      <c r="G1" s="895"/>
      <c r="H1" s="798"/>
      <c r="I1" s="798"/>
    </row>
    <row r="2" spans="1:17" ht="14.25" customHeight="1" x14ac:dyDescent="0.15">
      <c r="H2" s="11"/>
      <c r="I2" s="11"/>
      <c r="J2" s="11"/>
      <c r="P2" s="11"/>
    </row>
    <row r="3" spans="1:17" ht="39.75" customHeight="1" x14ac:dyDescent="0.2">
      <c r="H3" s="793"/>
      <c r="I3" s="793"/>
      <c r="J3" s="793"/>
      <c r="K3" s="896" t="s">
        <v>0</v>
      </c>
      <c r="L3" s="897" t="s">
        <v>77</v>
      </c>
      <c r="M3" s="897" t="s">
        <v>78</v>
      </c>
      <c r="N3" s="897" t="s">
        <v>5</v>
      </c>
      <c r="O3" s="893" t="s">
        <v>241</v>
      </c>
      <c r="P3" s="893" t="s">
        <v>280</v>
      </c>
      <c r="Q3" s="894" t="s">
        <v>279</v>
      </c>
    </row>
    <row r="4" spans="1:17" ht="15.75" customHeight="1" x14ac:dyDescent="0.2">
      <c r="H4" s="1156" t="s">
        <v>4</v>
      </c>
      <c r="I4" s="1150" t="s">
        <v>79</v>
      </c>
      <c r="J4" s="799" t="s">
        <v>82</v>
      </c>
      <c r="K4" s="800">
        <v>2567.90096374621</v>
      </c>
      <c r="L4" s="800">
        <v>3422.4166666666702</v>
      </c>
      <c r="M4" s="800">
        <v>1810</v>
      </c>
      <c r="N4" s="800">
        <v>2482.8333333333298</v>
      </c>
      <c r="O4" s="801">
        <v>1.8908379373849</v>
      </c>
      <c r="P4" s="898">
        <v>2113</v>
      </c>
      <c r="Q4" s="898">
        <v>2938.1666666666702</v>
      </c>
    </row>
    <row r="5" spans="1:17" ht="15.75" customHeight="1" x14ac:dyDescent="0.2">
      <c r="H5" s="1157"/>
      <c r="I5" s="1151"/>
      <c r="J5" s="802" t="s">
        <v>81</v>
      </c>
      <c r="K5" s="803">
        <v>2873.67173430912</v>
      </c>
      <c r="L5" s="803">
        <v>3863.6020127595202</v>
      </c>
      <c r="M5" s="803">
        <v>1947.9166666666699</v>
      </c>
      <c r="N5" s="803">
        <v>2767.6666666666702</v>
      </c>
      <c r="O5" s="899">
        <v>1.98345343970542</v>
      </c>
      <c r="P5" s="900">
        <v>2309</v>
      </c>
      <c r="Q5" s="900">
        <v>3333.25</v>
      </c>
    </row>
    <row r="6" spans="1:17" ht="15.75" customHeight="1" x14ac:dyDescent="0.2">
      <c r="H6" s="1157"/>
      <c r="I6" s="1152" t="s">
        <v>80</v>
      </c>
      <c r="J6" s="804" t="s">
        <v>82</v>
      </c>
      <c r="K6" s="901">
        <v>2214.4920858239502</v>
      </c>
      <c r="L6" s="901">
        <v>3041.5</v>
      </c>
      <c r="M6" s="901">
        <v>1414.00214570858</v>
      </c>
      <c r="N6" s="901">
        <v>2192.5</v>
      </c>
      <c r="O6" s="902">
        <v>2.1509868349427799</v>
      </c>
      <c r="P6" s="903">
        <v>1819.75</v>
      </c>
      <c r="Q6" s="903">
        <v>2587.1666666666702</v>
      </c>
    </row>
    <row r="7" spans="1:17" ht="15.75" customHeight="1" x14ac:dyDescent="0.2">
      <c r="H7" s="1157"/>
      <c r="I7" s="1153"/>
      <c r="J7" s="805" t="s">
        <v>81</v>
      </c>
      <c r="K7" s="806">
        <v>2395.72826887363</v>
      </c>
      <c r="L7" s="806">
        <v>3359.2</v>
      </c>
      <c r="M7" s="806">
        <v>1492.0833333333301</v>
      </c>
      <c r="N7" s="806">
        <v>2337.8333333333298</v>
      </c>
      <c r="O7" s="904">
        <v>2.2513487852555198</v>
      </c>
      <c r="P7" s="905">
        <v>1903.3219810379201</v>
      </c>
      <c r="Q7" s="905">
        <v>2861.3333333333298</v>
      </c>
    </row>
    <row r="8" spans="1:17" ht="15.75" customHeight="1" x14ac:dyDescent="0.2">
      <c r="H8" s="1158" t="s">
        <v>12</v>
      </c>
      <c r="I8" s="1150" t="s">
        <v>79</v>
      </c>
      <c r="J8" s="799" t="s">
        <v>82</v>
      </c>
      <c r="K8" s="800">
        <v>2417.2513238138999</v>
      </c>
      <c r="L8" s="800">
        <v>3100.9166666666702</v>
      </c>
      <c r="M8" s="800">
        <v>1776.3333333333301</v>
      </c>
      <c r="N8" s="800">
        <v>2376.6666666666702</v>
      </c>
      <c r="O8" s="801">
        <v>1.7456839932445101</v>
      </c>
      <c r="P8" s="898">
        <v>2040.5</v>
      </c>
      <c r="Q8" s="898">
        <v>2737.3333333333298</v>
      </c>
    </row>
    <row r="9" spans="1:17" ht="15.75" customHeight="1" x14ac:dyDescent="0.2">
      <c r="H9" s="1158"/>
      <c r="I9" s="1151"/>
      <c r="J9" s="802" t="s">
        <v>81</v>
      </c>
      <c r="K9" s="803">
        <v>2642.0756706099701</v>
      </c>
      <c r="L9" s="803">
        <v>3441.55</v>
      </c>
      <c r="M9" s="803">
        <v>1932.0833333333301</v>
      </c>
      <c r="N9" s="803">
        <v>2549.1666666666702</v>
      </c>
      <c r="O9" s="899">
        <v>1.781263748113</v>
      </c>
      <c r="P9" s="900">
        <v>2216.125</v>
      </c>
      <c r="Q9" s="900">
        <v>2995.2083333333298</v>
      </c>
    </row>
    <row r="10" spans="1:17" ht="15.75" customHeight="1" x14ac:dyDescent="0.2">
      <c r="H10" s="1158"/>
      <c r="I10" s="1152" t="s">
        <v>80</v>
      </c>
      <c r="J10" s="804" t="s">
        <v>82</v>
      </c>
      <c r="K10" s="906">
        <v>2073.1368280844899</v>
      </c>
      <c r="L10" s="906">
        <v>2789.1916666666698</v>
      </c>
      <c r="M10" s="906">
        <v>1380.99483695652</v>
      </c>
      <c r="N10" s="906">
        <v>2057.7083333333298</v>
      </c>
      <c r="O10" s="902">
        <v>2.0196973891760299</v>
      </c>
      <c r="P10" s="903">
        <v>1764.3957194899799</v>
      </c>
      <c r="Q10" s="903">
        <v>2383.25</v>
      </c>
    </row>
    <row r="11" spans="1:17" ht="15.75" customHeight="1" x14ac:dyDescent="0.2">
      <c r="H11" s="1158"/>
      <c r="I11" s="1153"/>
      <c r="J11" s="805" t="s">
        <v>81</v>
      </c>
      <c r="K11" s="808">
        <v>2198.1452457206201</v>
      </c>
      <c r="L11" s="808">
        <v>2926.7666666666701</v>
      </c>
      <c r="M11" s="808">
        <v>1517.9850175352699</v>
      </c>
      <c r="N11" s="808">
        <v>2156.1666666666702</v>
      </c>
      <c r="O11" s="904">
        <v>1.92806031209636</v>
      </c>
      <c r="P11" s="905">
        <v>1860.5</v>
      </c>
      <c r="Q11" s="905">
        <v>2487.6666666666702</v>
      </c>
    </row>
    <row r="12" spans="1:17" ht="15.75" customHeight="1" x14ac:dyDescent="0.2">
      <c r="H12" s="1158" t="s">
        <v>13</v>
      </c>
      <c r="I12" s="1150" t="s">
        <v>79</v>
      </c>
      <c r="J12" s="799" t="s">
        <v>82</v>
      </c>
      <c r="K12" s="807">
        <v>2763.8498739213401</v>
      </c>
      <c r="L12" s="807">
        <v>3681.6598148762801</v>
      </c>
      <c r="M12" s="807">
        <v>1868.75</v>
      </c>
      <c r="N12" s="807">
        <v>2687.0833333333298</v>
      </c>
      <c r="O12" s="801">
        <v>1.9701189644822901</v>
      </c>
      <c r="P12" s="898">
        <v>2242.3333333333298</v>
      </c>
      <c r="Q12" s="898">
        <v>3241.3333333333298</v>
      </c>
    </row>
    <row r="13" spans="1:17" ht="15.75" customHeight="1" x14ac:dyDescent="0.2">
      <c r="H13" s="1158"/>
      <c r="I13" s="1151"/>
      <c r="J13" s="802" t="s">
        <v>81</v>
      </c>
      <c r="K13" s="907">
        <v>2953.1572423038701</v>
      </c>
      <c r="L13" s="907">
        <v>3987.7640004166701</v>
      </c>
      <c r="M13" s="907">
        <v>1958.8333333333301</v>
      </c>
      <c r="N13" s="907">
        <v>2864.6783333333301</v>
      </c>
      <c r="O13" s="899">
        <v>2.0357852465328001</v>
      </c>
      <c r="P13" s="900">
        <v>2362.3333333333298</v>
      </c>
      <c r="Q13" s="900">
        <v>3423.9166666666702</v>
      </c>
    </row>
    <row r="14" spans="1:17" ht="15.75" customHeight="1" x14ac:dyDescent="0.2">
      <c r="H14" s="1158"/>
      <c r="I14" s="1152" t="s">
        <v>80</v>
      </c>
      <c r="J14" s="804" t="s">
        <v>82</v>
      </c>
      <c r="K14" s="908">
        <v>2310.5112534241398</v>
      </c>
      <c r="L14" s="908">
        <v>3187.5833333333298</v>
      </c>
      <c r="M14" s="908">
        <v>1448.93097484277</v>
      </c>
      <c r="N14" s="908">
        <v>2293.25</v>
      </c>
      <c r="O14" s="909">
        <v>2.1999552695595002</v>
      </c>
      <c r="P14" s="910">
        <v>1884.09950657895</v>
      </c>
      <c r="Q14" s="910">
        <v>2714.2043920787701</v>
      </c>
    </row>
    <row r="15" spans="1:17" ht="15.75" customHeight="1" x14ac:dyDescent="0.2">
      <c r="H15" s="1159"/>
      <c r="I15" s="1153"/>
      <c r="J15" s="805" t="s">
        <v>81</v>
      </c>
      <c r="K15" s="808">
        <v>2420.1509822142898</v>
      </c>
      <c r="L15" s="808">
        <v>3399.2890833333299</v>
      </c>
      <c r="M15" s="808">
        <v>1486.825</v>
      </c>
      <c r="N15" s="808">
        <v>2372</v>
      </c>
      <c r="O15" s="904">
        <v>2.28627382733902</v>
      </c>
      <c r="P15" s="905">
        <v>1914.3333333333301</v>
      </c>
      <c r="Q15" s="905">
        <v>2907.4881249999999</v>
      </c>
    </row>
    <row r="16" spans="1:17" ht="15.75" customHeight="1" x14ac:dyDescent="0.15">
      <c r="A16" s="11"/>
      <c r="B16" s="11"/>
      <c r="C16" s="12"/>
      <c r="D16" s="12"/>
      <c r="E16" s="12"/>
      <c r="F16" s="12"/>
      <c r="H16" s="1155"/>
      <c r="I16" s="834"/>
      <c r="J16" s="19"/>
      <c r="K16" s="22"/>
      <c r="L16" s="22"/>
      <c r="M16" s="22"/>
      <c r="N16" s="22"/>
      <c r="O16" s="23"/>
      <c r="P16" s="11"/>
    </row>
    <row r="17" spans="1:16" ht="15.75" customHeight="1" x14ac:dyDescent="0.15">
      <c r="A17" s="11"/>
      <c r="B17" s="11"/>
      <c r="C17" s="12"/>
      <c r="D17" s="12"/>
      <c r="E17" s="12"/>
      <c r="F17" s="12"/>
      <c r="H17" s="1155"/>
      <c r="I17" s="834"/>
      <c r="J17" s="19"/>
      <c r="K17" s="22"/>
      <c r="L17" s="22"/>
      <c r="M17" s="22"/>
      <c r="N17" s="22"/>
      <c r="O17" s="23"/>
      <c r="P17" s="11"/>
    </row>
    <row r="18" spans="1:16" ht="15.75" customHeight="1" x14ac:dyDescent="0.15">
      <c r="P18" s="11"/>
    </row>
    <row r="19" spans="1:16" ht="15.75" customHeight="1" x14ac:dyDescent="0.15">
      <c r="P19" s="11"/>
    </row>
    <row r="20" spans="1:16" ht="15.75" customHeight="1" x14ac:dyDescent="0.15">
      <c r="P20" s="11"/>
    </row>
    <row r="21" spans="1:16" ht="15.75" customHeight="1" x14ac:dyDescent="0.15">
      <c r="P21" s="11"/>
    </row>
    <row r="22" spans="1:16" ht="15.75" customHeight="1" x14ac:dyDescent="0.15">
      <c r="P22" s="11"/>
    </row>
    <row r="23" spans="1:16" ht="14.25" customHeight="1" x14ac:dyDescent="0.25">
      <c r="F23" s="825" t="s">
        <v>252</v>
      </c>
      <c r="P23" s="11"/>
    </row>
    <row r="24" spans="1:16" ht="14.25" customHeight="1" x14ac:dyDescent="0.2">
      <c r="A24" s="113"/>
      <c r="B24" s="113"/>
      <c r="C24" s="113"/>
      <c r="D24" s="113"/>
      <c r="E24" s="113"/>
      <c r="F24" s="113"/>
    </row>
    <row r="25" spans="1:16" ht="13.5" customHeight="1" x14ac:dyDescent="0.2">
      <c r="A25" s="833" t="s">
        <v>91</v>
      </c>
      <c r="B25" s="113"/>
      <c r="C25" s="113"/>
      <c r="D25" s="113"/>
      <c r="E25" s="113"/>
      <c r="F25" s="113"/>
      <c r="G25" s="113"/>
    </row>
    <row r="26" spans="1:16" ht="27" customHeight="1" x14ac:dyDescent="0.2">
      <c r="A26" s="1097" t="s">
        <v>256</v>
      </c>
      <c r="B26" s="1097"/>
      <c r="C26" s="1097"/>
      <c r="D26" s="1097"/>
      <c r="E26" s="1097"/>
      <c r="F26" s="1097"/>
      <c r="G26" s="820"/>
    </row>
    <row r="27" spans="1:16" ht="13.5" customHeight="1" x14ac:dyDescent="0.2">
      <c r="A27" s="113" t="s">
        <v>90</v>
      </c>
      <c r="B27" s="113"/>
      <c r="C27" s="113"/>
      <c r="D27" s="113"/>
      <c r="E27" s="113"/>
      <c r="F27" s="113"/>
      <c r="G27" s="113"/>
    </row>
    <row r="28" spans="1:16" ht="13.5" customHeight="1" x14ac:dyDescent="0.25">
      <c r="A28" s="126" t="s">
        <v>249</v>
      </c>
      <c r="B28" s="113"/>
      <c r="C28" s="113"/>
      <c r="D28" s="113"/>
      <c r="E28" s="113"/>
      <c r="F28" s="113"/>
      <c r="G28" s="113"/>
    </row>
    <row r="31" spans="1:16" ht="14.25" customHeight="1" x14ac:dyDescent="0.15">
      <c r="B31" s="25"/>
      <c r="C31" s="25"/>
      <c r="D31" s="25"/>
      <c r="E31" s="25"/>
      <c r="F31" s="25"/>
      <c r="G31" s="25"/>
    </row>
    <row r="32" spans="1:16" ht="14.25" customHeight="1" x14ac:dyDescent="0.15">
      <c r="B32" s="16"/>
      <c r="C32" s="16"/>
      <c r="D32" s="16"/>
      <c r="E32" s="16"/>
      <c r="F32" s="16"/>
      <c r="G32" s="16"/>
    </row>
  </sheetData>
  <mergeCells count="12">
    <mergeCell ref="I12:I13"/>
    <mergeCell ref="I14:I15"/>
    <mergeCell ref="A26:F26"/>
    <mergeCell ref="A1:F1"/>
    <mergeCell ref="H16:H17"/>
    <mergeCell ref="H4:H7"/>
    <mergeCell ref="I4:I5"/>
    <mergeCell ref="I6:I7"/>
    <mergeCell ref="H8:H11"/>
    <mergeCell ref="I8:I9"/>
    <mergeCell ref="I10:I11"/>
    <mergeCell ref="H12:H1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7"/>
  <sheetViews>
    <sheetView zoomScaleNormal="100" workbookViewId="0">
      <selection activeCell="B1" sqref="B1:I1"/>
    </sheetView>
  </sheetViews>
  <sheetFormatPr baseColWidth="10" defaultColWidth="11.42578125" defaultRowHeight="9.75" x14ac:dyDescent="0.15"/>
  <cols>
    <col min="1" max="1" width="2.42578125" style="1" customWidth="1"/>
    <col min="2" max="2" width="12.85546875" style="1" customWidth="1"/>
    <col min="3" max="3" width="8.28515625" style="1" customWidth="1"/>
    <col min="4" max="4" width="12.140625" style="1" customWidth="1"/>
    <col min="5" max="5" width="8.42578125" style="1" customWidth="1"/>
    <col min="6" max="6" width="6.42578125" style="1" customWidth="1"/>
    <col min="7" max="7" width="12.140625" style="1" customWidth="1"/>
    <col min="8" max="8" width="7.140625" style="1" customWidth="1"/>
    <col min="9" max="9" width="12.85546875" style="1" customWidth="1"/>
    <col min="10" max="10" width="3.5703125" style="1" customWidth="1"/>
    <col min="11" max="12" width="11.42578125" style="1"/>
    <col min="13" max="13" width="26.42578125" style="1" bestFit="1" customWidth="1"/>
    <col min="14" max="16384" width="11.42578125" style="1"/>
  </cols>
  <sheetData>
    <row r="1" spans="1:18" ht="48.75" customHeight="1" x14ac:dyDescent="0.15">
      <c r="B1" s="1154" t="s">
        <v>326</v>
      </c>
      <c r="C1" s="1154"/>
      <c r="D1" s="1154"/>
      <c r="E1" s="1154"/>
      <c r="F1" s="1154"/>
      <c r="G1" s="1154"/>
      <c r="H1" s="1154"/>
      <c r="I1" s="1154"/>
    </row>
    <row r="2" spans="1:18" ht="9" customHeight="1" x14ac:dyDescent="0.15">
      <c r="B2" s="812"/>
      <c r="C2" s="812"/>
      <c r="D2" s="812"/>
      <c r="E2" s="812"/>
      <c r="F2" s="812"/>
      <c r="G2" s="812"/>
      <c r="H2" s="812"/>
      <c r="I2" s="812"/>
    </row>
    <row r="3" spans="1:18" ht="14.25" customHeight="1" x14ac:dyDescent="0.2">
      <c r="A3" s="11"/>
      <c r="B3" s="1170">
        <v>2020</v>
      </c>
      <c r="C3" s="1170"/>
      <c r="D3" s="1170"/>
      <c r="E3" s="813"/>
      <c r="F3" s="813"/>
      <c r="G3" s="1170">
        <v>2021</v>
      </c>
      <c r="H3" s="1170"/>
      <c r="I3" s="1170"/>
    </row>
    <row r="4" spans="1:18" ht="9" customHeight="1" x14ac:dyDescent="0.2">
      <c r="A4" s="11"/>
      <c r="B4" s="813"/>
      <c r="C4" s="813"/>
      <c r="D4" s="813"/>
      <c r="E4" s="813"/>
      <c r="F4" s="813"/>
      <c r="G4" s="813"/>
      <c r="H4" s="813"/>
      <c r="I4" s="813"/>
    </row>
    <row r="5" spans="1:18" ht="38.25" customHeight="1" x14ac:dyDescent="0.2">
      <c r="A5" s="11"/>
      <c r="B5" s="813"/>
      <c r="C5" s="813"/>
      <c r="D5" s="813"/>
      <c r="E5" s="1171">
        <v>9.8084589043106601E-3</v>
      </c>
      <c r="F5" s="1171"/>
      <c r="G5" s="813"/>
      <c r="H5" s="813"/>
      <c r="I5" s="813"/>
    </row>
    <row r="6" spans="1:18" ht="34.5" customHeight="1" x14ac:dyDescent="0.15">
      <c r="A6" s="11"/>
      <c r="B6" s="1172" t="s">
        <v>248</v>
      </c>
      <c r="C6" s="1167">
        <v>0.95030000000000003</v>
      </c>
      <c r="D6" s="1173" t="s">
        <v>316</v>
      </c>
      <c r="E6" s="1173"/>
      <c r="F6" s="1173"/>
      <c r="G6" s="1173"/>
      <c r="H6" s="1174">
        <v>0.95130000000000003</v>
      </c>
      <c r="I6" s="1172" t="s">
        <v>257</v>
      </c>
    </row>
    <row r="7" spans="1:18" ht="22.5" customHeight="1" x14ac:dyDescent="0.15">
      <c r="A7" s="11"/>
      <c r="B7" s="1172"/>
      <c r="C7" s="1167"/>
      <c r="D7" s="1163">
        <v>2570.4499999999998</v>
      </c>
      <c r="E7" s="814"/>
      <c r="F7" s="815"/>
      <c r="G7" s="1163">
        <v>2619.0300000000002</v>
      </c>
      <c r="H7" s="1174"/>
      <c r="I7" s="1172"/>
      <c r="O7" s="6"/>
      <c r="P7" s="892"/>
      <c r="Q7" s="6"/>
    </row>
    <row r="8" spans="1:18" ht="15.75" customHeight="1" x14ac:dyDescent="0.15">
      <c r="A8" s="11"/>
      <c r="B8" s="1172"/>
      <c r="C8" s="1167"/>
      <c r="D8" s="1163"/>
      <c r="E8" s="1164">
        <v>1.8896625143747001E-2</v>
      </c>
      <c r="F8" s="1164"/>
      <c r="G8" s="1163"/>
      <c r="H8" s="1174"/>
      <c r="I8" s="1172"/>
      <c r="O8" s="6"/>
      <c r="P8" s="6"/>
      <c r="Q8" s="6"/>
    </row>
    <row r="9" spans="1:18" ht="12.75" customHeight="1" x14ac:dyDescent="0.2">
      <c r="A9" s="11"/>
      <c r="B9" s="1165">
        <v>2568.15</v>
      </c>
      <c r="C9" s="1166">
        <v>4.9700000000000001E-2</v>
      </c>
      <c r="D9" s="813"/>
      <c r="E9" s="813"/>
      <c r="F9" s="813"/>
      <c r="G9" s="813"/>
      <c r="H9" s="1167">
        <v>4.87E-2</v>
      </c>
      <c r="I9" s="1165">
        <v>2593.34</v>
      </c>
      <c r="O9" s="6"/>
      <c r="P9" s="892"/>
      <c r="Q9" s="892"/>
      <c r="R9" s="40"/>
    </row>
    <row r="10" spans="1:18" ht="12.75" customHeight="1" x14ac:dyDescent="0.15">
      <c r="A10" s="11"/>
      <c r="B10" s="1165"/>
      <c r="C10" s="1166"/>
      <c r="D10" s="811" t="s">
        <v>85</v>
      </c>
      <c r="E10" s="1168">
        <v>-0.17125040607890199</v>
      </c>
      <c r="F10" s="1168"/>
      <c r="G10" s="811" t="s">
        <v>86</v>
      </c>
      <c r="H10" s="1167"/>
      <c r="I10" s="1165"/>
      <c r="O10" s="6"/>
      <c r="P10" s="6"/>
      <c r="Q10" s="6"/>
      <c r="R10" s="40"/>
    </row>
    <row r="11" spans="1:18" ht="22.5" customHeight="1" x14ac:dyDescent="0.15">
      <c r="A11" s="11"/>
      <c r="B11" s="1165"/>
      <c r="C11" s="1166"/>
      <c r="D11" s="1169">
        <v>2524.14</v>
      </c>
      <c r="E11" s="1168"/>
      <c r="F11" s="1168"/>
      <c r="G11" s="1169">
        <v>2091.88</v>
      </c>
      <c r="H11" s="1167"/>
      <c r="I11" s="1165"/>
      <c r="L11" s="1040"/>
      <c r="O11" s="6"/>
      <c r="P11" s="6"/>
      <c r="Q11" s="6"/>
    </row>
    <row r="12" spans="1:18" ht="12.75" customHeight="1" x14ac:dyDescent="0.15">
      <c r="A12" s="11"/>
      <c r="B12" s="1165"/>
      <c r="C12" s="1166"/>
      <c r="D12" s="1169"/>
      <c r="E12" s="1168"/>
      <c r="F12" s="1168"/>
      <c r="G12" s="1169"/>
      <c r="H12" s="1167"/>
      <c r="I12" s="1165"/>
    </row>
    <row r="13" spans="1:18" ht="35.25" customHeight="1" x14ac:dyDescent="0.25">
      <c r="B13" s="113"/>
      <c r="C13" s="113"/>
      <c r="D13" s="113"/>
      <c r="E13" s="113"/>
      <c r="F13" s="113"/>
      <c r="G13" s="113"/>
      <c r="H13" s="113"/>
      <c r="I13" s="825" t="s">
        <v>252</v>
      </c>
    </row>
    <row r="14" spans="1:18" ht="26.25" customHeight="1" x14ac:dyDescent="0.15">
      <c r="B14" s="1160" t="s">
        <v>312</v>
      </c>
      <c r="C14" s="1160"/>
      <c r="D14" s="1160"/>
      <c r="E14" s="1160"/>
      <c r="F14" s="1160"/>
      <c r="G14" s="1160"/>
      <c r="H14" s="1160"/>
      <c r="I14" s="1160"/>
    </row>
    <row r="15" spans="1:18" ht="113.25" customHeight="1" x14ac:dyDescent="0.15">
      <c r="B15" s="1161" t="s">
        <v>400</v>
      </c>
      <c r="C15" s="1161"/>
      <c r="D15" s="1161"/>
      <c r="E15" s="1161"/>
      <c r="F15" s="1161"/>
      <c r="G15" s="1161"/>
      <c r="H15" s="1161"/>
      <c r="I15" s="1161"/>
    </row>
    <row r="16" spans="1:18" ht="27" customHeight="1" x14ac:dyDescent="0.15">
      <c r="B16" s="1162" t="s">
        <v>313</v>
      </c>
      <c r="C16" s="1162"/>
      <c r="D16" s="1162"/>
      <c r="E16" s="1162"/>
      <c r="F16" s="1162"/>
      <c r="G16" s="1162"/>
      <c r="H16" s="1162"/>
      <c r="I16" s="1162"/>
    </row>
    <row r="17" spans="2:9" ht="13.5" customHeight="1" x14ac:dyDescent="0.25">
      <c r="B17" s="126" t="s">
        <v>249</v>
      </c>
      <c r="C17" s="828"/>
      <c r="D17" s="828"/>
      <c r="E17" s="828"/>
      <c r="F17" s="828"/>
      <c r="G17" s="828"/>
      <c r="H17" s="828"/>
      <c r="I17" s="828"/>
    </row>
  </sheetData>
  <mergeCells count="22">
    <mergeCell ref="B1:I1"/>
    <mergeCell ref="B3:D3"/>
    <mergeCell ref="G3:I3"/>
    <mergeCell ref="E5:F5"/>
    <mergeCell ref="B6:B8"/>
    <mergeCell ref="C6:C8"/>
    <mergeCell ref="D6:G6"/>
    <mergeCell ref="H6:H8"/>
    <mergeCell ref="I6:I8"/>
    <mergeCell ref="D7:D8"/>
    <mergeCell ref="B14:I14"/>
    <mergeCell ref="B15:I15"/>
    <mergeCell ref="B16:I16"/>
    <mergeCell ref="G7:G8"/>
    <mergeCell ref="E8:F8"/>
    <mergeCell ref="B9:B12"/>
    <mergeCell ref="C9:C12"/>
    <mergeCell ref="H9:H12"/>
    <mergeCell ref="I9:I12"/>
    <mergeCell ref="E10:F12"/>
    <mergeCell ref="D11:D12"/>
    <mergeCell ref="G11:G1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R76"/>
  <sheetViews>
    <sheetView topLeftCell="A37" zoomScaleNormal="100" workbookViewId="0">
      <selection activeCell="B75" sqref="B75"/>
    </sheetView>
  </sheetViews>
  <sheetFormatPr baseColWidth="10" defaultColWidth="11.42578125" defaultRowHeight="12.75" customHeight="1" x14ac:dyDescent="0.25"/>
  <cols>
    <col min="1" max="9" width="8.5703125" style="940" customWidth="1"/>
    <col min="10" max="14" width="8.5703125" style="941" customWidth="1"/>
    <col min="15" max="18" width="9.28515625" style="941" customWidth="1"/>
    <col min="19" max="16384" width="11.42578125" style="941"/>
  </cols>
  <sheetData>
    <row r="1" spans="1:18" ht="30.75" customHeight="1" x14ac:dyDescent="0.25">
      <c r="A1" s="1178" t="s">
        <v>330</v>
      </c>
      <c r="B1" s="1178"/>
      <c r="C1" s="1178"/>
      <c r="D1" s="1178"/>
      <c r="E1" s="1178"/>
      <c r="F1" s="1178"/>
      <c r="G1" s="1178"/>
      <c r="H1" s="1178"/>
      <c r="I1" s="1178"/>
      <c r="J1" s="1178"/>
      <c r="K1" s="1178"/>
      <c r="L1" s="1178"/>
      <c r="M1" s="1178"/>
      <c r="N1" s="1178"/>
    </row>
    <row r="2" spans="1:18" ht="13.5" customHeight="1" x14ac:dyDescent="0.25"/>
    <row r="3" spans="1:18" s="942" customFormat="1" ht="13.5" customHeight="1" x14ac:dyDescent="0.25">
      <c r="A3" s="972"/>
      <c r="B3" s="972"/>
      <c r="C3" s="972"/>
      <c r="D3" s="972"/>
      <c r="E3" s="972"/>
      <c r="F3" s="972"/>
      <c r="G3" s="972"/>
      <c r="H3" s="972"/>
      <c r="I3" s="972"/>
    </row>
    <row r="5" spans="1:18" ht="12.75" customHeight="1" x14ac:dyDescent="0.25">
      <c r="J5" s="943"/>
      <c r="K5" s="944"/>
      <c r="L5" s="945"/>
      <c r="M5" s="945"/>
      <c r="N5" s="944"/>
      <c r="O5" s="945"/>
      <c r="P5" s="945"/>
      <c r="Q5" s="944"/>
      <c r="R5" s="945"/>
    </row>
    <row r="6" spans="1:18" ht="12.75" customHeight="1" x14ac:dyDescent="0.25">
      <c r="J6" s="946"/>
      <c r="K6" s="947"/>
      <c r="L6" s="947"/>
      <c r="M6" s="947"/>
      <c r="N6" s="948"/>
      <c r="O6" s="946"/>
      <c r="P6" s="948"/>
      <c r="Q6" s="946"/>
      <c r="R6" s="946"/>
    </row>
    <row r="7" spans="1:18" ht="12.75" customHeight="1" x14ac:dyDescent="0.25">
      <c r="J7" s="943"/>
      <c r="K7" s="947"/>
      <c r="L7" s="949"/>
      <c r="M7" s="949"/>
      <c r="N7" s="949"/>
      <c r="O7" s="949"/>
      <c r="P7" s="949"/>
      <c r="Q7" s="950"/>
      <c r="R7" s="949"/>
    </row>
    <row r="8" spans="1:18" ht="12.75" customHeight="1" x14ac:dyDescent="0.25">
      <c r="J8" s="970"/>
      <c r="K8" s="948"/>
      <c r="L8" s="951"/>
      <c r="M8" s="951"/>
      <c r="N8" s="951"/>
      <c r="O8" s="951"/>
      <c r="P8" s="951"/>
      <c r="Q8" s="951"/>
      <c r="R8" s="951"/>
    </row>
    <row r="9" spans="1:18" ht="12.75" customHeight="1" x14ac:dyDescent="0.25">
      <c r="J9" s="970"/>
      <c r="K9" s="948"/>
      <c r="L9" s="951"/>
      <c r="M9" s="951"/>
      <c r="N9" s="951"/>
      <c r="O9" s="951"/>
      <c r="P9" s="951"/>
      <c r="Q9" s="952"/>
      <c r="R9" s="951"/>
    </row>
    <row r="10" spans="1:18" ht="12.75" customHeight="1" x14ac:dyDescent="0.25">
      <c r="J10" s="970"/>
      <c r="K10" s="948"/>
      <c r="L10" s="951"/>
      <c r="M10" s="951"/>
      <c r="N10" s="951"/>
      <c r="O10" s="951"/>
      <c r="P10" s="951"/>
      <c r="Q10" s="951"/>
      <c r="R10" s="951"/>
    </row>
    <row r="11" spans="1:18" ht="12.75" customHeight="1" x14ac:dyDescent="0.25">
      <c r="J11" s="970"/>
      <c r="K11" s="948"/>
      <c r="L11" s="951"/>
      <c r="M11" s="951"/>
      <c r="N11" s="951"/>
      <c r="O11" s="951"/>
      <c r="P11" s="951"/>
      <c r="Q11" s="951"/>
      <c r="R11" s="951"/>
    </row>
    <row r="12" spans="1:18" ht="12.75" customHeight="1" x14ac:dyDescent="0.25">
      <c r="J12" s="970"/>
      <c r="K12" s="948"/>
      <c r="L12" s="951"/>
      <c r="M12" s="951"/>
      <c r="N12" s="951"/>
      <c r="O12" s="951"/>
      <c r="P12" s="951"/>
      <c r="Q12" s="951"/>
      <c r="R12" s="951"/>
    </row>
    <row r="13" spans="1:18" ht="12.75" customHeight="1" x14ac:dyDescent="0.25">
      <c r="J13" s="970"/>
      <c r="K13" s="948"/>
      <c r="L13" s="951"/>
      <c r="M13" s="951"/>
      <c r="N13" s="951"/>
      <c r="O13" s="951"/>
      <c r="P13" s="951"/>
      <c r="Q13" s="951"/>
      <c r="R13" s="951"/>
    </row>
    <row r="14" spans="1:18" ht="12.75" customHeight="1" x14ac:dyDescent="0.25">
      <c r="J14" s="970"/>
      <c r="K14" s="948"/>
      <c r="L14" s="951"/>
      <c r="M14" s="951"/>
      <c r="N14" s="951"/>
      <c r="O14" s="951"/>
      <c r="P14" s="951"/>
      <c r="Q14" s="951"/>
      <c r="R14" s="951"/>
    </row>
    <row r="15" spans="1:18" ht="12.75" customHeight="1" x14ac:dyDescent="0.25">
      <c r="J15" s="970"/>
      <c r="K15" s="948"/>
      <c r="L15" s="951"/>
      <c r="M15" s="951"/>
      <c r="N15" s="951"/>
      <c r="O15" s="951"/>
      <c r="P15" s="951"/>
      <c r="Q15" s="951"/>
      <c r="R15" s="951"/>
    </row>
    <row r="16" spans="1:18" ht="12.75" customHeight="1" x14ac:dyDescent="0.25">
      <c r="J16" s="970"/>
      <c r="K16" s="948"/>
      <c r="L16" s="951"/>
      <c r="M16" s="951"/>
      <c r="N16" s="951"/>
      <c r="O16" s="951"/>
      <c r="P16" s="951"/>
      <c r="Q16" s="952"/>
      <c r="R16" s="951"/>
    </row>
    <row r="17" spans="5:18" ht="12.75" customHeight="1" x14ac:dyDescent="0.25">
      <c r="J17" s="970"/>
      <c r="K17" s="948"/>
      <c r="L17" s="951"/>
      <c r="M17" s="951"/>
      <c r="N17" s="951"/>
      <c r="O17" s="951"/>
      <c r="P17" s="951"/>
      <c r="Q17" s="951"/>
      <c r="R17" s="951"/>
    </row>
    <row r="18" spans="5:18" ht="12.75" customHeight="1" x14ac:dyDescent="0.25">
      <c r="J18" s="970"/>
      <c r="K18" s="948"/>
      <c r="L18" s="951"/>
      <c r="M18" s="951"/>
      <c r="N18" s="951"/>
      <c r="O18" s="951"/>
      <c r="P18" s="951"/>
      <c r="Q18" s="951"/>
      <c r="R18" s="951"/>
    </row>
    <row r="19" spans="5:18" ht="12.75" customHeight="1" x14ac:dyDescent="0.25">
      <c r="J19" s="970"/>
      <c r="K19" s="948"/>
      <c r="L19" s="951"/>
      <c r="M19" s="951"/>
      <c r="N19" s="951"/>
      <c r="O19" s="951"/>
      <c r="P19" s="951"/>
      <c r="Q19" s="951"/>
      <c r="R19" s="951"/>
    </row>
    <row r="20" spans="5:18" ht="12.75" customHeight="1" x14ac:dyDescent="0.25">
      <c r="J20" s="953"/>
      <c r="K20" s="953"/>
      <c r="L20" s="954"/>
      <c r="M20" s="954"/>
      <c r="N20" s="954"/>
      <c r="O20" s="954"/>
      <c r="P20" s="954"/>
      <c r="Q20" s="954"/>
      <c r="R20" s="954"/>
    </row>
    <row r="21" spans="5:18" ht="12.75" customHeight="1" x14ac:dyDescent="0.25">
      <c r="J21" s="946"/>
      <c r="K21" s="946"/>
      <c r="L21" s="955"/>
      <c r="M21" s="955"/>
      <c r="N21" s="955"/>
      <c r="O21" s="955"/>
      <c r="P21" s="955"/>
      <c r="Q21" s="955"/>
      <c r="R21" s="955"/>
    </row>
    <row r="22" spans="5:18" ht="12.75" customHeight="1" x14ac:dyDescent="0.25">
      <c r="J22" s="943"/>
      <c r="K22" s="944"/>
      <c r="L22" s="945"/>
      <c r="M22" s="945"/>
      <c r="N22" s="944"/>
      <c r="O22" s="945"/>
      <c r="P22" s="945"/>
      <c r="Q22" s="944"/>
      <c r="R22" s="945"/>
    </row>
    <row r="23" spans="5:18" ht="12.75" customHeight="1" x14ac:dyDescent="0.25">
      <c r="J23" s="946"/>
      <c r="K23" s="948"/>
      <c r="L23" s="947"/>
      <c r="M23" s="947"/>
      <c r="N23" s="948"/>
      <c r="O23" s="946"/>
      <c r="P23" s="948"/>
      <c r="Q23" s="946"/>
      <c r="R23" s="946"/>
    </row>
    <row r="24" spans="5:18" ht="12.75" customHeight="1" x14ac:dyDescent="0.25">
      <c r="E24" s="956"/>
      <c r="J24" s="946"/>
      <c r="K24" s="948"/>
      <c r="L24" s="949"/>
      <c r="M24" s="949"/>
      <c r="N24" s="949"/>
      <c r="O24" s="949"/>
      <c r="P24" s="949"/>
      <c r="Q24" s="950"/>
      <c r="R24" s="949"/>
    </row>
    <row r="25" spans="5:18" ht="12.75" customHeight="1" x14ac:dyDescent="0.25">
      <c r="E25" s="956"/>
      <c r="J25" s="970"/>
      <c r="K25" s="948"/>
      <c r="L25" s="951"/>
      <c r="M25" s="951"/>
      <c r="N25" s="951"/>
      <c r="O25" s="951"/>
      <c r="P25" s="951"/>
      <c r="Q25" s="951"/>
      <c r="R25" s="951"/>
    </row>
    <row r="26" spans="5:18" ht="12.75" customHeight="1" x14ac:dyDescent="0.25">
      <c r="E26" s="956"/>
      <c r="J26" s="970"/>
      <c r="K26" s="948"/>
      <c r="L26" s="951"/>
      <c r="M26" s="951"/>
      <c r="N26" s="951"/>
      <c r="O26" s="951"/>
      <c r="P26" s="951"/>
      <c r="Q26" s="951"/>
      <c r="R26" s="951"/>
    </row>
    <row r="27" spans="5:18" ht="12.75" customHeight="1" x14ac:dyDescent="0.25">
      <c r="E27" s="956"/>
      <c r="J27" s="970"/>
      <c r="K27" s="948"/>
      <c r="L27" s="951"/>
      <c r="M27" s="951"/>
      <c r="N27" s="951"/>
      <c r="O27" s="951"/>
      <c r="P27" s="951"/>
      <c r="Q27" s="951"/>
      <c r="R27" s="951"/>
    </row>
    <row r="28" spans="5:18" ht="12.75" customHeight="1" x14ac:dyDescent="0.25">
      <c r="E28" s="956"/>
      <c r="J28" s="970"/>
      <c r="K28" s="948"/>
      <c r="L28" s="951"/>
      <c r="M28" s="951"/>
      <c r="N28" s="951"/>
      <c r="O28" s="951"/>
      <c r="P28" s="951"/>
      <c r="Q28" s="951"/>
      <c r="R28" s="951"/>
    </row>
    <row r="29" spans="5:18" ht="12.75" customHeight="1" x14ac:dyDescent="0.25">
      <c r="E29" s="956"/>
      <c r="J29" s="970"/>
      <c r="K29" s="948"/>
      <c r="L29" s="951"/>
      <c r="M29" s="951"/>
      <c r="N29" s="951"/>
      <c r="O29" s="951"/>
      <c r="P29" s="951"/>
      <c r="Q29" s="951"/>
      <c r="R29" s="951"/>
    </row>
    <row r="30" spans="5:18" ht="12.75" customHeight="1" x14ac:dyDescent="0.25">
      <c r="E30" s="956"/>
      <c r="J30" s="970"/>
      <c r="K30" s="948"/>
      <c r="L30" s="951"/>
      <c r="M30" s="951"/>
      <c r="N30" s="951"/>
      <c r="O30" s="951"/>
      <c r="P30" s="951"/>
      <c r="Q30" s="951"/>
      <c r="R30" s="951"/>
    </row>
    <row r="31" spans="5:18" ht="12.75" customHeight="1" x14ac:dyDescent="0.25">
      <c r="E31" s="956"/>
      <c r="J31" s="970"/>
      <c r="K31" s="948"/>
      <c r="L31" s="951"/>
      <c r="M31" s="951"/>
      <c r="N31" s="951"/>
      <c r="O31" s="951"/>
      <c r="P31" s="951"/>
      <c r="Q31" s="951"/>
      <c r="R31" s="951"/>
    </row>
    <row r="32" spans="5:18" ht="12.75" customHeight="1" x14ac:dyDescent="0.25">
      <c r="E32" s="956"/>
      <c r="J32" s="970"/>
      <c r="K32" s="948"/>
      <c r="L32" s="951"/>
      <c r="M32" s="951"/>
      <c r="N32" s="951"/>
      <c r="O32" s="951"/>
      <c r="P32" s="951"/>
      <c r="Q32" s="951"/>
      <c r="R32" s="951"/>
    </row>
    <row r="33" spans="1:18" ht="12.75" customHeight="1" x14ac:dyDescent="0.25">
      <c r="E33" s="956"/>
      <c r="J33" s="970"/>
      <c r="K33" s="948"/>
      <c r="L33" s="951"/>
      <c r="M33" s="951"/>
      <c r="N33" s="951"/>
      <c r="O33" s="951"/>
      <c r="P33" s="951"/>
      <c r="Q33" s="951"/>
      <c r="R33" s="951"/>
    </row>
    <row r="34" spans="1:18" ht="12.75" customHeight="1" x14ac:dyDescent="0.25">
      <c r="E34" s="956"/>
      <c r="H34" s="941"/>
      <c r="J34" s="970"/>
      <c r="K34" s="948"/>
      <c r="L34" s="951"/>
      <c r="M34" s="951"/>
      <c r="N34" s="957" t="s">
        <v>311</v>
      </c>
      <c r="O34" s="951"/>
      <c r="P34" s="951"/>
      <c r="Q34" s="951"/>
      <c r="R34" s="951"/>
    </row>
    <row r="35" spans="1:18" ht="25.5" customHeight="1" x14ac:dyDescent="0.25">
      <c r="A35" s="1179" t="s">
        <v>408</v>
      </c>
      <c r="B35" s="1179"/>
      <c r="C35" s="1179"/>
      <c r="D35" s="1179"/>
      <c r="E35" s="1179"/>
      <c r="F35" s="1179"/>
      <c r="G35" s="1179"/>
      <c r="H35" s="1179"/>
      <c r="I35" s="1179"/>
      <c r="J35" s="1179"/>
      <c r="K35" s="1179"/>
      <c r="L35" s="1179"/>
      <c r="M35" s="1179"/>
      <c r="N35" s="1179"/>
      <c r="O35" s="951"/>
      <c r="P35" s="951"/>
      <c r="Q35" s="951"/>
      <c r="R35" s="951"/>
    </row>
    <row r="36" spans="1:18" ht="15.75" customHeight="1" x14ac:dyDescent="0.25">
      <c r="A36" s="958" t="s">
        <v>178</v>
      </c>
      <c r="B36" s="941"/>
      <c r="C36" s="941"/>
      <c r="D36" s="941"/>
      <c r="E36" s="959"/>
      <c r="F36" s="941"/>
      <c r="G36" s="941"/>
      <c r="H36" s="941"/>
      <c r="I36" s="960"/>
      <c r="J36" s="971"/>
      <c r="K36" s="961"/>
      <c r="L36" s="962"/>
      <c r="M36" s="962"/>
      <c r="N36" s="962"/>
      <c r="O36" s="962"/>
      <c r="P36" s="962"/>
      <c r="Q36" s="962"/>
      <c r="R36" s="962"/>
    </row>
    <row r="37" spans="1:18" ht="15.75" customHeight="1" x14ac:dyDescent="0.25">
      <c r="A37" s="958" t="s">
        <v>331</v>
      </c>
      <c r="J37" s="971"/>
      <c r="K37" s="961"/>
      <c r="L37" s="962"/>
      <c r="M37" s="962"/>
      <c r="N37" s="962"/>
      <c r="O37" s="962"/>
      <c r="P37" s="962"/>
      <c r="Q37" s="962"/>
      <c r="R37" s="962"/>
    </row>
    <row r="38" spans="1:18" ht="15.75" customHeight="1" x14ac:dyDescent="0.25">
      <c r="J38" s="971"/>
      <c r="K38" s="961"/>
      <c r="L38" s="962"/>
      <c r="M38" s="962"/>
      <c r="N38" s="962"/>
      <c r="O38" s="962"/>
      <c r="P38" s="962"/>
      <c r="Q38" s="962"/>
      <c r="R38" s="962"/>
    </row>
    <row r="39" spans="1:18" ht="12.75" customHeight="1" x14ac:dyDescent="0.3">
      <c r="A39" s="963" t="s">
        <v>327</v>
      </c>
      <c r="B39" s="964"/>
      <c r="C39" s="964"/>
      <c r="D39" s="964"/>
      <c r="E39" s="964"/>
      <c r="F39" s="964"/>
      <c r="G39" s="964"/>
      <c r="H39" s="964"/>
      <c r="I39" s="964"/>
      <c r="J39" s="964"/>
      <c r="K39" s="964"/>
      <c r="L39" s="964"/>
      <c r="M39" s="964"/>
    </row>
    <row r="40" spans="1:18" ht="12.75" customHeight="1" x14ac:dyDescent="0.3">
      <c r="A40" s="965"/>
      <c r="B40" s="964"/>
      <c r="C40" s="964"/>
      <c r="D40" s="964"/>
      <c r="E40" s="964"/>
      <c r="F40" s="964"/>
      <c r="G40" s="964"/>
      <c r="H40" s="964"/>
      <c r="I40" s="964"/>
      <c r="J40" s="964"/>
      <c r="K40" s="964"/>
      <c r="L40" s="964"/>
      <c r="M40" s="964"/>
    </row>
    <row r="41" spans="1:18" ht="12.75" customHeight="1" x14ac:dyDescent="0.25">
      <c r="A41" s="1180" t="s">
        <v>328</v>
      </c>
      <c r="B41" s="1182" t="s">
        <v>145</v>
      </c>
      <c r="C41" s="1176"/>
      <c r="D41" s="1176"/>
      <c r="E41" s="1183"/>
      <c r="F41" s="1182" t="s">
        <v>150</v>
      </c>
      <c r="G41" s="1176"/>
      <c r="H41" s="1176"/>
      <c r="I41" s="1183"/>
      <c r="J41" s="1175" t="s">
        <v>151</v>
      </c>
      <c r="K41" s="1176"/>
      <c r="L41" s="1176"/>
      <c r="M41" s="1177"/>
      <c r="N41" s="1175" t="s">
        <v>152</v>
      </c>
      <c r="O41" s="1176"/>
      <c r="P41" s="1176"/>
      <c r="Q41" s="1177"/>
    </row>
    <row r="42" spans="1:18" ht="26.25" thickBot="1" x14ac:dyDescent="0.3">
      <c r="A42" s="1181"/>
      <c r="B42" s="973" t="s">
        <v>146</v>
      </c>
      <c r="C42" s="974" t="s">
        <v>147</v>
      </c>
      <c r="D42" s="974" t="s">
        <v>148</v>
      </c>
      <c r="E42" s="975" t="s">
        <v>149</v>
      </c>
      <c r="F42" s="973" t="s">
        <v>146</v>
      </c>
      <c r="G42" s="974" t="s">
        <v>147</v>
      </c>
      <c r="H42" s="974" t="s">
        <v>148</v>
      </c>
      <c r="I42" s="975" t="s">
        <v>149</v>
      </c>
      <c r="J42" s="976" t="s">
        <v>146</v>
      </c>
      <c r="K42" s="974" t="s">
        <v>147</v>
      </c>
      <c r="L42" s="974" t="s">
        <v>148</v>
      </c>
      <c r="M42" s="977" t="s">
        <v>149</v>
      </c>
      <c r="N42" s="976" t="s">
        <v>146</v>
      </c>
      <c r="O42" s="974" t="s">
        <v>147</v>
      </c>
      <c r="P42" s="974" t="s">
        <v>148</v>
      </c>
      <c r="Q42" s="977" t="s">
        <v>149</v>
      </c>
    </row>
    <row r="43" spans="1:18" ht="12.75" customHeight="1" x14ac:dyDescent="0.25">
      <c r="A43" s="978">
        <v>1990</v>
      </c>
      <c r="B43" s="922">
        <v>2412.95607277305</v>
      </c>
      <c r="C43" s="923">
        <v>3036.2516312131502</v>
      </c>
      <c r="D43" s="923">
        <v>3258.4163847165501</v>
      </c>
      <c r="E43" s="924">
        <v>4813.5696592403601</v>
      </c>
      <c r="F43" s="922">
        <v>2545.1008254214898</v>
      </c>
      <c r="G43" s="923">
        <v>3168.39638386159</v>
      </c>
      <c r="H43" s="923">
        <v>3390.5611373649899</v>
      </c>
      <c r="I43" s="924">
        <v>4945.7144118888</v>
      </c>
      <c r="J43" s="922">
        <v>3063.48525026276</v>
      </c>
      <c r="K43" s="923">
        <v>4032.3704252636999</v>
      </c>
      <c r="L43" s="923">
        <v>4334.7613397544401</v>
      </c>
      <c r="M43" s="925">
        <v>6056.5381794058003</v>
      </c>
      <c r="N43" s="922">
        <v>0</v>
      </c>
      <c r="O43" s="923">
        <v>0</v>
      </c>
      <c r="P43" s="923">
        <v>0</v>
      </c>
      <c r="Q43" s="925">
        <v>0</v>
      </c>
    </row>
    <row r="44" spans="1:18" ht="12.75" customHeight="1" x14ac:dyDescent="0.25">
      <c r="A44" s="978">
        <v>1991</v>
      </c>
      <c r="B44" s="926">
        <v>2405.2066081479202</v>
      </c>
      <c r="C44" s="927">
        <v>3026.5003867232099</v>
      </c>
      <c r="D44" s="927">
        <v>3247.9516345322199</v>
      </c>
      <c r="E44" s="928">
        <v>4798.1103691953303</v>
      </c>
      <c r="F44" s="926">
        <v>2536.9268321970499</v>
      </c>
      <c r="G44" s="927">
        <v>3158.22061077235</v>
      </c>
      <c r="H44" s="927">
        <v>3379.6718585813601</v>
      </c>
      <c r="I44" s="928">
        <v>4929.83059324447</v>
      </c>
      <c r="J44" s="926">
        <v>3053.64641041809</v>
      </c>
      <c r="K44" s="927">
        <v>4019.4199078073998</v>
      </c>
      <c r="L44" s="927">
        <v>4320.8396617696799</v>
      </c>
      <c r="M44" s="929">
        <v>6037.0868322895403</v>
      </c>
      <c r="N44" s="926">
        <v>0</v>
      </c>
      <c r="O44" s="927">
        <v>0</v>
      </c>
      <c r="P44" s="927">
        <v>0</v>
      </c>
      <c r="Q44" s="929">
        <v>0</v>
      </c>
    </row>
    <row r="45" spans="1:18" ht="12.75" customHeight="1" x14ac:dyDescent="0.25">
      <c r="A45" s="978">
        <v>1992</v>
      </c>
      <c r="B45" s="926">
        <v>2427.5294673735302</v>
      </c>
      <c r="C45" s="927">
        <v>3054.5895088178399</v>
      </c>
      <c r="D45" s="927">
        <v>3278.09605824353</v>
      </c>
      <c r="E45" s="928">
        <v>4842.6419042234002</v>
      </c>
      <c r="F45" s="926">
        <v>2560.4160966570698</v>
      </c>
      <c r="G45" s="927">
        <v>3187.47613810138</v>
      </c>
      <c r="H45" s="927">
        <v>3410.9826875270801</v>
      </c>
      <c r="I45" s="928">
        <v>4975.5285335069502</v>
      </c>
      <c r="J45" s="926">
        <v>3081.9313786503599</v>
      </c>
      <c r="K45" s="927">
        <v>4056.6682747568598</v>
      </c>
      <c r="L45" s="927">
        <v>4360.8855225862799</v>
      </c>
      <c r="M45" s="929">
        <v>6093.0612806354202</v>
      </c>
      <c r="N45" s="926">
        <v>0</v>
      </c>
      <c r="O45" s="927">
        <v>0</v>
      </c>
      <c r="P45" s="927">
        <v>0</v>
      </c>
      <c r="Q45" s="929">
        <v>0</v>
      </c>
    </row>
    <row r="46" spans="1:18" ht="12.75" customHeight="1" x14ac:dyDescent="0.25">
      <c r="A46" s="978">
        <v>1993</v>
      </c>
      <c r="B46" s="926">
        <v>2415.85046273845</v>
      </c>
      <c r="C46" s="927">
        <v>3039.89367689851</v>
      </c>
      <c r="D46" s="927">
        <v>3262.3249215496298</v>
      </c>
      <c r="E46" s="928">
        <v>4819.3436341074002</v>
      </c>
      <c r="F46" s="926">
        <v>2548.0400270640498</v>
      </c>
      <c r="G46" s="927">
        <v>3172.0832412241102</v>
      </c>
      <c r="H46" s="927">
        <v>3394.5144858752201</v>
      </c>
      <c r="I46" s="928">
        <v>4951.5331984329896</v>
      </c>
      <c r="J46" s="926">
        <v>3067.0462645833099</v>
      </c>
      <c r="K46" s="927">
        <v>4037.0936370895402</v>
      </c>
      <c r="L46" s="927">
        <v>4339.8472756424399</v>
      </c>
      <c r="M46" s="929">
        <v>6063.6894216885503</v>
      </c>
      <c r="N46" s="926">
        <v>0</v>
      </c>
      <c r="O46" s="927">
        <v>0</v>
      </c>
      <c r="P46" s="927">
        <v>0</v>
      </c>
      <c r="Q46" s="929">
        <v>0</v>
      </c>
    </row>
    <row r="47" spans="1:18" ht="12.75" customHeight="1" x14ac:dyDescent="0.25">
      <c r="A47" s="978">
        <v>1994</v>
      </c>
      <c r="B47" s="926">
        <v>2426.8337819425701</v>
      </c>
      <c r="C47" s="927">
        <v>3053.71411947761</v>
      </c>
      <c r="D47" s="927">
        <v>3277.1566160247498</v>
      </c>
      <c r="E47" s="928">
        <v>4841.2540918547402</v>
      </c>
      <c r="F47" s="926">
        <v>2559.6275392490502</v>
      </c>
      <c r="G47" s="927">
        <v>3186.5078767840901</v>
      </c>
      <c r="H47" s="927">
        <v>3409.9503733312299</v>
      </c>
      <c r="I47" s="928">
        <v>4974.0478491612203</v>
      </c>
      <c r="J47" s="926">
        <v>3080.9933645257101</v>
      </c>
      <c r="K47" s="927">
        <v>4055.4509189118598</v>
      </c>
      <c r="L47" s="927">
        <v>4359.5809836565804</v>
      </c>
      <c r="M47" s="929">
        <v>6091.2603318969304</v>
      </c>
      <c r="N47" s="926">
        <v>0</v>
      </c>
      <c r="O47" s="927">
        <v>0</v>
      </c>
      <c r="P47" s="927">
        <v>0</v>
      </c>
      <c r="Q47" s="929">
        <v>0</v>
      </c>
    </row>
    <row r="48" spans="1:18" ht="12.75" customHeight="1" x14ac:dyDescent="0.25">
      <c r="A48" s="979">
        <v>1995</v>
      </c>
      <c r="B48" s="926">
        <v>2425.3621033636</v>
      </c>
      <c r="C48" s="927">
        <v>3051.8622886314301</v>
      </c>
      <c r="D48" s="927">
        <v>3275.16928536056</v>
      </c>
      <c r="E48" s="928">
        <v>4838.3182624644696</v>
      </c>
      <c r="F48" s="926">
        <v>2558.4230454078102</v>
      </c>
      <c r="G48" s="927">
        <v>3184.9232306756398</v>
      </c>
      <c r="H48" s="927">
        <v>3408.2302274047702</v>
      </c>
      <c r="I48" s="928">
        <v>4971.3792045086802</v>
      </c>
      <c r="J48" s="926">
        <v>3079.4727044424399</v>
      </c>
      <c r="K48" s="927">
        <v>4053.3393290667</v>
      </c>
      <c r="L48" s="927">
        <v>4357.28496350357</v>
      </c>
      <c r="M48" s="929">
        <v>6087.9141881543201</v>
      </c>
      <c r="N48" s="926">
        <v>0</v>
      </c>
      <c r="O48" s="927">
        <v>0</v>
      </c>
      <c r="P48" s="927">
        <v>0</v>
      </c>
      <c r="Q48" s="929">
        <v>0</v>
      </c>
    </row>
    <row r="49" spans="1:17" x14ac:dyDescent="0.25">
      <c r="A49" s="978">
        <v>1996</v>
      </c>
      <c r="B49" s="926">
        <v>2404.7919787360902</v>
      </c>
      <c r="C49" s="927">
        <v>3025.9786535502699</v>
      </c>
      <c r="D49" s="927">
        <v>3247.3917257612702</v>
      </c>
      <c r="E49" s="928">
        <v>4797.2832312382297</v>
      </c>
      <c r="F49" s="926">
        <v>2536.3950341353302</v>
      </c>
      <c r="G49" s="927">
        <v>3157.5817089495099</v>
      </c>
      <c r="H49" s="927">
        <v>3378.9947811605098</v>
      </c>
      <c r="I49" s="928">
        <v>4928.8862866374802</v>
      </c>
      <c r="J49" s="926">
        <v>3053.0255359609901</v>
      </c>
      <c r="K49" s="927">
        <v>4018.63254532561</v>
      </c>
      <c r="L49" s="927">
        <v>4320.0003380572398</v>
      </c>
      <c r="M49" s="929">
        <v>6035.95164769245</v>
      </c>
      <c r="N49" s="926">
        <v>0</v>
      </c>
      <c r="O49" s="927">
        <v>0</v>
      </c>
      <c r="P49" s="927">
        <v>0</v>
      </c>
      <c r="Q49" s="929">
        <v>0</v>
      </c>
    </row>
    <row r="50" spans="1:17" ht="12.75" customHeight="1" x14ac:dyDescent="0.25">
      <c r="A50" s="978">
        <v>1997</v>
      </c>
      <c r="B50" s="926">
        <v>2407.9517561254102</v>
      </c>
      <c r="C50" s="927">
        <v>3028.66364894853</v>
      </c>
      <c r="D50" s="927">
        <v>3250.2731842374501</v>
      </c>
      <c r="E50" s="928">
        <v>4801.5399312598702</v>
      </c>
      <c r="F50" s="926">
        <v>2539.7074759064299</v>
      </c>
      <c r="G50" s="927">
        <v>3160.4193687295601</v>
      </c>
      <c r="H50" s="927">
        <v>3382.0289040184698</v>
      </c>
      <c r="I50" s="928">
        <v>4933.2956510408903</v>
      </c>
      <c r="J50" s="926">
        <v>3055.7704215097901</v>
      </c>
      <c r="K50" s="927">
        <v>4022.2342281864499</v>
      </c>
      <c r="L50" s="927">
        <v>4323.8694289963696</v>
      </c>
      <c r="M50" s="929">
        <v>6041.3433274854797</v>
      </c>
      <c r="N50" s="926">
        <v>0</v>
      </c>
      <c r="O50" s="927">
        <v>0</v>
      </c>
      <c r="P50" s="927">
        <v>0</v>
      </c>
      <c r="Q50" s="929">
        <v>0</v>
      </c>
    </row>
    <row r="51" spans="1:17" ht="12.75" customHeight="1" x14ac:dyDescent="0.25">
      <c r="A51" s="978">
        <v>1998</v>
      </c>
      <c r="B51" s="926">
        <v>2434.9216417196699</v>
      </c>
      <c r="C51" s="927">
        <v>3055.41558312201</v>
      </c>
      <c r="D51" s="927">
        <v>3278.7934020268499</v>
      </c>
      <c r="E51" s="928">
        <v>4842.4381343607502</v>
      </c>
      <c r="F51" s="926">
        <v>2567.75652878643</v>
      </c>
      <c r="G51" s="927">
        <v>3188.2504701887701</v>
      </c>
      <c r="H51" s="927">
        <v>3411.62828909361</v>
      </c>
      <c r="I51" s="928">
        <v>4975.2730214274998</v>
      </c>
      <c r="J51" s="926">
        <v>3082.7665001503701</v>
      </c>
      <c r="K51" s="927">
        <v>4056.9419881520398</v>
      </c>
      <c r="L51" s="927">
        <v>4360.98401943919</v>
      </c>
      <c r="M51" s="929">
        <v>6092.1621159517099</v>
      </c>
      <c r="N51" s="926">
        <v>0</v>
      </c>
      <c r="O51" s="927">
        <v>0</v>
      </c>
      <c r="P51" s="927">
        <v>0</v>
      </c>
      <c r="Q51" s="929">
        <v>0</v>
      </c>
    </row>
    <row r="52" spans="1:17" ht="12.75" customHeight="1" x14ac:dyDescent="0.25">
      <c r="A52" s="978">
        <v>1999</v>
      </c>
      <c r="B52" s="926">
        <v>2434.72546169509</v>
      </c>
      <c r="C52" s="927">
        <v>3053.0684360938499</v>
      </c>
      <c r="D52" s="927">
        <v>3275.6719068774</v>
      </c>
      <c r="E52" s="928">
        <v>4833.8962023622598</v>
      </c>
      <c r="F52" s="926">
        <v>2567.1077238202001</v>
      </c>
      <c r="G52" s="927">
        <v>3185.45069821895</v>
      </c>
      <c r="H52" s="927">
        <v>3408.0541690025002</v>
      </c>
      <c r="I52" s="928">
        <v>4966.27846448736</v>
      </c>
      <c r="J52" s="926">
        <v>3080.3323925711602</v>
      </c>
      <c r="K52" s="927">
        <v>4051.1308623772002</v>
      </c>
      <c r="L52" s="927">
        <v>4354.1189198325901</v>
      </c>
      <c r="M52" s="929">
        <v>6079.2958184051104</v>
      </c>
      <c r="N52" s="926">
        <v>0</v>
      </c>
      <c r="O52" s="927">
        <v>0</v>
      </c>
      <c r="P52" s="927">
        <v>0</v>
      </c>
      <c r="Q52" s="929">
        <v>0</v>
      </c>
    </row>
    <row r="53" spans="1:17" ht="13.5" customHeight="1" x14ac:dyDescent="0.25">
      <c r="A53" s="978">
        <v>2000</v>
      </c>
      <c r="B53" s="926">
        <v>2410.5441051806501</v>
      </c>
      <c r="C53" s="927">
        <v>3022.35732984579</v>
      </c>
      <c r="D53" s="927">
        <v>3242.6100907252398</v>
      </c>
      <c r="E53" s="928">
        <v>4784.3794168814002</v>
      </c>
      <c r="F53" s="926">
        <v>2541.5267022668099</v>
      </c>
      <c r="G53" s="927">
        <v>3153.3399269319498</v>
      </c>
      <c r="H53" s="927">
        <v>3373.5926878114001</v>
      </c>
      <c r="I53" s="928">
        <v>4915.3620139675604</v>
      </c>
      <c r="J53" s="926">
        <v>3049.3316787388799</v>
      </c>
      <c r="K53" s="927">
        <v>4009.87844146315</v>
      </c>
      <c r="L53" s="927">
        <v>4309.6669215490701</v>
      </c>
      <c r="M53" s="929">
        <v>6016.6258183648097</v>
      </c>
      <c r="N53" s="926">
        <v>0</v>
      </c>
      <c r="O53" s="927">
        <v>0</v>
      </c>
      <c r="P53" s="927">
        <v>0</v>
      </c>
      <c r="Q53" s="929">
        <v>0</v>
      </c>
    </row>
    <row r="54" spans="1:17" ht="12.75" customHeight="1" x14ac:dyDescent="0.25">
      <c r="A54" s="978">
        <v>2001</v>
      </c>
      <c r="B54" s="926">
        <v>2401.95558387559</v>
      </c>
      <c r="C54" s="927">
        <v>3011.5889807983299</v>
      </c>
      <c r="D54" s="927">
        <v>3231.0570036905101</v>
      </c>
      <c r="E54" s="928">
        <v>4767.3331639358103</v>
      </c>
      <c r="F54" s="926">
        <v>2532.4689914752498</v>
      </c>
      <c r="G54" s="927">
        <v>3142.1023883979901</v>
      </c>
      <c r="H54" s="927">
        <v>3361.5704112901799</v>
      </c>
      <c r="I54" s="928">
        <v>4897.8465715354796</v>
      </c>
      <c r="J54" s="926">
        <v>3038.4647109211301</v>
      </c>
      <c r="K54" s="927">
        <v>3995.5891440898199</v>
      </c>
      <c r="L54" s="927">
        <v>4294.3095085819696</v>
      </c>
      <c r="M54" s="929">
        <v>5995.1866859964102</v>
      </c>
      <c r="N54" s="926">
        <v>0</v>
      </c>
      <c r="O54" s="927">
        <v>0</v>
      </c>
      <c r="P54" s="927">
        <v>0</v>
      </c>
      <c r="Q54" s="929">
        <v>0</v>
      </c>
    </row>
    <row r="55" spans="1:17" ht="12.75" customHeight="1" x14ac:dyDescent="0.25">
      <c r="A55" s="978">
        <v>2002</v>
      </c>
      <c r="B55" s="926">
        <v>2375.4086187847602</v>
      </c>
      <c r="C55" s="927">
        <v>2978.30420730881</v>
      </c>
      <c r="D55" s="927">
        <v>3195.3466191774701</v>
      </c>
      <c r="E55" s="928">
        <v>4714.6435022580699</v>
      </c>
      <c r="F55" s="926">
        <v>2504.48013478128</v>
      </c>
      <c r="G55" s="927">
        <v>3107.3757233053302</v>
      </c>
      <c r="H55" s="927">
        <v>3324.4181351739899</v>
      </c>
      <c r="I55" s="928">
        <v>4843.7150182546002</v>
      </c>
      <c r="J55" s="926">
        <v>3004.88347325625</v>
      </c>
      <c r="K55" s="927">
        <v>3951.4295472390099</v>
      </c>
      <c r="L55" s="927">
        <v>4246.84838561579</v>
      </c>
      <c r="M55" s="929">
        <v>5928.9270775978903</v>
      </c>
      <c r="N55" s="926">
        <v>0</v>
      </c>
      <c r="O55" s="927">
        <v>0</v>
      </c>
      <c r="P55" s="927">
        <v>0</v>
      </c>
      <c r="Q55" s="929">
        <v>0</v>
      </c>
    </row>
    <row r="56" spans="1:17" ht="12.75" customHeight="1" x14ac:dyDescent="0.25">
      <c r="A56" s="978">
        <v>2003</v>
      </c>
      <c r="B56" s="926">
        <v>2336.8990027802301</v>
      </c>
      <c r="C56" s="927">
        <v>2930.0205770899302</v>
      </c>
      <c r="D56" s="927">
        <v>3143.54434384143</v>
      </c>
      <c r="E56" s="928">
        <v>4638.2107111018804</v>
      </c>
      <c r="F56" s="926">
        <v>2463.8778414987901</v>
      </c>
      <c r="G56" s="927">
        <v>3056.9994158084901</v>
      </c>
      <c r="H56" s="927">
        <v>3270.5231825599899</v>
      </c>
      <c r="I56" s="928">
        <v>4765.1895498204403</v>
      </c>
      <c r="J56" s="926">
        <v>2956.1687481758399</v>
      </c>
      <c r="K56" s="927">
        <v>3887.3696198420798</v>
      </c>
      <c r="L56" s="927">
        <v>4177.9991912538298</v>
      </c>
      <c r="M56" s="929">
        <v>5832.8083835778998</v>
      </c>
      <c r="N56" s="926">
        <v>0</v>
      </c>
      <c r="O56" s="927">
        <v>0</v>
      </c>
      <c r="P56" s="927">
        <v>0</v>
      </c>
      <c r="Q56" s="929">
        <v>0</v>
      </c>
    </row>
    <row r="57" spans="1:17" ht="12.75" customHeight="1" x14ac:dyDescent="0.25">
      <c r="A57" s="978">
        <v>2004</v>
      </c>
      <c r="B57" s="926">
        <v>2307.0405421477299</v>
      </c>
      <c r="C57" s="927">
        <v>2892.5838269567998</v>
      </c>
      <c r="D57" s="927">
        <v>3103.37940948806</v>
      </c>
      <c r="E57" s="928">
        <v>4578.9484872069097</v>
      </c>
      <c r="F57" s="926">
        <v>2432.3965224466901</v>
      </c>
      <c r="G57" s="927">
        <v>3017.9398072557601</v>
      </c>
      <c r="H57" s="927">
        <v>3228.7353897870198</v>
      </c>
      <c r="I57" s="928">
        <v>4704.30446750588</v>
      </c>
      <c r="J57" s="926">
        <v>2918.39744883822</v>
      </c>
      <c r="K57" s="927">
        <v>3837.7004059884498</v>
      </c>
      <c r="L57" s="927">
        <v>4124.6166155449</v>
      </c>
      <c r="M57" s="929">
        <v>5758.2823801621998</v>
      </c>
      <c r="N57" s="926">
        <v>0</v>
      </c>
      <c r="O57" s="927">
        <v>0</v>
      </c>
      <c r="P57" s="927">
        <v>0</v>
      </c>
      <c r="Q57" s="929">
        <v>0</v>
      </c>
    </row>
    <row r="58" spans="1:17" ht="12.75" customHeight="1" x14ac:dyDescent="0.25">
      <c r="A58" s="978">
        <v>2005</v>
      </c>
      <c r="B58" s="926">
        <v>2296.6090487106499</v>
      </c>
      <c r="C58" s="927">
        <v>2879.50474635295</v>
      </c>
      <c r="D58" s="927">
        <v>3089.3471975041698</v>
      </c>
      <c r="E58" s="928">
        <v>4558.2443555627597</v>
      </c>
      <c r="F58" s="926">
        <v>2421.29091322674</v>
      </c>
      <c r="G58" s="927">
        <v>3004.1866108690401</v>
      </c>
      <c r="H58" s="927">
        <v>3214.02906202026</v>
      </c>
      <c r="I58" s="928">
        <v>4682.9262200788498</v>
      </c>
      <c r="J58" s="926">
        <v>2905.0943422698501</v>
      </c>
      <c r="K58" s="927">
        <v>3820.2405875682498</v>
      </c>
      <c r="L58" s="927">
        <v>4105.8594794129804</v>
      </c>
      <c r="M58" s="929">
        <v>5732.1384758349895</v>
      </c>
      <c r="N58" s="926">
        <v>0</v>
      </c>
      <c r="O58" s="927">
        <v>0</v>
      </c>
      <c r="P58" s="927">
        <v>0</v>
      </c>
      <c r="Q58" s="929">
        <v>0</v>
      </c>
    </row>
    <row r="59" spans="1:17" ht="12.75" customHeight="1" x14ac:dyDescent="0.25">
      <c r="A59" s="978">
        <v>2006</v>
      </c>
      <c r="B59" s="926">
        <v>2297.1598536195602</v>
      </c>
      <c r="C59" s="927">
        <v>2878.9647975502198</v>
      </c>
      <c r="D59" s="927">
        <v>3088.4145773652599</v>
      </c>
      <c r="E59" s="928">
        <v>4554.56303607052</v>
      </c>
      <c r="F59" s="926">
        <v>2421.4582865679299</v>
      </c>
      <c r="G59" s="927">
        <v>3003.26323049859</v>
      </c>
      <c r="H59" s="927">
        <v>3212.7130103136301</v>
      </c>
      <c r="I59" s="928">
        <v>4678.8614690188997</v>
      </c>
      <c r="J59" s="926">
        <v>2904.3563900303802</v>
      </c>
      <c r="K59" s="927">
        <v>3817.7901520015198</v>
      </c>
      <c r="L59" s="927">
        <v>4102.8745745275401</v>
      </c>
      <c r="M59" s="929">
        <v>5726.1103680940896</v>
      </c>
      <c r="N59" s="926">
        <v>0</v>
      </c>
      <c r="O59" s="927">
        <v>0</v>
      </c>
      <c r="P59" s="927">
        <v>0</v>
      </c>
      <c r="Q59" s="929">
        <v>0</v>
      </c>
    </row>
    <row r="60" spans="1:17" ht="12.75" customHeight="1" x14ac:dyDescent="0.25">
      <c r="A60" s="978">
        <v>2007</v>
      </c>
      <c r="B60" s="926">
        <v>2247.6194101281199</v>
      </c>
      <c r="C60" s="927">
        <v>2816.6369823124601</v>
      </c>
      <c r="D60" s="927">
        <v>3021.4833082988198</v>
      </c>
      <c r="E60" s="928">
        <v>4455.4075902033501</v>
      </c>
      <c r="F60" s="926">
        <v>2369.439693972</v>
      </c>
      <c r="G60" s="927">
        <v>2938.4572661563402</v>
      </c>
      <c r="H60" s="927">
        <v>3143.3035921426999</v>
      </c>
      <c r="I60" s="928">
        <v>4577.2278740472202</v>
      </c>
      <c r="J60" s="926">
        <v>2841.7242788849999</v>
      </c>
      <c r="K60" s="927">
        <v>3735.0818672144001</v>
      </c>
      <c r="L60" s="927">
        <v>4013.9004775847302</v>
      </c>
      <c r="M60" s="929">
        <v>5601.4595039790202</v>
      </c>
      <c r="N60" s="926">
        <v>0</v>
      </c>
      <c r="O60" s="927">
        <v>0</v>
      </c>
      <c r="P60" s="927">
        <v>0</v>
      </c>
      <c r="Q60" s="929">
        <v>0</v>
      </c>
    </row>
    <row r="61" spans="1:17" ht="12.75" customHeight="1" x14ac:dyDescent="0.25">
      <c r="A61" s="978">
        <v>2008</v>
      </c>
      <c r="B61" s="926">
        <v>2245.4397519941699</v>
      </c>
      <c r="C61" s="927">
        <v>2813.9055119927002</v>
      </c>
      <c r="D61" s="927">
        <v>3018.5531855921699</v>
      </c>
      <c r="E61" s="928">
        <v>4451.0869007884503</v>
      </c>
      <c r="F61" s="926">
        <v>2367.1472029666802</v>
      </c>
      <c r="G61" s="927">
        <v>2935.6129629652</v>
      </c>
      <c r="H61" s="927">
        <v>3140.2606365646702</v>
      </c>
      <c r="I61" s="928">
        <v>4572.7943517609601</v>
      </c>
      <c r="J61" s="926">
        <v>2838.9737837654602</v>
      </c>
      <c r="K61" s="927">
        <v>3731.4650269631402</v>
      </c>
      <c r="L61" s="927">
        <v>4010.0132493624201</v>
      </c>
      <c r="M61" s="929">
        <v>5596.0327197583001</v>
      </c>
      <c r="N61" s="926">
        <v>0</v>
      </c>
      <c r="O61" s="927">
        <v>0</v>
      </c>
      <c r="P61" s="927">
        <v>0</v>
      </c>
      <c r="Q61" s="929">
        <v>0</v>
      </c>
    </row>
    <row r="62" spans="1:17" ht="12.75" customHeight="1" x14ac:dyDescent="0.25">
      <c r="A62" s="978">
        <v>2009</v>
      </c>
      <c r="B62" s="926">
        <v>2239.91178802373</v>
      </c>
      <c r="C62" s="927">
        <v>2806.9780634727699</v>
      </c>
      <c r="D62" s="927">
        <v>3011.1219226344301</v>
      </c>
      <c r="E62" s="928">
        <v>4440.1289367660202</v>
      </c>
      <c r="F62" s="926">
        <v>2361.3203622291799</v>
      </c>
      <c r="G62" s="927">
        <v>2928.3866376782198</v>
      </c>
      <c r="H62" s="927">
        <v>3132.53049683988</v>
      </c>
      <c r="I62" s="928">
        <v>4561.5375109714696</v>
      </c>
      <c r="J62" s="926">
        <v>2831.9853708518799</v>
      </c>
      <c r="K62" s="927">
        <v>3722.2794233068798</v>
      </c>
      <c r="L62" s="927">
        <v>4000.1418982769201</v>
      </c>
      <c r="M62" s="929">
        <v>5582.2568067797501</v>
      </c>
      <c r="N62" s="926">
        <v>0</v>
      </c>
      <c r="O62" s="927">
        <v>0</v>
      </c>
      <c r="P62" s="927">
        <v>0</v>
      </c>
      <c r="Q62" s="929">
        <v>0</v>
      </c>
    </row>
    <row r="63" spans="1:17" ht="12.75" customHeight="1" x14ac:dyDescent="0.25">
      <c r="A63" s="978">
        <v>2010</v>
      </c>
      <c r="B63" s="926">
        <v>2292.6838846966102</v>
      </c>
      <c r="C63" s="927">
        <v>2767.9963973776098</v>
      </c>
      <c r="D63" s="927">
        <v>2969.3052262778101</v>
      </c>
      <c r="E63" s="928">
        <v>4378.4670285791399</v>
      </c>
      <c r="F63" s="926">
        <v>2412.4095691141902</v>
      </c>
      <c r="G63" s="927">
        <v>2887.7220817952002</v>
      </c>
      <c r="H63" s="927">
        <v>3089.03091069539</v>
      </c>
      <c r="I63" s="928">
        <v>4498.1927129967198</v>
      </c>
      <c r="J63" s="926">
        <v>2854.1706103118299</v>
      </c>
      <c r="K63" s="927">
        <v>3670.5897497403798</v>
      </c>
      <c r="L63" s="927">
        <v>3944.59343352119</v>
      </c>
      <c r="M63" s="929">
        <v>5504.7368574976699</v>
      </c>
      <c r="N63" s="926">
        <v>0</v>
      </c>
      <c r="O63" s="927">
        <v>0</v>
      </c>
      <c r="P63" s="927">
        <v>0</v>
      </c>
      <c r="Q63" s="929">
        <v>0</v>
      </c>
    </row>
    <row r="64" spans="1:17" ht="12.75" customHeight="1" x14ac:dyDescent="0.25">
      <c r="A64" s="978">
        <v>2011</v>
      </c>
      <c r="B64" s="926">
        <v>2313.3379156456499</v>
      </c>
      <c r="C64" s="927">
        <v>2708.1646075946301</v>
      </c>
      <c r="D64" s="927">
        <v>2905.1220336015099</v>
      </c>
      <c r="E64" s="928">
        <v>4283.8240156496904</v>
      </c>
      <c r="F64" s="926">
        <v>2430.47566245302</v>
      </c>
      <c r="G64" s="927">
        <v>2825.3023544020002</v>
      </c>
      <c r="H64" s="927">
        <v>3022.25978040889</v>
      </c>
      <c r="I64" s="928">
        <v>4400.9617624570601</v>
      </c>
      <c r="J64" s="926">
        <v>2792.4761167341899</v>
      </c>
      <c r="K64" s="927">
        <v>3591.2478999843202</v>
      </c>
      <c r="L64" s="927">
        <v>3859.3288409381398</v>
      </c>
      <c r="M64" s="929">
        <v>5385.7488924914696</v>
      </c>
      <c r="N64" s="926">
        <v>0</v>
      </c>
      <c r="O64" s="927">
        <v>0</v>
      </c>
      <c r="P64" s="927">
        <v>0</v>
      </c>
      <c r="Q64" s="929">
        <v>0</v>
      </c>
    </row>
    <row r="65" spans="1:17" ht="12.75" customHeight="1" x14ac:dyDescent="0.25">
      <c r="A65" s="978">
        <v>2012</v>
      </c>
      <c r="B65" s="926">
        <v>2336.1954855068998</v>
      </c>
      <c r="C65" s="927">
        <v>2676.8906604766598</v>
      </c>
      <c r="D65" s="927">
        <v>2871.5736176022401</v>
      </c>
      <c r="E65" s="928">
        <v>4234.3543174812603</v>
      </c>
      <c r="F65" s="926">
        <v>2451.9805229224999</v>
      </c>
      <c r="G65" s="927">
        <v>2792.6756978922499</v>
      </c>
      <c r="H65" s="927">
        <v>2987.3586550178302</v>
      </c>
      <c r="I65" s="928">
        <v>4350.1393548968599</v>
      </c>
      <c r="J65" s="926">
        <v>2760.2285383713202</v>
      </c>
      <c r="K65" s="927">
        <v>3549.77608671394</v>
      </c>
      <c r="L65" s="927">
        <v>3814.76122280152</v>
      </c>
      <c r="M65" s="929">
        <v>5323.5541405247304</v>
      </c>
      <c r="N65" s="926">
        <v>0</v>
      </c>
      <c r="O65" s="927">
        <v>0</v>
      </c>
      <c r="P65" s="927">
        <v>0</v>
      </c>
      <c r="Q65" s="929">
        <v>0</v>
      </c>
    </row>
    <row r="66" spans="1:17" ht="12.75" customHeight="1" x14ac:dyDescent="0.25">
      <c r="A66" s="978">
        <v>2013</v>
      </c>
      <c r="B66" s="926">
        <v>2359.4797655941702</v>
      </c>
      <c r="C66" s="927">
        <v>2697.9745595169902</v>
      </c>
      <c r="D66" s="927">
        <v>2891.4001560443198</v>
      </c>
      <c r="E66" s="928">
        <v>4245.3793317356103</v>
      </c>
      <c r="F66" s="926">
        <v>2436.1443976513701</v>
      </c>
      <c r="G66" s="927">
        <v>2774.6391915742001</v>
      </c>
      <c r="H66" s="927">
        <v>2968.0647881015302</v>
      </c>
      <c r="I66" s="928">
        <v>4322.0439637928203</v>
      </c>
      <c r="J66" s="926">
        <v>2742.4015921529799</v>
      </c>
      <c r="K66" s="927">
        <v>3526.8498447360298</v>
      </c>
      <c r="L66" s="927">
        <v>3790.1235733426702</v>
      </c>
      <c r="M66" s="929">
        <v>5289.1719464294601</v>
      </c>
      <c r="N66" s="926">
        <v>0</v>
      </c>
      <c r="O66" s="927">
        <v>0</v>
      </c>
      <c r="P66" s="927">
        <v>0</v>
      </c>
      <c r="Q66" s="929">
        <v>0</v>
      </c>
    </row>
    <row r="67" spans="1:17" ht="12.75" customHeight="1" x14ac:dyDescent="0.25">
      <c r="A67" s="978">
        <v>2014</v>
      </c>
      <c r="B67" s="926">
        <v>2357.0016510097398</v>
      </c>
      <c r="C67" s="927">
        <v>2695.1409305951202</v>
      </c>
      <c r="D67" s="927">
        <v>2888.3633760724802</v>
      </c>
      <c r="E67" s="928">
        <v>4240.9204944140001</v>
      </c>
      <c r="F67" s="926">
        <v>2557.3235951490101</v>
      </c>
      <c r="G67" s="927">
        <v>2895.46287473439</v>
      </c>
      <c r="H67" s="927">
        <v>3088.68532021175</v>
      </c>
      <c r="I67" s="928">
        <v>4453.6161066981103</v>
      </c>
      <c r="J67" s="926">
        <v>2916.4647568751402</v>
      </c>
      <c r="K67" s="927">
        <v>3700.0891190888801</v>
      </c>
      <c r="L67" s="927">
        <v>3963.0863365441801</v>
      </c>
      <c r="M67" s="929">
        <v>5478.2548644346698</v>
      </c>
      <c r="N67" s="926">
        <v>0</v>
      </c>
      <c r="O67" s="927">
        <v>0</v>
      </c>
      <c r="P67" s="927">
        <v>0</v>
      </c>
      <c r="Q67" s="929">
        <v>0</v>
      </c>
    </row>
    <row r="68" spans="1:17" ht="12.75" customHeight="1" x14ac:dyDescent="0.25">
      <c r="A68" s="978">
        <v>2015</v>
      </c>
      <c r="B68" s="926">
        <v>2358.10177493632</v>
      </c>
      <c r="C68" s="927">
        <v>2696.4043767718399</v>
      </c>
      <c r="D68" s="927">
        <v>2889.72014924928</v>
      </c>
      <c r="E68" s="928">
        <v>4242.9305565913701</v>
      </c>
      <c r="F68" s="926">
        <v>2558.5587406178201</v>
      </c>
      <c r="G68" s="927">
        <v>2896.8613424533401</v>
      </c>
      <c r="H68" s="927">
        <v>3090.1771149307801</v>
      </c>
      <c r="I68" s="928">
        <v>4455.7672505178798</v>
      </c>
      <c r="J68" s="926">
        <v>2917.8734417750802</v>
      </c>
      <c r="K68" s="927">
        <v>3701.8762968224801</v>
      </c>
      <c r="L68" s="927">
        <v>3965.0005426945499</v>
      </c>
      <c r="M68" s="929">
        <v>5480.9010302382503</v>
      </c>
      <c r="N68" s="926">
        <v>0</v>
      </c>
      <c r="O68" s="927">
        <v>0</v>
      </c>
      <c r="P68" s="927">
        <v>0</v>
      </c>
      <c r="Q68" s="929">
        <v>0</v>
      </c>
    </row>
    <row r="69" spans="1:17" ht="12.75" customHeight="1" x14ac:dyDescent="0.25">
      <c r="A69" s="978">
        <v>2016</v>
      </c>
      <c r="B69" s="926">
        <v>2448.7804815834402</v>
      </c>
      <c r="C69" s="927">
        <v>2812.2470595221198</v>
      </c>
      <c r="D69" s="927">
        <v>3005.6184408885101</v>
      </c>
      <c r="E69" s="928">
        <v>4355.6371589464497</v>
      </c>
      <c r="F69" s="926">
        <v>2574.4374708824698</v>
      </c>
      <c r="G69" s="927">
        <v>2937.9040488211399</v>
      </c>
      <c r="H69" s="927">
        <v>3131.2754301875302</v>
      </c>
      <c r="I69" s="928">
        <v>4493.7599640885001</v>
      </c>
      <c r="J69" s="926">
        <v>2933.8230259993902</v>
      </c>
      <c r="K69" s="927">
        <v>3743.1180665327902</v>
      </c>
      <c r="L69" s="927">
        <v>4006.31800228149</v>
      </c>
      <c r="M69" s="929">
        <v>5497.6668877953098</v>
      </c>
      <c r="N69" s="926">
        <v>0</v>
      </c>
      <c r="O69" s="927">
        <v>0</v>
      </c>
      <c r="P69" s="927">
        <v>0</v>
      </c>
      <c r="Q69" s="929">
        <v>0</v>
      </c>
    </row>
    <row r="70" spans="1:17" ht="12.75" customHeight="1" x14ac:dyDescent="0.25">
      <c r="A70" s="978">
        <v>2017</v>
      </c>
      <c r="B70" s="926">
        <v>2423.9212121483301</v>
      </c>
      <c r="C70" s="927">
        <v>2795.0615568974299</v>
      </c>
      <c r="D70" s="927">
        <v>2985.9337341969699</v>
      </c>
      <c r="E70" s="928">
        <v>4316.73697036875</v>
      </c>
      <c r="F70" s="926">
        <v>2552.2779757500698</v>
      </c>
      <c r="G70" s="927">
        <v>2923.41832049918</v>
      </c>
      <c r="H70" s="927">
        <v>3114.29049779872</v>
      </c>
      <c r="I70" s="928">
        <v>4457.8023466532604</v>
      </c>
      <c r="J70" s="926">
        <v>2912.0996950986701</v>
      </c>
      <c r="K70" s="927">
        <v>3723.3064486217099</v>
      </c>
      <c r="L70" s="927">
        <v>3983.1046899460798</v>
      </c>
      <c r="M70" s="929">
        <v>5443.7202840643104</v>
      </c>
      <c r="N70" s="926">
        <v>0</v>
      </c>
      <c r="O70" s="927">
        <v>0</v>
      </c>
      <c r="P70" s="927">
        <v>0</v>
      </c>
      <c r="Q70" s="929">
        <v>0</v>
      </c>
    </row>
    <row r="71" spans="1:17" ht="12.75" customHeight="1" x14ac:dyDescent="0.25">
      <c r="A71" s="978">
        <v>2018</v>
      </c>
      <c r="B71" s="926">
        <v>2407.4920000259299</v>
      </c>
      <c r="C71" s="927">
        <v>2773.4485043587601</v>
      </c>
      <c r="D71" s="927">
        <v>2961.65470658707</v>
      </c>
      <c r="E71" s="928">
        <v>4273.8701721233401</v>
      </c>
      <c r="F71" s="926">
        <v>2534.85359072133</v>
      </c>
      <c r="G71" s="927">
        <v>2900.8100950541598</v>
      </c>
      <c r="H71" s="927">
        <v>3089.0162972824701</v>
      </c>
      <c r="I71" s="928">
        <v>4413.8425591652503</v>
      </c>
      <c r="J71" s="926">
        <v>2889.8096766671802</v>
      </c>
      <c r="K71" s="927">
        <v>3689.6860361374902</v>
      </c>
      <c r="L71" s="927">
        <v>3945.85558917047</v>
      </c>
      <c r="M71" s="929">
        <v>5386.1654645257804</v>
      </c>
      <c r="N71" s="926">
        <v>0</v>
      </c>
      <c r="O71" s="927">
        <v>0</v>
      </c>
      <c r="P71" s="927">
        <v>0</v>
      </c>
      <c r="Q71" s="929">
        <v>0</v>
      </c>
    </row>
    <row r="72" spans="1:17" ht="12.75" customHeight="1" x14ac:dyDescent="0.25">
      <c r="A72" s="978">
        <v>2019</v>
      </c>
      <c r="B72" s="926">
        <v>2397.01345063187</v>
      </c>
      <c r="C72" s="927">
        <v>2787.7241122400901</v>
      </c>
      <c r="D72" s="927">
        <v>2981.350634807</v>
      </c>
      <c r="E72" s="928">
        <v>4276.2280044731897</v>
      </c>
      <c r="F72" s="926">
        <v>2629.2171151655598</v>
      </c>
      <c r="G72" s="927">
        <v>3019.9277767737799</v>
      </c>
      <c r="H72" s="927">
        <v>3213.5542993406898</v>
      </c>
      <c r="I72" s="928">
        <v>4531.5279612875702</v>
      </c>
      <c r="J72" s="926">
        <v>3028.0691653816798</v>
      </c>
      <c r="K72" s="927">
        <v>3849.25307805383</v>
      </c>
      <c r="L72" s="927">
        <v>4110.3031218717097</v>
      </c>
      <c r="M72" s="929">
        <v>5519.85335513263</v>
      </c>
      <c r="N72" s="926">
        <v>0</v>
      </c>
      <c r="O72" s="927">
        <v>0</v>
      </c>
      <c r="P72" s="927">
        <v>0</v>
      </c>
      <c r="Q72" s="929">
        <v>0</v>
      </c>
    </row>
    <row r="73" spans="1:17" ht="12.75" customHeight="1" x14ac:dyDescent="0.25">
      <c r="A73" s="978">
        <v>2020</v>
      </c>
      <c r="B73" s="926">
        <v>2436.1762660747199</v>
      </c>
      <c r="C73" s="927">
        <v>2810.2514364661001</v>
      </c>
      <c r="D73" s="927">
        <v>2990.6312718296999</v>
      </c>
      <c r="E73" s="928">
        <v>4323.1718848353903</v>
      </c>
      <c r="F73" s="926">
        <v>2666.9550899166902</v>
      </c>
      <c r="G73" s="927">
        <v>3041.03026030806</v>
      </c>
      <c r="H73" s="927">
        <v>3221.4100956716702</v>
      </c>
      <c r="I73" s="928">
        <v>4576.9051098352002</v>
      </c>
      <c r="J73" s="926">
        <v>3062.3576448427598</v>
      </c>
      <c r="K73" s="927">
        <v>3863.4632047301702</v>
      </c>
      <c r="L73" s="927">
        <v>4110.7273179666399</v>
      </c>
      <c r="M73" s="929">
        <v>5491.8716369836502</v>
      </c>
      <c r="N73" s="926">
        <v>0</v>
      </c>
      <c r="O73" s="927">
        <v>0</v>
      </c>
      <c r="P73" s="927">
        <v>0</v>
      </c>
      <c r="Q73" s="929">
        <v>0</v>
      </c>
    </row>
    <row r="74" spans="1:17" ht="12.75" customHeight="1" x14ac:dyDescent="0.25">
      <c r="A74" s="978">
        <v>2021</v>
      </c>
      <c r="B74" s="926">
        <v>2474.8805723117698</v>
      </c>
      <c r="C74" s="927">
        <v>2763.7949727673799</v>
      </c>
      <c r="D74" s="927">
        <v>2909.0938818968498</v>
      </c>
      <c r="E74" s="928">
        <v>4201.0611661457797</v>
      </c>
      <c r="F74" s="926">
        <v>2697.1755388514698</v>
      </c>
      <c r="G74" s="927">
        <v>2986.0899393070799</v>
      </c>
      <c r="H74" s="927">
        <v>3131.3888484365498</v>
      </c>
      <c r="I74" s="928">
        <v>4445.40530260373</v>
      </c>
      <c r="J74" s="926">
        <v>3078.6281787301</v>
      </c>
      <c r="K74" s="927">
        <v>3780.12530866208</v>
      </c>
      <c r="L74" s="927">
        <v>3990.0456091553201</v>
      </c>
      <c r="M74" s="929">
        <v>5303.9319637485896</v>
      </c>
      <c r="N74" s="926">
        <v>0</v>
      </c>
      <c r="O74" s="927">
        <v>0</v>
      </c>
      <c r="P74" s="927">
        <v>0</v>
      </c>
      <c r="Q74" s="929">
        <v>0</v>
      </c>
    </row>
    <row r="75" spans="1:17" ht="12.75" customHeight="1" thickBot="1" x14ac:dyDescent="0.3">
      <c r="A75" s="980">
        <v>2022</v>
      </c>
      <c r="B75" s="930">
        <v>2459.3655196</v>
      </c>
      <c r="C75" s="931">
        <v>2733.3145230666701</v>
      </c>
      <c r="D75" s="931">
        <v>2877.8879692</v>
      </c>
      <c r="E75" s="932">
        <v>4138.4333142666701</v>
      </c>
      <c r="F75" s="930">
        <v>2682.1561062666701</v>
      </c>
      <c r="G75" s="931">
        <v>2956.1051097333302</v>
      </c>
      <c r="H75" s="931">
        <v>3100.6785558666702</v>
      </c>
      <c r="I75" s="932">
        <v>4383.0356634333302</v>
      </c>
      <c r="J75" s="930">
        <v>3058.57257140513</v>
      </c>
      <c r="K75" s="931">
        <v>3739.3091896717901</v>
      </c>
      <c r="L75" s="931">
        <v>3947.5963586051298</v>
      </c>
      <c r="M75" s="933">
        <v>5229.8573640656396</v>
      </c>
      <c r="N75" s="930">
        <v>0</v>
      </c>
      <c r="O75" s="931">
        <v>0</v>
      </c>
      <c r="P75" s="931">
        <v>0</v>
      </c>
      <c r="Q75" s="933">
        <v>0</v>
      </c>
    </row>
    <row r="76" spans="1:17" ht="15.75" customHeight="1" thickTop="1" x14ac:dyDescent="0.3">
      <c r="A76" s="966" t="s">
        <v>329</v>
      </c>
      <c r="B76" s="967"/>
      <c r="C76" s="967"/>
      <c r="D76" s="967"/>
      <c r="E76" s="967"/>
      <c r="F76" s="967"/>
      <c r="G76" s="967"/>
      <c r="H76" s="967"/>
      <c r="I76" s="968"/>
      <c r="J76" s="968"/>
      <c r="K76" s="969"/>
      <c r="L76" s="969"/>
      <c r="M76" s="969"/>
    </row>
  </sheetData>
  <mergeCells count="7">
    <mergeCell ref="N41:Q41"/>
    <mergeCell ref="A1:N1"/>
    <mergeCell ref="A35:N35"/>
    <mergeCell ref="A41:A42"/>
    <mergeCell ref="B41:E41"/>
    <mergeCell ref="F41:I41"/>
    <mergeCell ref="J41:M41"/>
  </mergeCells>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19"/>
  <sheetViews>
    <sheetView workbookViewId="0">
      <selection activeCell="A5" sqref="A5:A11"/>
    </sheetView>
  </sheetViews>
  <sheetFormatPr baseColWidth="10" defaultRowHeight="12.75" x14ac:dyDescent="0.25"/>
  <cols>
    <col min="1" max="1" width="11.140625" style="935" bestFit="1" customWidth="1"/>
    <col min="2" max="16" width="7.140625" style="935" customWidth="1"/>
    <col min="17" max="16384" width="11.42578125" style="935"/>
  </cols>
  <sheetData>
    <row r="1" spans="1:16" ht="32.25" customHeight="1" x14ac:dyDescent="0.25">
      <c r="A1" s="1185" t="s">
        <v>405</v>
      </c>
      <c r="B1" s="1185"/>
      <c r="C1" s="1185"/>
      <c r="D1" s="1185"/>
      <c r="E1" s="1185"/>
      <c r="F1" s="1185"/>
      <c r="G1" s="1185"/>
      <c r="H1" s="1185"/>
      <c r="I1" s="1185"/>
      <c r="J1" s="1185"/>
      <c r="K1" s="1185"/>
      <c r="L1" s="1185"/>
      <c r="M1" s="1185"/>
      <c r="N1" s="1185"/>
      <c r="O1" s="1185"/>
      <c r="P1" s="1185"/>
    </row>
    <row r="3" spans="1:16" x14ac:dyDescent="0.25">
      <c r="A3" s="1186"/>
      <c r="B3" s="1188" t="s">
        <v>145</v>
      </c>
      <c r="C3" s="1188"/>
      <c r="D3" s="1188"/>
      <c r="E3" s="1188"/>
      <c r="F3" s="1188" t="s">
        <v>150</v>
      </c>
      <c r="G3" s="1188"/>
      <c r="H3" s="1188"/>
      <c r="I3" s="1188"/>
      <c r="J3" s="1188" t="s">
        <v>151</v>
      </c>
      <c r="K3" s="1188"/>
      <c r="L3" s="1188"/>
      <c r="M3" s="1188"/>
      <c r="N3" s="1189" t="s">
        <v>332</v>
      </c>
      <c r="O3" s="1191" t="s">
        <v>333</v>
      </c>
      <c r="P3" s="1191" t="s">
        <v>334</v>
      </c>
    </row>
    <row r="4" spans="1:16" ht="38.25" x14ac:dyDescent="0.25">
      <c r="A4" s="1187"/>
      <c r="B4" s="981" t="s">
        <v>146</v>
      </c>
      <c r="C4" s="981" t="s">
        <v>147</v>
      </c>
      <c r="D4" s="981" t="s">
        <v>148</v>
      </c>
      <c r="E4" s="981" t="s">
        <v>149</v>
      </c>
      <c r="F4" s="981" t="s">
        <v>146</v>
      </c>
      <c r="G4" s="981" t="s">
        <v>147</v>
      </c>
      <c r="H4" s="981" t="s">
        <v>148</v>
      </c>
      <c r="I4" s="981" t="s">
        <v>149</v>
      </c>
      <c r="J4" s="981" t="s">
        <v>146</v>
      </c>
      <c r="K4" s="981" t="s">
        <v>147</v>
      </c>
      <c r="L4" s="981" t="s">
        <v>148</v>
      </c>
      <c r="M4" s="981" t="s">
        <v>149</v>
      </c>
      <c r="N4" s="1190"/>
      <c r="O4" s="1192"/>
      <c r="P4" s="1192"/>
    </row>
    <row r="5" spans="1:16" x14ac:dyDescent="0.25">
      <c r="A5" s="982" t="s">
        <v>335</v>
      </c>
      <c r="B5" s="1006">
        <v>-9.9959034464580654E-4</v>
      </c>
      <c r="C5" s="1007">
        <v>-4.5761363203637995E-3</v>
      </c>
      <c r="D5" s="1007">
        <v>-4.8509128745636287E-3</v>
      </c>
      <c r="E5" s="1007">
        <v>-6.0641570446452464E-3</v>
      </c>
      <c r="F5" s="1007">
        <v>-1.4043149563948143E-3</v>
      </c>
      <c r="G5" s="1007">
        <v>-4.7520749001996876E-3</v>
      </c>
      <c r="H5" s="1007">
        <v>-5.0046139462246453E-3</v>
      </c>
      <c r="I5" s="1007">
        <v>-6.1371109193597562E-3</v>
      </c>
      <c r="J5" s="1007">
        <v>-4.6200880264267719E-3</v>
      </c>
      <c r="K5" s="1007">
        <v>-5.5778565529677193E-3</v>
      </c>
      <c r="L5" s="1007">
        <v>-5.7891118422667143E-3</v>
      </c>
      <c r="M5" s="1007">
        <v>-6.5899627573902109E-3</v>
      </c>
      <c r="N5" s="1007">
        <v>0.16289660622456559</v>
      </c>
      <c r="O5" s="1007">
        <v>0.17299159765459726</v>
      </c>
      <c r="P5" s="1008">
        <v>0.32650014056539667</v>
      </c>
    </row>
    <row r="6" spans="1:16" x14ac:dyDescent="0.25">
      <c r="A6" s="982" t="s">
        <v>336</v>
      </c>
      <c r="B6" s="1009">
        <v>-4.5492805908870282E-2</v>
      </c>
      <c r="C6" s="983">
        <v>-8.0885069301901868E-2</v>
      </c>
      <c r="D6" s="983">
        <v>-8.1011191419319561E-2</v>
      </c>
      <c r="E6" s="983">
        <v>-8.1568902777427232E-2</v>
      </c>
      <c r="F6" s="983">
        <v>-4.7408052286210478E-2</v>
      </c>
      <c r="G6" s="983">
        <v>-8.0958630610535098E-2</v>
      </c>
      <c r="H6" s="983">
        <v>-8.1075053397495211E-2</v>
      </c>
      <c r="I6" s="983">
        <v>-8.1597872187627485E-2</v>
      </c>
      <c r="J6" s="983">
        <v>-6.065369130235132E-2</v>
      </c>
      <c r="K6" s="983">
        <v>-8.1339542838175904E-2</v>
      </c>
      <c r="L6" s="983">
        <v>-8.1437091192864908E-2</v>
      </c>
      <c r="M6" s="983">
        <v>-8.1807265425835496E-2</v>
      </c>
      <c r="N6" s="983">
        <v>7.0320390147149192E-2</v>
      </c>
      <c r="O6" s="983">
        <v>0.16686933787316827</v>
      </c>
      <c r="P6" s="1004">
        <v>0.19985803529089519</v>
      </c>
    </row>
    <row r="7" spans="1:16" x14ac:dyDescent="0.25">
      <c r="A7" s="982" t="s">
        <v>337</v>
      </c>
      <c r="B7" s="1009">
        <v>5.8548543652771512E-2</v>
      </c>
      <c r="C7" s="983">
        <v>3.8432838105780576E-2</v>
      </c>
      <c r="D7" s="983">
        <v>3.4592835042598136E-2</v>
      </c>
      <c r="E7" s="983">
        <v>1.6763793992100373E-2</v>
      </c>
      <c r="F7" s="983">
        <v>5.9231948154605085E-2</v>
      </c>
      <c r="G7" s="983">
        <v>3.9854741296518004E-2</v>
      </c>
      <c r="H7" s="983">
        <v>3.6070906440710093E-2</v>
      </c>
      <c r="I7" s="983">
        <v>2.1085891366533049E-2</v>
      </c>
      <c r="J7" s="983">
        <v>5.0617052163187903E-2</v>
      </c>
      <c r="K7" s="983">
        <v>4.2288967728775662E-2</v>
      </c>
      <c r="L7" s="983">
        <v>3.808671595541635E-2</v>
      </c>
      <c r="M7" s="983">
        <v>2.0780396104220555E-2</v>
      </c>
      <c r="N7" s="983">
        <v>9.521538420006026E-3</v>
      </c>
      <c r="O7" s="983">
        <v>2.8242971119777582E-2</v>
      </c>
      <c r="P7" s="1004">
        <v>5.8472072959490751E-2</v>
      </c>
    </row>
    <row r="8" spans="1:16" x14ac:dyDescent="0.25">
      <c r="A8" s="982" t="s">
        <v>338</v>
      </c>
      <c r="B8" s="1009">
        <v>5.0558796486321889E-3</v>
      </c>
      <c r="C8" s="983">
        <v>5.4345420519203991E-3</v>
      </c>
      <c r="D8" s="983">
        <v>1.5732223320719108E-3</v>
      </c>
      <c r="E8" s="983">
        <v>1.4906894978354845E-3</v>
      </c>
      <c r="F8" s="983">
        <v>4.4931279138163527E-2</v>
      </c>
      <c r="G8" s="983">
        <v>4.0230964889351739E-2</v>
      </c>
      <c r="H8" s="983">
        <v>3.4396148319710607E-2</v>
      </c>
      <c r="I8" s="983">
        <v>2.671782055823102E-2</v>
      </c>
      <c r="J8" s="983">
        <v>5.159780415381654E-2</v>
      </c>
      <c r="K8" s="983">
        <v>3.764308902382818E-2</v>
      </c>
      <c r="L8" s="983">
        <v>3.2040992631373832E-2</v>
      </c>
      <c r="M8" s="983">
        <v>8.845302551693246E-3</v>
      </c>
      <c r="N8" s="983">
        <v>0</v>
      </c>
      <c r="O8" s="983">
        <v>3.0527146541694306E-2</v>
      </c>
      <c r="P8" s="1004">
        <v>3.8276069248482703E-2</v>
      </c>
    </row>
    <row r="9" spans="1:16" x14ac:dyDescent="0.25">
      <c r="A9" s="982" t="s">
        <v>339</v>
      </c>
      <c r="B9" s="1009">
        <f>('[1]Figure 1'!B75/'[1]Figure 1'!B74-1)</f>
        <v>1.5887317669098566E-2</v>
      </c>
      <c r="C9" s="983">
        <f>('[1]Figure 1'!C75/'[1]Figure 1'!C74-1)</f>
        <v>-1.653107017254174E-2</v>
      </c>
      <c r="D9" s="983">
        <f>('[1]Figure 1'!D75/'[1]Figure 1'!D74-1)</f>
        <v>-2.7264273834386232E-2</v>
      </c>
      <c r="E9" s="983">
        <f>('[1]Figure 1'!E75/'[1]Figure 1'!E74-1)</f>
        <v>-2.8245631203781318E-2</v>
      </c>
      <c r="F9" s="983">
        <f>('[1]Figure 1'!F75/'[1]Figure 1'!F74-1)</f>
        <v>1.1331442756213672E-2</v>
      </c>
      <c r="G9" s="983">
        <f>('[1]Figure 1'!G75/'[1]Figure 1'!G74-1)</f>
        <v>-1.8066351301422312E-2</v>
      </c>
      <c r="H9" s="983">
        <f>('[1]Figure 1'!H75/'[1]Figure 1'!H74-1)</f>
        <v>-2.7944671607030513E-2</v>
      </c>
      <c r="I9" s="983">
        <f>('[1]Figure 1'!I75/'[1]Figure 1'!I74-1)</f>
        <v>-2.8731163106025526E-2</v>
      </c>
      <c r="J9" s="983">
        <f>('[1]Figure 1'!J75/'[1]Figure 1'!J74-1)</f>
        <v>5.3130743611029541E-3</v>
      </c>
      <c r="K9" s="983">
        <f>('[1]Figure 1'!K75/'[1]Figure 1'!K74-1)</f>
        <v>-2.1570775144446386E-2</v>
      </c>
      <c r="L9" s="983">
        <f>('[1]Figure 1'!L75/'[1]Figure 1'!L74-1)</f>
        <v>-2.9357750946860661E-2</v>
      </c>
      <c r="M9" s="983">
        <f>('[1]Figure 1'!M75/'[1]Figure 1'!M74-1)</f>
        <v>-3.4221424981861648E-2</v>
      </c>
      <c r="N9" s="983">
        <f>'[1]Figure 3'!N33/'[1]Figure 3'!N32-1</f>
        <v>5.8332429345173686E-3</v>
      </c>
      <c r="O9" s="983">
        <v>0.04</v>
      </c>
      <c r="P9" s="1004">
        <v>0.04</v>
      </c>
    </row>
    <row r="10" spans="1:16" x14ac:dyDescent="0.25">
      <c r="A10" s="982" t="s">
        <v>340</v>
      </c>
      <c r="B10" s="1013">
        <v>-6.2690106687763869E-3</v>
      </c>
      <c r="C10" s="1014">
        <v>-1.1028477148646743E-2</v>
      </c>
      <c r="D10" s="1014">
        <v>-1.0727021527576874E-2</v>
      </c>
      <c r="E10" s="1014">
        <v>-1.4907626764350757E-2</v>
      </c>
      <c r="F10" s="1014">
        <v>-5.5685780804594076E-3</v>
      </c>
      <c r="G10" s="1014">
        <v>-1.0041502494297805E-2</v>
      </c>
      <c r="H10" s="1014">
        <v>-9.8072433850598939E-3</v>
      </c>
      <c r="I10" s="1014">
        <v>-1.4030135595030857E-2</v>
      </c>
      <c r="J10" s="1014">
        <v>-6.5144623386259592E-3</v>
      </c>
      <c r="K10" s="1014">
        <v>-1.0797557133029545E-2</v>
      </c>
      <c r="L10" s="1014">
        <v>-1.0638788301765012E-2</v>
      </c>
      <c r="M10" s="1014">
        <v>-1.3965978483366004E-2</v>
      </c>
      <c r="N10" s="1014">
        <v>2.899706773211741E-2</v>
      </c>
      <c r="O10" s="1014">
        <v>4.6265328874024236E-2</v>
      </c>
      <c r="P10" s="1015">
        <v>5.3685670523110796E-2</v>
      </c>
    </row>
    <row r="11" spans="1:16" ht="13.5" thickBot="1" x14ac:dyDescent="0.3">
      <c r="A11" s="1005" t="s">
        <v>341</v>
      </c>
      <c r="B11" s="1010">
        <v>1.9233440405574731E-2</v>
      </c>
      <c r="C11" s="1010">
        <v>-9.9773386708874368E-2</v>
      </c>
      <c r="D11" s="1010">
        <v>-0.11678323780269484</v>
      </c>
      <c r="E11" s="1010">
        <v>-0.14025689722338719</v>
      </c>
      <c r="F11" s="1010">
        <v>5.3850629207384371E-2</v>
      </c>
      <c r="G11" s="1010">
        <v>-6.7002751047683828E-2</v>
      </c>
      <c r="H11" s="1010">
        <v>-8.5496933915665929E-2</v>
      </c>
      <c r="I11" s="1010">
        <v>-0.11377097454371188</v>
      </c>
      <c r="J11" s="1011">
        <v>-1.6036241262166184E-3</v>
      </c>
      <c r="K11" s="1010">
        <v>-7.2677161243871802E-2</v>
      </c>
      <c r="L11" s="1010">
        <v>-8.9316331581761998E-2</v>
      </c>
      <c r="M11" s="1010">
        <v>-0.13649394932424341</v>
      </c>
      <c r="N11" s="1012">
        <v>0.32129543581937181</v>
      </c>
      <c r="O11" s="1012">
        <v>0.66788974188478512</v>
      </c>
      <c r="P11" s="1012">
        <v>1.0677731493036968</v>
      </c>
    </row>
    <row r="12" spans="1:16" ht="13.5" thickTop="1" x14ac:dyDescent="0.25">
      <c r="A12" s="1000"/>
      <c r="B12" s="1001"/>
      <c r="C12" s="1001"/>
      <c r="D12" s="1001"/>
      <c r="E12" s="1001"/>
      <c r="F12" s="1001"/>
      <c r="G12" s="1001"/>
      <c r="H12" s="1001"/>
      <c r="I12" s="1001"/>
      <c r="J12" s="1002"/>
      <c r="K12" s="1001"/>
      <c r="L12" s="1001"/>
      <c r="M12" s="1001"/>
      <c r="N12" s="1003"/>
      <c r="O12" s="1003"/>
      <c r="P12" s="999" t="s">
        <v>353</v>
      </c>
    </row>
    <row r="13" spans="1:16" ht="15.75" customHeight="1" x14ac:dyDescent="0.25">
      <c r="A13" s="1184" t="s">
        <v>409</v>
      </c>
      <c r="B13" s="1184"/>
      <c r="C13" s="1184"/>
      <c r="D13" s="1184"/>
      <c r="E13" s="1184"/>
      <c r="F13" s="1184"/>
      <c r="G13" s="1184"/>
      <c r="H13" s="1184"/>
      <c r="I13" s="1184"/>
      <c r="J13" s="1184"/>
      <c r="K13" s="1184"/>
      <c r="L13" s="1184"/>
      <c r="M13" s="1184"/>
      <c r="N13" s="1184"/>
      <c r="O13" s="1184"/>
      <c r="P13" s="1184"/>
    </row>
    <row r="14" spans="1:16" ht="39" customHeight="1" x14ac:dyDescent="0.25">
      <c r="A14" s="1184" t="s">
        <v>407</v>
      </c>
      <c r="B14" s="1184"/>
      <c r="C14" s="1184"/>
      <c r="D14" s="1184"/>
      <c r="E14" s="1184"/>
      <c r="F14" s="1184"/>
      <c r="G14" s="1184"/>
      <c r="H14" s="1184"/>
      <c r="I14" s="1184"/>
      <c r="J14" s="1184"/>
      <c r="K14" s="1184"/>
      <c r="L14" s="1184"/>
      <c r="M14" s="1184"/>
      <c r="N14" s="1184"/>
      <c r="O14" s="1184"/>
      <c r="P14" s="1184"/>
    </row>
    <row r="15" spans="1:16" ht="15.75" x14ac:dyDescent="0.3">
      <c r="A15" s="984" t="s">
        <v>404</v>
      </c>
      <c r="B15" s="921"/>
      <c r="C15" s="921"/>
      <c r="D15" s="921"/>
      <c r="E15" s="921"/>
      <c r="F15" s="921"/>
      <c r="G15" s="921"/>
      <c r="H15" s="921"/>
      <c r="I15" s="921"/>
    </row>
    <row r="19" spans="1:1" x14ac:dyDescent="0.25">
      <c r="A19" s="934"/>
    </row>
  </sheetData>
  <mergeCells count="10">
    <mergeCell ref="A14:P14"/>
    <mergeCell ref="A13:P13"/>
    <mergeCell ref="A1:P1"/>
    <mergeCell ref="A3:A4"/>
    <mergeCell ref="B3:E3"/>
    <mergeCell ref="F3:I3"/>
    <mergeCell ref="J3:M3"/>
    <mergeCell ref="N3:N4"/>
    <mergeCell ref="O3:O4"/>
    <mergeCell ref="P3:P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35"/>
  <sheetViews>
    <sheetView zoomScaleNormal="100" workbookViewId="0">
      <selection activeCell="M34" sqref="M34"/>
    </sheetView>
  </sheetViews>
  <sheetFormatPr baseColWidth="10" defaultColWidth="11.42578125" defaultRowHeight="12.75" customHeight="1" x14ac:dyDescent="0.25"/>
  <cols>
    <col min="1" max="8" width="8.5703125" style="877" customWidth="1"/>
    <col min="9" max="11" width="8.5703125" style="881" customWidth="1"/>
    <col min="12" max="12" width="12.140625" style="881" customWidth="1"/>
    <col min="13" max="14" width="15.28515625" style="881" customWidth="1"/>
    <col min="15" max="21" width="9.28515625" style="881" customWidth="1"/>
    <col min="22" max="22" width="8.5703125" style="881" customWidth="1"/>
    <col min="23" max="16384" width="11.42578125" style="881"/>
  </cols>
  <sheetData>
    <row r="1" spans="1:37" ht="38.25" customHeight="1" x14ac:dyDescent="0.25">
      <c r="A1" s="1193" t="s">
        <v>354</v>
      </c>
      <c r="B1" s="1193"/>
      <c r="C1" s="1193"/>
      <c r="D1" s="1193"/>
      <c r="E1" s="1193"/>
      <c r="F1" s="1193"/>
      <c r="G1" s="1193"/>
      <c r="H1" s="1193"/>
      <c r="I1" s="1193"/>
      <c r="J1" s="1193"/>
      <c r="K1" s="1026"/>
      <c r="L1" s="1016" t="s">
        <v>356</v>
      </c>
      <c r="M1" s="1017" t="s">
        <v>357</v>
      </c>
      <c r="N1" s="1018" t="s">
        <v>358</v>
      </c>
    </row>
    <row r="2" spans="1:37" s="882" customFormat="1" ht="13.5" customHeight="1" x14ac:dyDescent="0.25">
      <c r="A2" s="1027"/>
      <c r="B2" s="1027"/>
      <c r="C2" s="1027"/>
      <c r="D2" s="1027"/>
      <c r="E2" s="1027"/>
      <c r="F2" s="1027"/>
      <c r="G2" s="1027"/>
      <c r="H2" s="1027"/>
      <c r="L2" s="1019" t="s">
        <v>359</v>
      </c>
      <c r="M2" s="1020">
        <v>44.047983836338865</v>
      </c>
      <c r="N2" s="1021">
        <v>68.92916666666666</v>
      </c>
    </row>
    <row r="3" spans="1:37" ht="12.75" customHeight="1" x14ac:dyDescent="0.25">
      <c r="L3" s="1019" t="s">
        <v>360</v>
      </c>
      <c r="M3" s="1020">
        <v>45.092894808653604</v>
      </c>
      <c r="N3" s="1021">
        <v>70.791666666666671</v>
      </c>
    </row>
    <row r="4" spans="1:37" ht="12.75" customHeight="1" x14ac:dyDescent="0.25">
      <c r="I4" s="888"/>
      <c r="J4" s="883"/>
      <c r="K4" s="884"/>
      <c r="L4" s="1019" t="s">
        <v>361</v>
      </c>
      <c r="M4" s="1020">
        <v>46.436097691362903</v>
      </c>
      <c r="N4" s="1021">
        <v>72.23</v>
      </c>
      <c r="O4" s="883"/>
      <c r="P4" s="884"/>
      <c r="Q4" s="884"/>
      <c r="R4" s="883"/>
      <c r="S4" s="884"/>
      <c r="T4" s="884"/>
      <c r="U4" s="883"/>
      <c r="V4" s="884"/>
      <c r="W4" s="884"/>
      <c r="X4" s="883"/>
      <c r="Y4" s="885"/>
      <c r="Z4" s="885"/>
      <c r="AA4" s="885"/>
      <c r="AB4" s="885"/>
      <c r="AC4" s="885"/>
      <c r="AD4" s="885"/>
      <c r="AE4" s="885"/>
      <c r="AF4" s="885"/>
      <c r="AG4" s="885"/>
      <c r="AH4" s="885"/>
      <c r="AI4" s="885"/>
      <c r="AJ4" s="885"/>
      <c r="AK4" s="885"/>
    </row>
    <row r="5" spans="1:37" ht="12.75" customHeight="1" x14ac:dyDescent="0.25">
      <c r="I5" s="885"/>
      <c r="J5" s="886"/>
      <c r="K5" s="886"/>
      <c r="L5" s="1019" t="s">
        <v>362</v>
      </c>
      <c r="M5" s="1020">
        <v>47.056692232366856</v>
      </c>
      <c r="N5" s="1021">
        <v>73.549166666666679</v>
      </c>
      <c r="O5" s="886"/>
      <c r="P5" s="886"/>
      <c r="Q5" s="886"/>
      <c r="R5" s="885"/>
      <c r="S5" s="885"/>
      <c r="T5" s="885"/>
      <c r="U5" s="885"/>
      <c r="V5" s="885"/>
      <c r="W5" s="885"/>
      <c r="X5" s="885"/>
      <c r="Y5" s="885"/>
      <c r="Z5" s="885"/>
      <c r="AA5" s="885"/>
      <c r="AB5" s="885"/>
      <c r="AC5" s="885"/>
      <c r="AD5" s="885"/>
      <c r="AE5" s="885"/>
      <c r="AF5" s="885"/>
      <c r="AG5" s="885"/>
      <c r="AH5" s="885"/>
      <c r="AI5" s="885"/>
      <c r="AJ5" s="885"/>
      <c r="AK5" s="885"/>
    </row>
    <row r="6" spans="1:37" ht="12.75" customHeight="1" x14ac:dyDescent="0.25">
      <c r="I6" s="888"/>
      <c r="J6" s="886"/>
      <c r="K6" s="889"/>
      <c r="L6" s="1019" t="s">
        <v>363</v>
      </c>
      <c r="M6" s="1020">
        <v>48.059552684093624</v>
      </c>
      <c r="N6" s="1021">
        <v>74.776666666666671</v>
      </c>
      <c r="O6" s="889"/>
      <c r="P6" s="889"/>
      <c r="Q6" s="889"/>
      <c r="R6" s="889"/>
      <c r="S6" s="889"/>
      <c r="T6" s="889"/>
      <c r="U6" s="889"/>
      <c r="V6" s="889"/>
      <c r="W6" s="889"/>
      <c r="X6" s="889"/>
      <c r="Y6" s="889"/>
      <c r="Z6" s="889"/>
      <c r="AA6" s="889"/>
      <c r="AB6" s="889"/>
      <c r="AC6" s="889"/>
      <c r="AD6" s="889"/>
      <c r="AE6" s="889"/>
      <c r="AF6" s="889"/>
      <c r="AG6" s="889"/>
      <c r="AH6" s="889"/>
      <c r="AI6" s="889"/>
      <c r="AJ6" s="885"/>
      <c r="AK6" s="885"/>
    </row>
    <row r="7" spans="1:37" ht="12.75" customHeight="1" x14ac:dyDescent="0.25">
      <c r="I7" s="1028"/>
      <c r="J7" s="887"/>
      <c r="K7" s="890"/>
      <c r="L7" s="1022" t="s">
        <v>364</v>
      </c>
      <c r="M7" s="1020">
        <v>49.042594763579523</v>
      </c>
      <c r="N7" s="1021">
        <v>76.352500000000006</v>
      </c>
      <c r="O7" s="890"/>
      <c r="P7" s="890"/>
      <c r="Q7" s="890"/>
      <c r="R7" s="890"/>
      <c r="S7" s="890"/>
      <c r="T7" s="890"/>
      <c r="U7" s="890"/>
      <c r="V7" s="890"/>
      <c r="W7" s="890"/>
      <c r="X7" s="890"/>
      <c r="Y7" s="890"/>
      <c r="Z7" s="890"/>
      <c r="AA7" s="890"/>
      <c r="AB7" s="890"/>
      <c r="AC7" s="890"/>
      <c r="AD7" s="890"/>
      <c r="AE7" s="890"/>
      <c r="AF7" s="890"/>
      <c r="AG7" s="890"/>
      <c r="AH7" s="890"/>
      <c r="AI7" s="890"/>
      <c r="AJ7" s="885"/>
      <c r="AK7" s="885"/>
    </row>
    <row r="8" spans="1:37" ht="12.75" customHeight="1" x14ac:dyDescent="0.25">
      <c r="I8" s="1028"/>
      <c r="J8" s="887"/>
      <c r="K8" s="890"/>
      <c r="L8" s="1019" t="s">
        <v>365</v>
      </c>
      <c r="M8" s="1020">
        <v>49.278382576906715</v>
      </c>
      <c r="N8" s="1021">
        <v>77.375833333333318</v>
      </c>
      <c r="O8" s="890"/>
      <c r="P8" s="890"/>
      <c r="Q8" s="890"/>
      <c r="R8" s="890"/>
      <c r="S8" s="890"/>
      <c r="T8" s="890"/>
      <c r="U8" s="890"/>
      <c r="V8" s="890"/>
      <c r="W8" s="890"/>
      <c r="X8" s="890"/>
      <c r="Y8" s="890"/>
      <c r="Z8" s="890"/>
      <c r="AA8" s="890"/>
      <c r="AB8" s="890"/>
      <c r="AC8" s="890"/>
      <c r="AD8" s="890"/>
      <c r="AE8" s="890"/>
      <c r="AF8" s="890"/>
      <c r="AG8" s="890"/>
      <c r="AH8" s="890"/>
      <c r="AI8" s="890"/>
      <c r="AJ8" s="885"/>
      <c r="AK8" s="885"/>
    </row>
    <row r="9" spans="1:37" ht="12.75" customHeight="1" x14ac:dyDescent="0.25">
      <c r="I9" s="1028"/>
      <c r="J9" s="887"/>
      <c r="K9" s="890"/>
      <c r="L9" s="1019" t="s">
        <v>366</v>
      </c>
      <c r="M9" s="1020">
        <v>49.793279132626068</v>
      </c>
      <c r="N9" s="1021">
        <v>78.115000000000009</v>
      </c>
      <c r="O9" s="890"/>
      <c r="P9" s="890"/>
      <c r="Q9" s="890"/>
      <c r="R9" s="890"/>
      <c r="S9" s="890"/>
      <c r="T9" s="890"/>
      <c r="U9" s="890"/>
      <c r="V9" s="890"/>
      <c r="W9" s="890"/>
      <c r="X9" s="890"/>
      <c r="Y9" s="890"/>
      <c r="Z9" s="890"/>
      <c r="AA9" s="890"/>
      <c r="AB9" s="890"/>
      <c r="AC9" s="890"/>
      <c r="AD9" s="890"/>
      <c r="AE9" s="890"/>
      <c r="AF9" s="890"/>
      <c r="AG9" s="890"/>
      <c r="AH9" s="890"/>
      <c r="AI9" s="890"/>
      <c r="AJ9" s="885"/>
      <c r="AK9" s="885"/>
    </row>
    <row r="10" spans="1:37" ht="12.75" customHeight="1" x14ac:dyDescent="0.25">
      <c r="I10" s="1028"/>
      <c r="J10" s="887"/>
      <c r="K10" s="890"/>
      <c r="L10" s="1019" t="s">
        <v>367</v>
      </c>
      <c r="M10" s="1020">
        <v>50.356578251318311</v>
      </c>
      <c r="N10" s="1021">
        <v>78.373333333333349</v>
      </c>
      <c r="O10" s="890"/>
      <c r="P10" s="890"/>
      <c r="Q10" s="890"/>
      <c r="R10" s="890"/>
      <c r="S10" s="890"/>
      <c r="T10" s="890"/>
      <c r="U10" s="890"/>
      <c r="V10" s="890"/>
      <c r="W10" s="890"/>
      <c r="X10" s="890"/>
      <c r="Y10" s="890"/>
      <c r="Z10" s="890"/>
      <c r="AA10" s="890"/>
      <c r="AB10" s="890"/>
      <c r="AC10" s="890"/>
      <c r="AD10" s="890"/>
      <c r="AE10" s="890"/>
      <c r="AF10" s="890"/>
      <c r="AG10" s="890"/>
      <c r="AH10" s="890"/>
      <c r="AI10" s="890"/>
      <c r="AJ10" s="885"/>
      <c r="AK10" s="885"/>
    </row>
    <row r="11" spans="1:37" ht="12.75" customHeight="1" x14ac:dyDescent="0.25">
      <c r="I11" s="1028"/>
      <c r="J11" s="887"/>
      <c r="K11" s="890"/>
      <c r="L11" s="1019" t="s">
        <v>368</v>
      </c>
      <c r="M11" s="1020">
        <v>50.846320719193486</v>
      </c>
      <c r="N11" s="1021">
        <v>79.410833333333329</v>
      </c>
      <c r="O11" s="890"/>
      <c r="P11" s="890"/>
      <c r="Q11" s="890"/>
      <c r="R11" s="890"/>
      <c r="S11" s="890"/>
      <c r="T11" s="890"/>
      <c r="U11" s="890"/>
      <c r="V11" s="890"/>
      <c r="W11" s="890"/>
      <c r="X11" s="890"/>
      <c r="Y11" s="890"/>
      <c r="Z11" s="890"/>
      <c r="AA11" s="890"/>
      <c r="AB11" s="890"/>
      <c r="AC11" s="890"/>
      <c r="AD11" s="890"/>
      <c r="AE11" s="890"/>
      <c r="AF11" s="890"/>
      <c r="AG11" s="890"/>
      <c r="AH11" s="890"/>
      <c r="AI11" s="890"/>
      <c r="AJ11" s="885"/>
      <c r="AK11" s="885"/>
    </row>
    <row r="12" spans="1:37" ht="12.75" customHeight="1" x14ac:dyDescent="0.25">
      <c r="I12" s="1028"/>
      <c r="J12" s="887"/>
      <c r="K12" s="890"/>
      <c r="L12" s="1019" t="s">
        <v>369</v>
      </c>
      <c r="M12" s="1020">
        <v>51.223250914312985</v>
      </c>
      <c r="N12" s="1021">
        <v>80.853333333333339</v>
      </c>
      <c r="O12" s="890"/>
      <c r="P12" s="890"/>
      <c r="Q12" s="890"/>
      <c r="R12" s="890"/>
      <c r="S12" s="890"/>
      <c r="T12" s="890"/>
      <c r="U12" s="890"/>
      <c r="V12" s="890"/>
      <c r="W12" s="890"/>
      <c r="X12" s="890"/>
      <c r="Y12" s="890"/>
      <c r="Z12" s="890"/>
      <c r="AA12" s="890"/>
      <c r="AB12" s="890"/>
      <c r="AC12" s="890"/>
      <c r="AD12" s="890"/>
      <c r="AE12" s="890"/>
      <c r="AF12" s="890"/>
      <c r="AG12" s="890"/>
      <c r="AH12" s="890"/>
      <c r="AI12" s="890"/>
      <c r="AJ12" s="885"/>
      <c r="AK12" s="885"/>
    </row>
    <row r="13" spans="1:37" ht="12.75" customHeight="1" x14ac:dyDescent="0.25">
      <c r="I13" s="1028"/>
      <c r="J13" s="887"/>
      <c r="K13" s="890"/>
      <c r="L13" s="1019" t="s">
        <v>370</v>
      </c>
      <c r="M13" s="1020">
        <v>51.912960372885216</v>
      </c>
      <c r="N13" s="1021">
        <v>82.234999999999999</v>
      </c>
      <c r="O13" s="890"/>
      <c r="P13" s="890"/>
      <c r="Q13" s="890"/>
      <c r="R13" s="890"/>
      <c r="S13" s="890"/>
      <c r="T13" s="890"/>
      <c r="U13" s="890"/>
      <c r="V13" s="890"/>
      <c r="W13" s="890"/>
      <c r="X13" s="890"/>
      <c r="Y13" s="890"/>
      <c r="Z13" s="890"/>
      <c r="AA13" s="890"/>
      <c r="AB13" s="890"/>
      <c r="AC13" s="890"/>
      <c r="AD13" s="890"/>
      <c r="AE13" s="890"/>
      <c r="AF13" s="890"/>
      <c r="AG13" s="890"/>
      <c r="AH13" s="890"/>
      <c r="AI13" s="890"/>
      <c r="AJ13" s="885"/>
      <c r="AK13" s="885"/>
    </row>
    <row r="14" spans="1:37" ht="12.75" customHeight="1" x14ac:dyDescent="0.25">
      <c r="I14" s="1028"/>
      <c r="J14" s="887"/>
      <c r="K14" s="890"/>
      <c r="L14" s="1019" t="s">
        <v>371</v>
      </c>
      <c r="M14" s="1020">
        <v>52.402074999999996</v>
      </c>
      <c r="N14" s="1021">
        <v>83.937500000000014</v>
      </c>
      <c r="O14" s="890"/>
      <c r="P14" s="890"/>
      <c r="Q14" s="890"/>
      <c r="R14" s="890"/>
      <c r="S14" s="890"/>
      <c r="T14" s="890"/>
      <c r="U14" s="890"/>
      <c r="V14" s="890"/>
      <c r="W14" s="890"/>
      <c r="X14" s="890"/>
      <c r="Y14" s="890"/>
      <c r="Z14" s="890"/>
      <c r="AA14" s="890"/>
      <c r="AB14" s="890"/>
      <c r="AC14" s="890"/>
      <c r="AD14" s="890"/>
      <c r="AE14" s="890"/>
      <c r="AF14" s="890"/>
      <c r="AG14" s="890"/>
      <c r="AH14" s="890"/>
      <c r="AI14" s="890"/>
      <c r="AJ14" s="885"/>
      <c r="AK14" s="885"/>
    </row>
    <row r="15" spans="1:37" ht="12.75" customHeight="1" x14ac:dyDescent="0.25">
      <c r="I15" s="1028"/>
      <c r="J15" s="887"/>
      <c r="K15" s="890"/>
      <c r="L15" s="1019" t="s">
        <v>372</v>
      </c>
      <c r="M15" s="1020">
        <v>52.668300000000002</v>
      </c>
      <c r="N15" s="1021">
        <v>85.754166666666663</v>
      </c>
      <c r="O15" s="890"/>
      <c r="P15" s="890"/>
      <c r="Q15" s="890"/>
      <c r="R15" s="890"/>
      <c r="S15" s="890"/>
      <c r="T15" s="890"/>
      <c r="U15" s="890"/>
      <c r="V15" s="890"/>
      <c r="W15" s="890"/>
      <c r="X15" s="890"/>
      <c r="Y15" s="890"/>
      <c r="Z15" s="890"/>
      <c r="AA15" s="890"/>
      <c r="AB15" s="890"/>
      <c r="AC15" s="890"/>
      <c r="AD15" s="890"/>
      <c r="AE15" s="890"/>
      <c r="AF15" s="890"/>
      <c r="AG15" s="890"/>
      <c r="AH15" s="890"/>
      <c r="AI15" s="890"/>
      <c r="AJ15" s="885"/>
      <c r="AK15" s="885"/>
    </row>
    <row r="16" spans="1:37" ht="12.75" customHeight="1" x14ac:dyDescent="0.25">
      <c r="I16" s="1028"/>
      <c r="J16" s="887"/>
      <c r="K16" s="890"/>
      <c r="L16" s="1019" t="s">
        <v>373</v>
      </c>
      <c r="M16" s="1020">
        <v>52.953866666666663</v>
      </c>
      <c r="N16" s="1021">
        <v>87.334999999999994</v>
      </c>
      <c r="O16" s="890"/>
      <c r="P16" s="890"/>
      <c r="Q16" s="890"/>
      <c r="R16" s="890"/>
      <c r="S16" s="890"/>
      <c r="T16" s="890"/>
      <c r="U16" s="890"/>
      <c r="V16" s="890"/>
      <c r="W16" s="890"/>
      <c r="X16" s="890"/>
      <c r="Y16" s="890"/>
      <c r="Z16" s="890"/>
      <c r="AA16" s="890"/>
      <c r="AB16" s="890"/>
      <c r="AC16" s="890"/>
      <c r="AD16" s="890"/>
      <c r="AE16" s="890"/>
      <c r="AF16" s="890"/>
      <c r="AG16" s="890"/>
      <c r="AH16" s="890"/>
      <c r="AI16" s="890"/>
      <c r="AJ16" s="885"/>
      <c r="AK16" s="885"/>
    </row>
    <row r="17" spans="1:37" ht="12.75" customHeight="1" x14ac:dyDescent="0.25">
      <c r="I17" s="1028"/>
      <c r="J17" s="887"/>
      <c r="K17" s="890"/>
      <c r="L17" s="1019" t="s">
        <v>374</v>
      </c>
      <c r="M17" s="1020">
        <v>53.684699999999999</v>
      </c>
      <c r="N17" s="1021">
        <v>88.942499999999995</v>
      </c>
      <c r="O17" s="890"/>
      <c r="P17" s="890"/>
      <c r="Q17" s="890"/>
      <c r="R17" s="890"/>
      <c r="S17" s="890"/>
      <c r="T17" s="890"/>
      <c r="U17" s="890"/>
      <c r="V17" s="890"/>
      <c r="W17" s="890"/>
      <c r="X17" s="890"/>
      <c r="Y17" s="890"/>
      <c r="Z17" s="890"/>
      <c r="AA17" s="890"/>
      <c r="AB17" s="890"/>
      <c r="AC17" s="890"/>
      <c r="AD17" s="890"/>
      <c r="AE17" s="890"/>
      <c r="AF17" s="890"/>
      <c r="AG17" s="890"/>
      <c r="AH17" s="890"/>
      <c r="AI17" s="890"/>
      <c r="AJ17" s="885"/>
      <c r="AK17" s="885"/>
    </row>
    <row r="18" spans="1:37" ht="12.75" customHeight="1" x14ac:dyDescent="0.25">
      <c r="I18" s="1028"/>
      <c r="J18" s="887"/>
      <c r="K18" s="890"/>
      <c r="L18" s="1019" t="s">
        <v>375</v>
      </c>
      <c r="M18" s="1020">
        <v>54.231383333333341</v>
      </c>
      <c r="N18" s="1021">
        <v>90.016666666666666</v>
      </c>
      <c r="O18" s="890"/>
      <c r="P18" s="890"/>
      <c r="Q18" s="890"/>
      <c r="R18" s="890"/>
      <c r="S18" s="890"/>
      <c r="T18" s="890"/>
      <c r="U18" s="890"/>
      <c r="V18" s="890"/>
      <c r="W18" s="890"/>
      <c r="X18" s="890"/>
      <c r="Y18" s="890"/>
      <c r="Z18" s="890"/>
      <c r="AA18" s="890"/>
      <c r="AB18" s="890"/>
      <c r="AC18" s="890"/>
      <c r="AD18" s="890"/>
      <c r="AE18" s="890"/>
      <c r="AF18" s="890"/>
      <c r="AG18" s="890"/>
      <c r="AH18" s="890"/>
      <c r="AI18" s="890"/>
      <c r="AJ18" s="885"/>
      <c r="AK18" s="885"/>
    </row>
    <row r="19" spans="1:37" ht="12.75" customHeight="1" x14ac:dyDescent="0.25">
      <c r="I19" s="937"/>
      <c r="J19" s="937"/>
      <c r="K19" s="938"/>
      <c r="L19" s="1019" t="s">
        <v>376</v>
      </c>
      <c r="M19" s="1020">
        <v>54.547350000000002</v>
      </c>
      <c r="N19" s="1021">
        <v>92.575833333333335</v>
      </c>
      <c r="O19" s="938"/>
      <c r="P19" s="938"/>
      <c r="Q19" s="938"/>
      <c r="R19" s="938"/>
      <c r="S19" s="938"/>
      <c r="T19" s="938"/>
      <c r="U19" s="938"/>
      <c r="V19" s="938"/>
      <c r="W19" s="938"/>
      <c r="X19" s="938"/>
      <c r="Y19" s="938"/>
      <c r="Z19" s="938"/>
      <c r="AA19" s="938"/>
      <c r="AB19" s="938"/>
      <c r="AC19" s="938"/>
      <c r="AD19" s="938"/>
      <c r="AE19" s="938"/>
      <c r="AF19" s="938"/>
      <c r="AG19" s="938"/>
      <c r="AH19" s="938"/>
      <c r="AI19" s="938"/>
      <c r="AJ19" s="885"/>
      <c r="AK19" s="885"/>
    </row>
    <row r="20" spans="1:37" ht="12.75" customHeight="1" x14ac:dyDescent="0.25">
      <c r="I20" s="885"/>
      <c r="J20" s="885"/>
      <c r="K20" s="936"/>
      <c r="L20" s="1019" t="s">
        <v>377</v>
      </c>
      <c r="M20" s="1020">
        <v>54.879525000000001</v>
      </c>
      <c r="N20" s="1021">
        <v>93.23</v>
      </c>
      <c r="O20" s="936"/>
      <c r="P20" s="936"/>
      <c r="Q20" s="936"/>
      <c r="R20" s="936"/>
      <c r="S20" s="936"/>
      <c r="T20" s="936"/>
      <c r="U20" s="936"/>
      <c r="V20" s="936"/>
      <c r="W20" s="936"/>
      <c r="X20" s="936"/>
      <c r="Y20" s="936"/>
      <c r="Z20" s="936"/>
      <c r="AA20" s="936"/>
      <c r="AB20" s="936"/>
      <c r="AC20" s="936"/>
      <c r="AD20" s="936"/>
      <c r="AE20" s="936"/>
      <c r="AF20" s="936"/>
      <c r="AG20" s="936"/>
      <c r="AH20" s="936"/>
      <c r="AI20" s="885"/>
      <c r="AJ20" s="885"/>
      <c r="AK20" s="885"/>
    </row>
    <row r="21" spans="1:37" ht="12.75" customHeight="1" x14ac:dyDescent="0.25">
      <c r="I21" s="888"/>
      <c r="J21" s="883"/>
      <c r="K21" s="884"/>
      <c r="L21" s="1019" t="s">
        <v>378</v>
      </c>
      <c r="M21" s="1020">
        <v>55.319383333333334</v>
      </c>
      <c r="N21" s="1021">
        <v>94.209166666666661</v>
      </c>
      <c r="O21" s="883"/>
      <c r="P21" s="884"/>
      <c r="Q21" s="884"/>
      <c r="R21" s="883"/>
      <c r="S21" s="884"/>
      <c r="T21" s="884"/>
      <c r="U21" s="883"/>
      <c r="V21" s="884"/>
      <c r="W21" s="884"/>
      <c r="X21" s="883"/>
      <c r="Y21" s="885"/>
      <c r="Z21" s="885"/>
      <c r="AA21" s="885"/>
      <c r="AB21" s="885"/>
      <c r="AC21" s="885"/>
      <c r="AD21" s="885"/>
      <c r="AE21" s="885"/>
      <c r="AF21" s="885"/>
      <c r="AG21" s="885"/>
      <c r="AH21" s="885"/>
      <c r="AI21" s="885"/>
      <c r="AJ21" s="885"/>
      <c r="AK21" s="885"/>
    </row>
    <row r="22" spans="1:37" ht="12.75" customHeight="1" x14ac:dyDescent="0.25">
      <c r="I22" s="885"/>
      <c r="J22" s="887"/>
      <c r="K22" s="886"/>
      <c r="L22" s="1019" t="s">
        <v>379</v>
      </c>
      <c r="M22" s="1020">
        <v>55.563499999999998</v>
      </c>
      <c r="N22" s="1021">
        <v>95.957499999999996</v>
      </c>
      <c r="O22" s="886"/>
      <c r="P22" s="886"/>
      <c r="Q22" s="886"/>
      <c r="R22" s="885"/>
      <c r="S22" s="885"/>
      <c r="T22" s="885"/>
      <c r="U22" s="885"/>
      <c r="V22" s="885"/>
      <c r="W22" s="885"/>
      <c r="X22" s="885"/>
      <c r="Y22" s="885"/>
      <c r="Z22" s="885"/>
      <c r="AA22" s="885"/>
      <c r="AB22" s="885"/>
      <c r="AC22" s="885"/>
      <c r="AD22" s="885"/>
      <c r="AE22" s="885"/>
      <c r="AF22" s="885"/>
      <c r="AG22" s="885"/>
      <c r="AH22" s="885"/>
      <c r="AI22" s="885"/>
      <c r="AJ22" s="885"/>
      <c r="AK22" s="885"/>
    </row>
    <row r="23" spans="1:37" ht="12.75" customHeight="1" x14ac:dyDescent="0.25">
      <c r="D23" s="878"/>
      <c r="I23" s="885"/>
      <c r="J23" s="887"/>
      <c r="K23" s="889"/>
      <c r="L23" s="1019" t="s">
        <v>380</v>
      </c>
      <c r="M23" s="1020">
        <v>55.563499999999998</v>
      </c>
      <c r="N23" s="1021">
        <v>98.077499999999986</v>
      </c>
      <c r="O23" s="889"/>
      <c r="P23" s="889"/>
      <c r="Q23" s="889"/>
      <c r="R23" s="889"/>
      <c r="S23" s="889"/>
      <c r="T23" s="889"/>
      <c r="U23" s="889"/>
      <c r="V23" s="889"/>
      <c r="W23" s="889"/>
      <c r="X23" s="889"/>
      <c r="Y23" s="889"/>
      <c r="Z23" s="889"/>
      <c r="AA23" s="889"/>
      <c r="AB23" s="889"/>
      <c r="AC23" s="889"/>
      <c r="AD23" s="889"/>
      <c r="AE23" s="889"/>
      <c r="AF23" s="889"/>
      <c r="AG23" s="889"/>
      <c r="AH23" s="889"/>
      <c r="AI23" s="889"/>
      <c r="AJ23" s="888"/>
      <c r="AK23" s="885"/>
    </row>
    <row r="24" spans="1:37" ht="12.75" customHeight="1" x14ac:dyDescent="0.25">
      <c r="D24" s="878"/>
      <c r="I24" s="1028"/>
      <c r="J24" s="887"/>
      <c r="K24" s="890"/>
      <c r="L24" s="1019" t="s">
        <v>381</v>
      </c>
      <c r="M24" s="1020">
        <v>55.563499999999998</v>
      </c>
      <c r="N24" s="1021">
        <v>99.223333333333343</v>
      </c>
      <c r="O24" s="890"/>
      <c r="P24" s="890"/>
      <c r="Q24" s="890"/>
      <c r="R24" s="890"/>
      <c r="S24" s="890"/>
      <c r="T24" s="890"/>
      <c r="U24" s="890"/>
      <c r="V24" s="890"/>
      <c r="W24" s="890"/>
      <c r="X24" s="890"/>
      <c r="Y24" s="890"/>
      <c r="Z24" s="890"/>
      <c r="AA24" s="890"/>
      <c r="AB24" s="890"/>
      <c r="AC24" s="890"/>
      <c r="AD24" s="890"/>
      <c r="AE24" s="890"/>
      <c r="AF24" s="890"/>
      <c r="AG24" s="890"/>
      <c r="AH24" s="890"/>
      <c r="AI24" s="890"/>
      <c r="AJ24" s="885"/>
      <c r="AK24" s="885"/>
    </row>
    <row r="25" spans="1:37" ht="12.75" customHeight="1" x14ac:dyDescent="0.25">
      <c r="D25" s="878"/>
      <c r="I25" s="1028"/>
      <c r="J25" s="887"/>
      <c r="K25" s="890"/>
      <c r="L25" s="1019" t="s">
        <v>382</v>
      </c>
      <c r="M25" s="1020">
        <v>55.563499999999998</v>
      </c>
      <c r="N25" s="1021">
        <v>99.868333333333325</v>
      </c>
      <c r="O25" s="890"/>
      <c r="P25" s="890"/>
      <c r="Q25" s="890"/>
      <c r="R25" s="890"/>
      <c r="S25" s="890"/>
      <c r="T25" s="890"/>
      <c r="U25" s="890"/>
      <c r="V25" s="890"/>
      <c r="W25" s="890"/>
      <c r="X25" s="890"/>
      <c r="Y25" s="890"/>
      <c r="Z25" s="890"/>
      <c r="AA25" s="890"/>
      <c r="AB25" s="890"/>
      <c r="AC25" s="890"/>
      <c r="AD25" s="890"/>
      <c r="AE25" s="890"/>
      <c r="AF25" s="890"/>
      <c r="AG25" s="890"/>
      <c r="AH25" s="890"/>
      <c r="AI25" s="890"/>
      <c r="AJ25" s="885"/>
      <c r="AK25" s="885"/>
    </row>
    <row r="26" spans="1:37" ht="12.75" customHeight="1" x14ac:dyDescent="0.25">
      <c r="D26" s="878"/>
      <c r="I26" s="1028"/>
      <c r="J26" s="887"/>
      <c r="K26" s="890"/>
      <c r="L26" s="1019" t="s">
        <v>383</v>
      </c>
      <c r="M26" s="1020">
        <v>55.563499999999998</v>
      </c>
      <c r="N26" s="1021">
        <v>99.973333333333315</v>
      </c>
      <c r="O26" s="890"/>
      <c r="P26" s="890"/>
      <c r="Q26" s="890"/>
      <c r="R26" s="890"/>
      <c r="S26" s="890"/>
      <c r="T26" s="890"/>
      <c r="U26" s="890"/>
      <c r="V26" s="890"/>
      <c r="W26" s="890"/>
      <c r="X26" s="890"/>
      <c r="Y26" s="890"/>
      <c r="Z26" s="890"/>
      <c r="AA26" s="890"/>
      <c r="AB26" s="890"/>
      <c r="AC26" s="890"/>
      <c r="AD26" s="890"/>
      <c r="AE26" s="890"/>
      <c r="AF26" s="890"/>
      <c r="AG26" s="890"/>
      <c r="AH26" s="890"/>
      <c r="AI26" s="890"/>
      <c r="AJ26" s="885"/>
      <c r="AK26" s="885"/>
    </row>
    <row r="27" spans="1:37" ht="12.75" customHeight="1" x14ac:dyDescent="0.25">
      <c r="D27" s="878"/>
      <c r="I27" s="1028"/>
      <c r="J27" s="887"/>
      <c r="K27" s="890"/>
      <c r="L27" s="1019" t="s">
        <v>384</v>
      </c>
      <c r="M27" s="1020">
        <v>55.619066666666669</v>
      </c>
      <c r="N27" s="1021">
        <v>100.02499999999999</v>
      </c>
      <c r="O27" s="890"/>
      <c r="P27" s="890"/>
      <c r="Q27" s="890"/>
      <c r="R27" s="890"/>
      <c r="S27" s="890"/>
      <c r="T27" s="890"/>
      <c r="U27" s="890"/>
      <c r="V27" s="890"/>
      <c r="W27" s="890"/>
      <c r="X27" s="890"/>
      <c r="Y27" s="890"/>
      <c r="Z27" s="890"/>
      <c r="AA27" s="890"/>
      <c r="AB27" s="890"/>
      <c r="AC27" s="890"/>
      <c r="AD27" s="890"/>
      <c r="AE27" s="890"/>
      <c r="AF27" s="890"/>
      <c r="AG27" s="890"/>
      <c r="AH27" s="890"/>
      <c r="AI27" s="890"/>
      <c r="AJ27" s="885"/>
      <c r="AK27" s="885"/>
    </row>
    <row r="28" spans="1:37" ht="12.75" customHeight="1" x14ac:dyDescent="0.25">
      <c r="D28" s="878"/>
      <c r="I28" s="1028"/>
      <c r="J28" s="887"/>
      <c r="K28" s="890"/>
      <c r="L28" s="1019" t="s">
        <v>385</v>
      </c>
      <c r="M28" s="1020">
        <v>56.092550000000003</v>
      </c>
      <c r="N28" s="1021">
        <v>100.84749999999998</v>
      </c>
      <c r="O28" s="890"/>
      <c r="P28" s="890"/>
      <c r="Q28" s="890"/>
      <c r="R28" s="890"/>
      <c r="S28" s="890"/>
      <c r="T28" s="890"/>
      <c r="U28" s="890"/>
      <c r="V28" s="890"/>
      <c r="W28" s="890"/>
      <c r="X28" s="890"/>
      <c r="Y28" s="890"/>
      <c r="Z28" s="890"/>
      <c r="AA28" s="890"/>
      <c r="AB28" s="890"/>
      <c r="AC28" s="890"/>
      <c r="AD28" s="890"/>
      <c r="AE28" s="890"/>
      <c r="AF28" s="890"/>
      <c r="AG28" s="890"/>
      <c r="AH28" s="890"/>
      <c r="AI28" s="890"/>
      <c r="AJ28" s="885"/>
      <c r="AK28" s="885"/>
    </row>
    <row r="29" spans="1:37" ht="12.75" customHeight="1" x14ac:dyDescent="0.25">
      <c r="D29" s="878"/>
      <c r="I29" s="1028"/>
      <c r="J29" s="879" t="s">
        <v>311</v>
      </c>
      <c r="K29" s="890"/>
      <c r="L29" s="1019" t="s">
        <v>386</v>
      </c>
      <c r="M29" s="1020">
        <v>56.232300000000002</v>
      </c>
      <c r="N29" s="1021">
        <v>102.4225</v>
      </c>
      <c r="O29" s="890"/>
      <c r="P29" s="890"/>
      <c r="Q29" s="890"/>
      <c r="R29" s="890"/>
      <c r="S29" s="890"/>
      <c r="T29" s="890"/>
      <c r="U29" s="890"/>
      <c r="V29" s="890"/>
      <c r="W29" s="890"/>
      <c r="X29" s="890"/>
      <c r="Y29" s="890"/>
      <c r="Z29" s="890"/>
      <c r="AA29" s="890"/>
      <c r="AB29" s="890"/>
      <c r="AC29" s="890"/>
      <c r="AD29" s="890"/>
      <c r="AE29" s="890"/>
      <c r="AF29" s="890"/>
      <c r="AG29" s="890"/>
      <c r="AH29" s="890"/>
      <c r="AI29" s="890"/>
      <c r="AJ29" s="885"/>
      <c r="AK29" s="885"/>
    </row>
    <row r="30" spans="1:37" ht="12.75" customHeight="1" x14ac:dyDescent="0.25">
      <c r="A30" s="880" t="s">
        <v>355</v>
      </c>
      <c r="D30" s="878"/>
      <c r="I30" s="1028"/>
      <c r="J30" s="887"/>
      <c r="K30" s="890"/>
      <c r="L30" s="1019" t="s">
        <v>387</v>
      </c>
      <c r="M30" s="1020">
        <v>56.232300000000002</v>
      </c>
      <c r="N30" s="1021">
        <v>103.87333333333332</v>
      </c>
      <c r="O30" s="890"/>
      <c r="P30" s="890"/>
      <c r="Q30" s="890"/>
      <c r="R30" s="890"/>
      <c r="S30" s="890"/>
      <c r="T30" s="890"/>
      <c r="U30" s="890"/>
      <c r="V30" s="890"/>
      <c r="W30" s="890"/>
      <c r="X30" s="890"/>
      <c r="Y30" s="890"/>
      <c r="Z30" s="890"/>
      <c r="AA30" s="890"/>
      <c r="AB30" s="890"/>
      <c r="AC30" s="890"/>
      <c r="AD30" s="890"/>
      <c r="AE30" s="890"/>
      <c r="AF30" s="890"/>
      <c r="AG30" s="890"/>
      <c r="AH30" s="890"/>
      <c r="AI30" s="890"/>
      <c r="AJ30" s="885"/>
      <c r="AK30" s="885"/>
    </row>
    <row r="31" spans="1:37" ht="12.75" customHeight="1" x14ac:dyDescent="0.25">
      <c r="D31" s="878"/>
      <c r="I31" s="1028"/>
      <c r="J31" s="887"/>
      <c r="K31" s="890"/>
      <c r="L31" s="1019" t="s">
        <v>388</v>
      </c>
      <c r="M31" s="1020">
        <v>56.232300000000002</v>
      </c>
      <c r="N31" s="1021">
        <v>104.705</v>
      </c>
      <c r="O31" s="890"/>
      <c r="P31" s="890"/>
      <c r="Q31" s="890"/>
      <c r="R31" s="890"/>
      <c r="S31" s="890"/>
      <c r="T31" s="890"/>
      <c r="U31" s="890"/>
      <c r="V31" s="890"/>
      <c r="W31" s="890"/>
      <c r="X31" s="890"/>
      <c r="Y31" s="890"/>
      <c r="Z31" s="890"/>
      <c r="AA31" s="890"/>
      <c r="AB31" s="890"/>
      <c r="AC31" s="890"/>
      <c r="AD31" s="890"/>
      <c r="AE31" s="890"/>
      <c r="AF31" s="890"/>
      <c r="AG31" s="890"/>
      <c r="AH31" s="890"/>
      <c r="AI31" s="890"/>
      <c r="AJ31" s="885"/>
      <c r="AK31" s="885"/>
    </row>
    <row r="32" spans="1:37" ht="12.75" customHeight="1" x14ac:dyDescent="0.25">
      <c r="D32" s="878"/>
      <c r="I32" s="1028"/>
      <c r="J32" s="887"/>
      <c r="K32" s="890"/>
      <c r="L32" s="1019" t="s">
        <v>339</v>
      </c>
      <c r="M32" s="1020">
        <v>56.232300000000002</v>
      </c>
      <c r="N32" s="1021">
        <v>105.54916666666668</v>
      </c>
      <c r="O32" s="890"/>
      <c r="P32" s="890"/>
      <c r="Q32" s="890"/>
      <c r="R32" s="890"/>
      <c r="S32" s="890"/>
      <c r="T32" s="890"/>
      <c r="U32" s="890"/>
      <c r="V32" s="890"/>
      <c r="W32" s="890"/>
      <c r="X32" s="890"/>
      <c r="Y32" s="890"/>
      <c r="Z32" s="890"/>
      <c r="AA32" s="890"/>
      <c r="AB32" s="890"/>
      <c r="AC32" s="890"/>
      <c r="AD32" s="890"/>
      <c r="AE32" s="890"/>
      <c r="AF32" s="890"/>
      <c r="AG32" s="890"/>
      <c r="AH32" s="890"/>
      <c r="AI32" s="890"/>
      <c r="AJ32" s="885"/>
      <c r="AK32" s="885"/>
    </row>
    <row r="33" spans="1:37" ht="12.75" customHeight="1" x14ac:dyDescent="0.25">
      <c r="D33" s="878"/>
      <c r="G33" s="881"/>
      <c r="I33" s="1028"/>
      <c r="J33" s="887"/>
      <c r="K33" s="890"/>
      <c r="L33" s="1019" t="s">
        <v>340</v>
      </c>
      <c r="M33" s="1020">
        <v>56.560316666666665</v>
      </c>
      <c r="N33" s="1021">
        <v>109.88250000000001</v>
      </c>
      <c r="O33" s="890"/>
      <c r="P33" s="890"/>
      <c r="Q33" s="890"/>
      <c r="R33" s="890"/>
      <c r="S33" s="890"/>
      <c r="T33" s="890"/>
      <c r="U33" s="890"/>
      <c r="V33" s="890"/>
      <c r="W33" s="890"/>
      <c r="X33" s="890"/>
      <c r="Y33" s="890"/>
      <c r="Z33" s="890"/>
      <c r="AA33" s="890"/>
      <c r="AB33" s="890"/>
      <c r="AC33" s="890"/>
      <c r="AD33" s="890"/>
      <c r="AE33" s="890"/>
      <c r="AF33" s="890"/>
      <c r="AG33" s="890"/>
      <c r="AH33" s="890"/>
      <c r="AI33" s="890"/>
      <c r="AJ33" s="885"/>
      <c r="AK33" s="885"/>
    </row>
    <row r="34" spans="1:37" ht="15.75" customHeight="1" thickBot="1" x14ac:dyDescent="0.3">
      <c r="A34" s="881"/>
      <c r="I34" s="1029"/>
      <c r="J34" s="939"/>
      <c r="K34" s="891"/>
      <c r="L34" s="1023" t="s">
        <v>389</v>
      </c>
      <c r="M34" s="1024">
        <v>58.3459</v>
      </c>
      <c r="N34" s="1025">
        <v>114.96624999999999</v>
      </c>
      <c r="O34" s="891"/>
      <c r="P34" s="891"/>
      <c r="Q34" s="891"/>
      <c r="R34" s="891"/>
      <c r="S34" s="891"/>
      <c r="T34" s="891"/>
      <c r="U34" s="891"/>
      <c r="V34" s="891"/>
      <c r="W34" s="891"/>
      <c r="X34" s="891"/>
      <c r="Y34" s="891"/>
      <c r="Z34" s="891"/>
      <c r="AA34" s="891"/>
      <c r="AB34" s="891"/>
      <c r="AC34" s="891"/>
      <c r="AD34" s="891"/>
      <c r="AE34" s="891"/>
      <c r="AF34" s="891"/>
      <c r="AG34" s="891"/>
      <c r="AH34" s="891"/>
      <c r="AI34" s="891"/>
      <c r="AJ34" s="885"/>
      <c r="AK34" s="885"/>
    </row>
    <row r="35" spans="1:37" ht="15.75" customHeight="1" thickTop="1" x14ac:dyDescent="0.25">
      <c r="I35" s="1029"/>
      <c r="J35" s="939"/>
      <c r="K35" s="891"/>
      <c r="L35" s="891"/>
      <c r="M35" s="891"/>
      <c r="N35" s="891"/>
      <c r="O35" s="891"/>
      <c r="P35" s="891"/>
      <c r="Q35" s="891"/>
      <c r="R35" s="891"/>
      <c r="S35" s="891"/>
      <c r="T35" s="891"/>
      <c r="U35" s="891"/>
      <c r="V35" s="891"/>
      <c r="W35" s="891"/>
      <c r="X35" s="891"/>
      <c r="Y35" s="891"/>
      <c r="Z35" s="891"/>
      <c r="AA35" s="891"/>
      <c r="AB35" s="891"/>
      <c r="AC35" s="891"/>
      <c r="AD35" s="891"/>
      <c r="AE35" s="891"/>
      <c r="AF35" s="891"/>
      <c r="AG35" s="891"/>
      <c r="AH35" s="891"/>
      <c r="AI35" s="891"/>
      <c r="AJ35" s="885"/>
      <c r="AK35" s="885"/>
    </row>
  </sheetData>
  <mergeCells count="1">
    <mergeCell ref="A1:J1"/>
  </mergeCells>
  <pageMargins left="0.78740157499999996" right="0.78740157499999996" top="0.984251969" bottom="0.984251969" header="0.4921259845" footer="0.492125984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20"/>
  <sheetViews>
    <sheetView zoomScaleNormal="100" workbookViewId="0">
      <selection activeCell="C4" sqref="C4:J15"/>
    </sheetView>
  </sheetViews>
  <sheetFormatPr baseColWidth="10" defaultColWidth="11.7109375" defaultRowHeight="12.75" customHeight="1" x14ac:dyDescent="0.15"/>
  <cols>
    <col min="1" max="1" width="15.7109375" style="38" customWidth="1"/>
    <col min="2" max="2" width="14.140625" style="38" bestFit="1" customWidth="1"/>
    <col min="3" max="3" width="9.28515625" style="38" customWidth="1"/>
    <col min="4" max="5" width="9.28515625" style="10" customWidth="1"/>
    <col min="6" max="6" width="9.28515625" style="38" customWidth="1"/>
    <col min="7" max="7" width="9.28515625" style="10" customWidth="1"/>
    <col min="8" max="10" width="9.28515625" style="15" customWidth="1"/>
    <col min="11" max="16384" width="11.7109375" style="15"/>
  </cols>
  <sheetData>
    <row r="1" spans="1:10" s="37" customFormat="1" ht="30" customHeight="1" x14ac:dyDescent="0.2">
      <c r="A1" s="1074" t="s">
        <v>406</v>
      </c>
      <c r="B1" s="1074"/>
      <c r="C1" s="1074"/>
      <c r="D1" s="1074"/>
      <c r="E1" s="1074"/>
      <c r="F1" s="1074"/>
      <c r="G1" s="1074"/>
      <c r="H1" s="1074"/>
    </row>
    <row r="3" spans="1:10" ht="26.25" thickBot="1" x14ac:dyDescent="0.2">
      <c r="A3" s="1199"/>
      <c r="B3" s="1200"/>
      <c r="C3" s="985" t="s">
        <v>343</v>
      </c>
      <c r="D3" s="985" t="s">
        <v>344</v>
      </c>
      <c r="E3" s="985" t="s">
        <v>345</v>
      </c>
      <c r="F3" s="985" t="s">
        <v>346</v>
      </c>
      <c r="G3" s="985" t="s">
        <v>347</v>
      </c>
      <c r="H3" s="985" t="s">
        <v>348</v>
      </c>
      <c r="I3" s="985" t="s">
        <v>349</v>
      </c>
      <c r="J3" s="986" t="s">
        <v>350</v>
      </c>
    </row>
    <row r="4" spans="1:10" ht="13.5" customHeight="1" x14ac:dyDescent="0.15">
      <c r="A4" s="1195" t="s">
        <v>145</v>
      </c>
      <c r="B4" s="987" t="s">
        <v>146</v>
      </c>
      <c r="C4" s="988">
        <v>1.76054908534012</v>
      </c>
      <c r="D4" s="988">
        <v>1.55525428001977</v>
      </c>
      <c r="E4" s="988">
        <v>1.4092157436477799</v>
      </c>
      <c r="F4" s="988">
        <v>1.4112714941986999</v>
      </c>
      <c r="G4" s="988">
        <v>1.40178786214687</v>
      </c>
      <c r="H4" s="988">
        <v>1.44342457917615</v>
      </c>
      <c r="I4" s="988">
        <v>1.4668532074494101</v>
      </c>
      <c r="J4" s="989">
        <v>1.4473922677542601</v>
      </c>
    </row>
    <row r="5" spans="1:10" ht="13.5" customHeight="1" x14ac:dyDescent="0.15">
      <c r="A5" s="1195"/>
      <c r="B5" s="987" t="s">
        <v>147</v>
      </c>
      <c r="C5" s="988">
        <v>2.2153200766939598</v>
      </c>
      <c r="D5" s="988">
        <v>1.94998886885727</v>
      </c>
      <c r="E5" s="988">
        <v>1.70137022708695</v>
      </c>
      <c r="F5" s="988">
        <v>1.6170819204360101</v>
      </c>
      <c r="G5" s="988">
        <v>1.6028938898960501</v>
      </c>
      <c r="H5" s="988">
        <v>1.6650626038632601</v>
      </c>
      <c r="I5" s="988">
        <v>1.6380917794144301</v>
      </c>
      <c r="J5" s="989">
        <v>1.6086174562090101</v>
      </c>
    </row>
    <row r="6" spans="1:10" ht="13.5" customHeight="1" x14ac:dyDescent="0.15">
      <c r="A6" s="1195"/>
      <c r="B6" s="987" t="s">
        <v>148</v>
      </c>
      <c r="C6" s="988">
        <v>2.3774166676715698</v>
      </c>
      <c r="D6" s="988">
        <v>2.09209332083877</v>
      </c>
      <c r="E6" s="988">
        <v>1.82510624360236</v>
      </c>
      <c r="F6" s="988">
        <v>1.7346878782859001</v>
      </c>
      <c r="G6" s="988">
        <v>1.7178116200384399</v>
      </c>
      <c r="H6" s="988">
        <v>1.7719369263732101</v>
      </c>
      <c r="I6" s="988">
        <v>1.72420994336946</v>
      </c>
      <c r="J6" s="989">
        <v>1.6937022011923499</v>
      </c>
    </row>
    <row r="7" spans="1:10" ht="13.5" customHeight="1" x14ac:dyDescent="0.15">
      <c r="A7" s="1196"/>
      <c r="B7" s="990" t="s">
        <v>149</v>
      </c>
      <c r="C7" s="991">
        <v>3.5120928045148099</v>
      </c>
      <c r="D7" s="991">
        <v>3.0868244847092798</v>
      </c>
      <c r="E7" s="991">
        <v>2.6912583592102601</v>
      </c>
      <c r="F7" s="991">
        <v>2.5579295832351501</v>
      </c>
      <c r="G7" s="991">
        <v>2.52223573103517</v>
      </c>
      <c r="H7" s="991">
        <v>2.5614618471877399</v>
      </c>
      <c r="I7" s="991">
        <v>2.4899545114194699</v>
      </c>
      <c r="J7" s="992">
        <v>2.43556166496976</v>
      </c>
    </row>
    <row r="8" spans="1:10" ht="13.5" customHeight="1" x14ac:dyDescent="0.15">
      <c r="A8" s="1197" t="s">
        <v>351</v>
      </c>
      <c r="B8" s="993" t="s">
        <v>146</v>
      </c>
      <c r="C8" s="994">
        <v>1.85696498202088</v>
      </c>
      <c r="D8" s="994">
        <v>1.63976268801303</v>
      </c>
      <c r="E8" s="994">
        <v>1.4828060543427799</v>
      </c>
      <c r="F8" s="994">
        <v>1.48121603598601</v>
      </c>
      <c r="G8" s="994">
        <v>1.5209507177800701</v>
      </c>
      <c r="H8" s="994">
        <v>1.58016009840998</v>
      </c>
      <c r="I8" s="994">
        <v>1.5986066699464001</v>
      </c>
      <c r="J8" s="995">
        <v>1.5785095701234499</v>
      </c>
    </row>
    <row r="9" spans="1:10" ht="13.5" customHeight="1" x14ac:dyDescent="0.15">
      <c r="A9" s="1195"/>
      <c r="B9" s="987" t="s">
        <v>147</v>
      </c>
      <c r="C9" s="988">
        <v>2.31173597337472</v>
      </c>
      <c r="D9" s="988">
        <v>2.0344972768505301</v>
      </c>
      <c r="E9" s="988">
        <v>1.7749605377819599</v>
      </c>
      <c r="F9" s="988">
        <v>1.68702646222332</v>
      </c>
      <c r="G9" s="988">
        <v>1.7220567455292499</v>
      </c>
      <c r="H9" s="988">
        <v>1.8017981230970901</v>
      </c>
      <c r="I9" s="988">
        <v>1.7698452419114199</v>
      </c>
      <c r="J9" s="989">
        <v>1.7397347585782099</v>
      </c>
    </row>
    <row r="10" spans="1:10" ht="13.5" customHeight="1" x14ac:dyDescent="0.15">
      <c r="A10" s="1195"/>
      <c r="B10" s="987" t="s">
        <v>148</v>
      </c>
      <c r="C10" s="988">
        <v>2.47383256435233</v>
      </c>
      <c r="D10" s="988">
        <v>2.1766017288320301</v>
      </c>
      <c r="E10" s="988">
        <v>1.8986965542973699</v>
      </c>
      <c r="F10" s="988">
        <v>1.80463242007321</v>
      </c>
      <c r="G10" s="988">
        <v>1.83697447567164</v>
      </c>
      <c r="H10" s="988">
        <v>1.9086724456070501</v>
      </c>
      <c r="I10" s="988">
        <v>1.85596340586645</v>
      </c>
      <c r="J10" s="989">
        <v>1.82481950356154</v>
      </c>
    </row>
    <row r="11" spans="1:10" ht="13.5" customHeight="1" x14ac:dyDescent="0.15">
      <c r="A11" s="1196"/>
      <c r="B11" s="990" t="s">
        <v>149</v>
      </c>
      <c r="C11" s="991">
        <v>3.6085087011955701</v>
      </c>
      <c r="D11" s="991">
        <v>3.1713328927025399</v>
      </c>
      <c r="E11" s="991">
        <v>2.7648486699052701</v>
      </c>
      <c r="F11" s="991">
        <v>2.6278741250224602</v>
      </c>
      <c r="G11" s="991">
        <v>2.6487577909974598</v>
      </c>
      <c r="H11" s="991">
        <v>2.7117977562180302</v>
      </c>
      <c r="I11" s="991">
        <v>2.6347764411297998</v>
      </c>
      <c r="J11" s="992">
        <v>2.5795156832061101</v>
      </c>
    </row>
    <row r="12" spans="1:10" ht="13.5" customHeight="1" x14ac:dyDescent="0.15">
      <c r="A12" s="1195" t="s">
        <v>151</v>
      </c>
      <c r="B12" s="993" t="s">
        <v>146</v>
      </c>
      <c r="C12" s="994">
        <v>2.2351903609686299</v>
      </c>
      <c r="D12" s="994">
        <v>1.9673923967481599</v>
      </c>
      <c r="E12" s="994">
        <v>1.75433786836272</v>
      </c>
      <c r="F12" s="994">
        <v>1.6674254692483399</v>
      </c>
      <c r="G12" s="994">
        <v>1.7345475150543399</v>
      </c>
      <c r="H12" s="994">
        <v>1.81443451212838</v>
      </c>
      <c r="I12" s="994">
        <v>1.82469233830387</v>
      </c>
      <c r="J12" s="995">
        <v>1.8000391787785399</v>
      </c>
    </row>
    <row r="13" spans="1:10" ht="13.5" customHeight="1" x14ac:dyDescent="0.15">
      <c r="A13" s="1195"/>
      <c r="B13" s="987" t="s">
        <v>147</v>
      </c>
      <c r="C13" s="988">
        <v>2.9421116049543001</v>
      </c>
      <c r="D13" s="988">
        <v>2.58712570122304</v>
      </c>
      <c r="E13" s="988">
        <v>2.2561561575641198</v>
      </c>
      <c r="F13" s="988">
        <v>2.1443829649729</v>
      </c>
      <c r="G13" s="988">
        <v>2.20060275396514</v>
      </c>
      <c r="H13" s="988">
        <v>2.2890863145282498</v>
      </c>
      <c r="I13" s="988">
        <v>2.2404672757167501</v>
      </c>
      <c r="J13" s="989">
        <v>2.2006680848130502</v>
      </c>
    </row>
    <row r="14" spans="1:10" ht="13.5" customHeight="1" x14ac:dyDescent="0.15">
      <c r="A14" s="1195"/>
      <c r="B14" s="987" t="s">
        <v>148</v>
      </c>
      <c r="C14" s="988">
        <v>3.1627430760071502</v>
      </c>
      <c r="D14" s="988">
        <v>2.7805456497534098</v>
      </c>
      <c r="E14" s="988">
        <v>2.4245746244878799</v>
      </c>
      <c r="F14" s="988">
        <v>2.3044577409352498</v>
      </c>
      <c r="G14" s="988">
        <v>2.35701855332562</v>
      </c>
      <c r="H14" s="988">
        <v>2.4355893010173202</v>
      </c>
      <c r="I14" s="988">
        <v>2.3648863161877101</v>
      </c>
      <c r="J14" s="989">
        <v>2.3232497976100799</v>
      </c>
    </row>
    <row r="15" spans="1:10" ht="13.5" customHeight="1" thickBot="1" x14ac:dyDescent="0.2">
      <c r="A15" s="1198"/>
      <c r="B15" s="996" t="s">
        <v>149</v>
      </c>
      <c r="C15" s="997">
        <v>4.4189916560836098</v>
      </c>
      <c r="D15" s="997">
        <v>3.8818551526100502</v>
      </c>
      <c r="E15" s="997">
        <v>3.3835287524823401</v>
      </c>
      <c r="F15" s="997">
        <v>3.2159039142719101</v>
      </c>
      <c r="G15" s="997">
        <v>3.2581547664641199</v>
      </c>
      <c r="H15" s="997">
        <v>3.2539117209589601</v>
      </c>
      <c r="I15" s="997">
        <v>3.1436222418808399</v>
      </c>
      <c r="J15" s="998">
        <v>3.0778894189902402</v>
      </c>
    </row>
    <row r="16" spans="1:10" ht="12.75" customHeight="1" x14ac:dyDescent="0.25">
      <c r="J16" s="999" t="s">
        <v>353</v>
      </c>
    </row>
    <row r="17" spans="1:10" s="10" customFormat="1" ht="26.25" customHeight="1" x14ac:dyDescent="0.25">
      <c r="A17" s="1194" t="s">
        <v>352</v>
      </c>
      <c r="B17" s="1194"/>
      <c r="C17" s="1194"/>
      <c r="D17" s="1194"/>
      <c r="E17" s="1194"/>
      <c r="F17" s="1194"/>
      <c r="G17" s="1194"/>
      <c r="H17" s="1194"/>
      <c r="I17" s="1194"/>
      <c r="J17" s="1194"/>
    </row>
    <row r="18" spans="1:10" ht="12.75" customHeight="1" x14ac:dyDescent="0.25">
      <c r="A18" s="126" t="s">
        <v>342</v>
      </c>
      <c r="B18" s="131"/>
      <c r="C18" s="131"/>
      <c r="D18" s="131"/>
      <c r="E18" s="131"/>
      <c r="F18" s="131"/>
      <c r="G18" s="131"/>
      <c r="H18" s="131"/>
      <c r="I18" s="10"/>
      <c r="J18" s="10"/>
    </row>
    <row r="19" spans="1:10" ht="12.75" customHeight="1" x14ac:dyDescent="0.15">
      <c r="A19" s="1"/>
      <c r="B19" s="8"/>
      <c r="C19" s="8"/>
      <c r="D19" s="8"/>
      <c r="E19" s="25"/>
      <c r="F19" s="8"/>
      <c r="G19" s="8"/>
    </row>
    <row r="20" spans="1:10" s="38" customFormat="1" ht="12.75" customHeight="1" x14ac:dyDescent="0.15">
      <c r="D20" s="10"/>
      <c r="E20" s="10"/>
      <c r="G20" s="10"/>
      <c r="H20" s="15"/>
      <c r="I20" s="15"/>
    </row>
  </sheetData>
  <mergeCells count="6">
    <mergeCell ref="A17:J17"/>
    <mergeCell ref="A4:A7"/>
    <mergeCell ref="A8:A11"/>
    <mergeCell ref="A12:A15"/>
    <mergeCell ref="A1:H1"/>
    <mergeCell ref="A3:B3"/>
  </mergeCell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46"/>
  <sheetViews>
    <sheetView tabSelected="1" topLeftCell="A4" zoomScaleNormal="100" workbookViewId="0">
      <selection sqref="A1:G1"/>
    </sheetView>
  </sheetViews>
  <sheetFormatPr baseColWidth="10" defaultColWidth="11.42578125" defaultRowHeight="12.75" customHeight="1" x14ac:dyDescent="0.15"/>
  <cols>
    <col min="1" max="1" width="28.42578125" style="10" customWidth="1"/>
    <col min="2" max="2" width="11.42578125" style="28" customWidth="1"/>
    <col min="3" max="6" width="11.42578125" style="10" customWidth="1"/>
    <col min="7" max="7" width="11.42578125" style="36" customWidth="1"/>
    <col min="8" max="16384" width="11.42578125" style="36"/>
  </cols>
  <sheetData>
    <row r="1" spans="1:11" s="34" customFormat="1" ht="35.25" customHeight="1" x14ac:dyDescent="0.2">
      <c r="A1" s="1202" t="s">
        <v>401</v>
      </c>
      <c r="B1" s="1202"/>
      <c r="C1" s="1202"/>
      <c r="D1" s="1202"/>
      <c r="E1" s="1202"/>
      <c r="F1" s="1202"/>
      <c r="G1" s="1202"/>
    </row>
    <row r="2" spans="1:11" ht="15" customHeight="1" thickBot="1" x14ac:dyDescent="0.2">
      <c r="A2" s="35"/>
      <c r="B2" s="35"/>
      <c r="C2" s="35"/>
      <c r="D2" s="35"/>
      <c r="E2" s="35"/>
      <c r="F2" s="35"/>
    </row>
    <row r="3" spans="1:11" ht="17.25" customHeight="1" thickBot="1" x14ac:dyDescent="0.2">
      <c r="A3" s="1205"/>
      <c r="B3" s="1089" t="s">
        <v>42</v>
      </c>
      <c r="C3" s="1103" t="s">
        <v>24</v>
      </c>
      <c r="D3" s="1103"/>
      <c r="E3" s="1086" t="s">
        <v>15</v>
      </c>
      <c r="F3" s="1104" t="s">
        <v>41</v>
      </c>
      <c r="G3" s="1100" t="s">
        <v>68</v>
      </c>
    </row>
    <row r="4" spans="1:11" ht="31.5" thickBot="1" x14ac:dyDescent="0.2">
      <c r="A4" s="1206"/>
      <c r="B4" s="1091"/>
      <c r="C4" s="393" t="s">
        <v>25</v>
      </c>
      <c r="D4" s="393" t="s">
        <v>212</v>
      </c>
      <c r="E4" s="1088"/>
      <c r="F4" s="1204"/>
      <c r="G4" s="1203"/>
      <c r="I4" s="29"/>
    </row>
    <row r="5" spans="1:11" ht="12" customHeight="1" thickBot="1" x14ac:dyDescent="0.2">
      <c r="A5" s="433" t="s">
        <v>4</v>
      </c>
      <c r="B5" s="434">
        <v>1643.20201993457</v>
      </c>
      <c r="C5" s="434">
        <v>264.62242669428298</v>
      </c>
      <c r="D5" s="435">
        <v>13.691827272912899</v>
      </c>
      <c r="E5" s="436">
        <v>1932.70351297665</v>
      </c>
      <c r="F5" s="486">
        <v>1562.59471064126</v>
      </c>
      <c r="G5" s="470">
        <v>2035.3454606498599</v>
      </c>
      <c r="H5" s="30"/>
      <c r="I5" s="30"/>
      <c r="J5" s="31"/>
      <c r="K5" s="31"/>
    </row>
    <row r="6" spans="1:11" s="10" customFormat="1" ht="12" customHeight="1" thickBot="1" x14ac:dyDescent="0.2">
      <c r="A6" s="411" t="s">
        <v>18</v>
      </c>
      <c r="B6" s="184">
        <v>1212.3091899513799</v>
      </c>
      <c r="C6" s="184">
        <v>69.172308514018596</v>
      </c>
      <c r="D6" s="401">
        <v>5.3820603819999304</v>
      </c>
      <c r="E6" s="187">
        <v>1285.2384329496299</v>
      </c>
      <c r="F6" s="309">
        <v>1034.64201971343</v>
      </c>
      <c r="G6" s="715">
        <v>1381.10069209276</v>
      </c>
      <c r="H6" s="30"/>
      <c r="I6" s="30"/>
      <c r="J6" s="31"/>
      <c r="K6" s="31"/>
    </row>
    <row r="7" spans="1:11" s="10" customFormat="1" ht="12" customHeight="1" thickBot="1" x14ac:dyDescent="0.2">
      <c r="A7" s="425" t="s">
        <v>240</v>
      </c>
      <c r="B7" s="162">
        <v>2069.2782657225798</v>
      </c>
      <c r="C7" s="162">
        <v>421.73786917492902</v>
      </c>
      <c r="D7" s="414">
        <v>16.7734266481792</v>
      </c>
      <c r="E7" s="165">
        <v>2514.3214801652298</v>
      </c>
      <c r="F7" s="314">
        <v>2033.81698973845</v>
      </c>
      <c r="G7" s="716">
        <v>2468.5770870012202</v>
      </c>
      <c r="H7" s="30"/>
      <c r="I7" s="30"/>
      <c r="J7" s="31"/>
      <c r="K7" s="31"/>
    </row>
    <row r="8" spans="1:11" s="10" customFormat="1" ht="12" customHeight="1" thickBot="1" x14ac:dyDescent="0.2">
      <c r="A8" s="411" t="s">
        <v>9</v>
      </c>
      <c r="B8" s="184">
        <v>1556.56120081514</v>
      </c>
      <c r="C8" s="184">
        <v>231.44582650631901</v>
      </c>
      <c r="D8" s="401">
        <v>12.7679074014468</v>
      </c>
      <c r="E8" s="187">
        <v>1812.7154217933401</v>
      </c>
      <c r="F8" s="309">
        <v>1464.6522411651099</v>
      </c>
      <c r="G8" s="715">
        <v>1929.0957023758399</v>
      </c>
      <c r="H8" s="30"/>
      <c r="I8" s="30"/>
      <c r="J8" s="31"/>
      <c r="K8" s="31"/>
    </row>
    <row r="9" spans="1:11" s="10" customFormat="1" ht="12" customHeight="1" thickBot="1" x14ac:dyDescent="0.2">
      <c r="A9" s="425" t="s">
        <v>10</v>
      </c>
      <c r="B9" s="162">
        <v>1969.25407296403</v>
      </c>
      <c r="C9" s="162">
        <v>389.47464662669699</v>
      </c>
      <c r="D9" s="414">
        <v>16.335310281373101</v>
      </c>
      <c r="E9" s="165">
        <v>2384.2500688267201</v>
      </c>
      <c r="F9" s="314">
        <v>1931.17782857617</v>
      </c>
      <c r="G9" s="716">
        <v>2420.00601493469</v>
      </c>
      <c r="H9" s="30"/>
      <c r="I9" s="30"/>
      <c r="J9" s="31"/>
      <c r="K9" s="31"/>
    </row>
    <row r="10" spans="1:11" s="10" customFormat="1" ht="12" customHeight="1" thickBot="1" x14ac:dyDescent="0.2">
      <c r="A10" s="711" t="s">
        <v>95</v>
      </c>
      <c r="B10" s="712">
        <v>0.79043188087572802</v>
      </c>
      <c r="C10" s="712">
        <v>0.594251329350727</v>
      </c>
      <c r="D10" s="713" t="s">
        <v>59</v>
      </c>
      <c r="E10" s="714">
        <v>0.76028745704739198</v>
      </c>
      <c r="F10" s="725">
        <v>0.75842432503742296</v>
      </c>
      <c r="G10" s="717">
        <v>0.79714500314078895</v>
      </c>
      <c r="H10" s="30"/>
      <c r="I10" s="30"/>
      <c r="J10" s="31"/>
      <c r="K10" s="31"/>
    </row>
    <row r="11" spans="1:11" s="10" customFormat="1" ht="12" customHeight="1" thickBot="1" x14ac:dyDescent="0.2">
      <c r="A11" s="433" t="s">
        <v>19</v>
      </c>
      <c r="B11" s="434">
        <v>2630.4480140969499</v>
      </c>
      <c r="C11" s="434">
        <v>695.16528799036303</v>
      </c>
      <c r="D11" s="435">
        <v>20.590804015691401</v>
      </c>
      <c r="E11" s="436">
        <v>3376.0958895077902</v>
      </c>
      <c r="F11" s="486">
        <v>2736.7163051413399</v>
      </c>
      <c r="G11" s="470">
        <v>2812.5787502440398</v>
      </c>
      <c r="H11" s="30"/>
      <c r="I11" s="30"/>
      <c r="J11" s="31"/>
      <c r="K11" s="31"/>
    </row>
    <row r="12" spans="1:11" s="10" customFormat="1" ht="12" customHeight="1" thickBot="1" x14ac:dyDescent="0.2">
      <c r="A12" s="182" t="s">
        <v>18</v>
      </c>
      <c r="B12" s="167">
        <v>1805.1373011790799</v>
      </c>
      <c r="C12" s="167">
        <v>443.66425328808299</v>
      </c>
      <c r="D12" s="403">
        <v>19.343928757982599</v>
      </c>
      <c r="E12" s="171">
        <v>2293.5581434303999</v>
      </c>
      <c r="F12" s="311">
        <v>1860.43269141781</v>
      </c>
      <c r="G12" s="718">
        <v>1914.98107633274</v>
      </c>
      <c r="H12" s="30"/>
      <c r="I12" s="30"/>
      <c r="J12" s="31"/>
      <c r="K12" s="31"/>
    </row>
    <row r="13" spans="1:11" s="10" customFormat="1" ht="12" customHeight="1" thickBot="1" x14ac:dyDescent="0.2">
      <c r="A13" s="465" t="s">
        <v>240</v>
      </c>
      <c r="B13" s="151">
        <v>2907.2154844801698</v>
      </c>
      <c r="C13" s="151">
        <v>754.67336730130205</v>
      </c>
      <c r="D13" s="417">
        <v>20.413815556007702</v>
      </c>
      <c r="E13" s="155">
        <v>3696.8756048116802</v>
      </c>
      <c r="F13" s="310">
        <v>2993.5439326906499</v>
      </c>
      <c r="G13" s="719">
        <v>3059.14950443727</v>
      </c>
      <c r="H13" s="30"/>
      <c r="I13" s="30"/>
      <c r="J13" s="31"/>
      <c r="K13" s="31"/>
    </row>
    <row r="14" spans="1:11" s="27" customFormat="1" ht="12" customHeight="1" thickBot="1" x14ac:dyDescent="0.2">
      <c r="A14" s="182" t="s">
        <v>9</v>
      </c>
      <c r="B14" s="167">
        <v>2469.5342180757898</v>
      </c>
      <c r="C14" s="167">
        <v>620.41045965749902</v>
      </c>
      <c r="D14" s="403">
        <v>19.771931353284199</v>
      </c>
      <c r="E14" s="171">
        <v>3137.8343803244402</v>
      </c>
      <c r="F14" s="311">
        <v>2541.05343524922</v>
      </c>
      <c r="G14" s="718">
        <v>2626.88029919377</v>
      </c>
      <c r="H14" s="30"/>
      <c r="I14" s="30"/>
      <c r="J14" s="31"/>
      <c r="K14" s="31"/>
    </row>
    <row r="15" spans="1:11" s="27" customFormat="1" ht="12" customHeight="1" thickBot="1" x14ac:dyDescent="0.2">
      <c r="A15" s="465" t="s">
        <v>10</v>
      </c>
      <c r="B15" s="151">
        <v>3142.06547054876</v>
      </c>
      <c r="C15" s="151">
        <v>932.84456767203199</v>
      </c>
      <c r="D15" s="417">
        <v>22.567164548908401</v>
      </c>
      <c r="E15" s="155">
        <v>4133.6365747249101</v>
      </c>
      <c r="F15" s="310">
        <v>3358.8167234491998</v>
      </c>
      <c r="G15" s="719">
        <v>3385.77447893003</v>
      </c>
      <c r="H15" s="30"/>
      <c r="I15" s="30"/>
      <c r="J15" s="31"/>
      <c r="K15" s="31"/>
    </row>
    <row r="16" spans="1:11" s="27" customFormat="1" ht="12" customHeight="1" thickBot="1" x14ac:dyDescent="0.2">
      <c r="A16" s="707" t="s">
        <v>95</v>
      </c>
      <c r="B16" s="708">
        <v>0.78595886725571096</v>
      </c>
      <c r="C16" s="708">
        <v>0.66507377665903</v>
      </c>
      <c r="D16" s="709" t="s">
        <v>59</v>
      </c>
      <c r="E16" s="710">
        <v>0.75909778801327199</v>
      </c>
      <c r="F16" s="726">
        <v>0.75653232803955595</v>
      </c>
      <c r="G16" s="720">
        <v>0.77585802466793696</v>
      </c>
      <c r="H16" s="30"/>
      <c r="I16" s="30"/>
      <c r="J16" s="31"/>
      <c r="K16" s="31"/>
    </row>
    <row r="17" spans="1:11" ht="12" customHeight="1" thickBot="1" x14ac:dyDescent="0.2">
      <c r="A17" s="700" t="s">
        <v>1</v>
      </c>
      <c r="B17" s="413">
        <v>3211.8847037814398</v>
      </c>
      <c r="C17" s="413">
        <v>841.52794599584399</v>
      </c>
      <c r="D17" s="414">
        <v>20.457488991321501</v>
      </c>
      <c r="E17" s="415">
        <v>4113.54466011366</v>
      </c>
      <c r="F17" s="727">
        <v>3334.42602415376</v>
      </c>
      <c r="G17" s="721">
        <v>3410.9633195226802</v>
      </c>
      <c r="H17" s="31"/>
      <c r="I17" s="30"/>
      <c r="J17" s="31"/>
      <c r="K17" s="31"/>
    </row>
    <row r="18" spans="1:11" s="10" customFormat="1" ht="12" customHeight="1" thickBot="1" x14ac:dyDescent="0.2">
      <c r="A18" s="182" t="s">
        <v>18</v>
      </c>
      <c r="B18" s="167">
        <v>1977.3106986269399</v>
      </c>
      <c r="C18" s="167">
        <v>430.83648330975501</v>
      </c>
      <c r="D18" s="403">
        <v>17.562918542946601</v>
      </c>
      <c r="E18" s="171">
        <v>2453.1030093673198</v>
      </c>
      <c r="F18" s="311">
        <v>1986.9259279570199</v>
      </c>
      <c r="G18" s="718">
        <v>2062.8809028504502</v>
      </c>
      <c r="H18" s="30"/>
      <c r="I18" s="30"/>
      <c r="J18" s="31"/>
      <c r="K18" s="31"/>
    </row>
    <row r="19" spans="1:11" s="10" customFormat="1" ht="12" customHeight="1" thickBot="1" x14ac:dyDescent="0.2">
      <c r="A19" s="465" t="s">
        <v>240</v>
      </c>
      <c r="B19" s="151">
        <v>3612.52192371808</v>
      </c>
      <c r="C19" s="151">
        <v>941.72011097024597</v>
      </c>
      <c r="D19" s="417">
        <v>20.479787545075201</v>
      </c>
      <c r="E19" s="155">
        <v>4598.2904309800997</v>
      </c>
      <c r="F19" s="310">
        <v>3724.3053985168199</v>
      </c>
      <c r="G19" s="719">
        <v>3790.3294728477899</v>
      </c>
      <c r="H19" s="30"/>
      <c r="I19" s="30"/>
      <c r="J19" s="31"/>
      <c r="K19" s="31"/>
    </row>
    <row r="20" spans="1:11" s="10" customFormat="1" ht="12" customHeight="1" thickBot="1" x14ac:dyDescent="0.2">
      <c r="A20" s="182" t="s">
        <v>9</v>
      </c>
      <c r="B20" s="167">
        <v>3024.6724077813701</v>
      </c>
      <c r="C20" s="167">
        <v>736.61759411986202</v>
      </c>
      <c r="D20" s="403">
        <v>19.290871377058199</v>
      </c>
      <c r="E20" s="171">
        <v>3818.4775571926202</v>
      </c>
      <c r="F20" s="311">
        <v>3091.0936704053802</v>
      </c>
      <c r="G20" s="718">
        <v>3184.8512309497801</v>
      </c>
      <c r="H20" s="30"/>
      <c r="I20" s="30"/>
      <c r="J20" s="31"/>
      <c r="K20" s="31"/>
    </row>
    <row r="21" spans="1:11" s="10" customFormat="1" ht="12" customHeight="1" thickBot="1" x14ac:dyDescent="0.2">
      <c r="A21" s="465" t="s">
        <v>10</v>
      </c>
      <c r="B21" s="151">
        <v>3666.3055381613499</v>
      </c>
      <c r="C21" s="151">
        <v>1096.1770831153201</v>
      </c>
      <c r="D21" s="417">
        <v>22.6962974160752</v>
      </c>
      <c r="E21" s="155">
        <v>4829.7617140799803</v>
      </c>
      <c r="F21" s="310">
        <v>3925.06720309602</v>
      </c>
      <c r="G21" s="719">
        <v>3944.5712522379099</v>
      </c>
      <c r="H21" s="30"/>
      <c r="I21" s="30"/>
      <c r="J21" s="31"/>
      <c r="K21" s="31"/>
    </row>
    <row r="22" spans="1:11" s="10" customFormat="1" ht="12" customHeight="1" thickBot="1" x14ac:dyDescent="0.2">
      <c r="A22" s="707" t="s">
        <v>95</v>
      </c>
      <c r="B22" s="708">
        <v>0.82499190978454195</v>
      </c>
      <c r="C22" s="708">
        <v>0.67198777046716096</v>
      </c>
      <c r="D22" s="709" t="s">
        <v>59</v>
      </c>
      <c r="E22" s="710">
        <v>0.79061406819735902</v>
      </c>
      <c r="F22" s="726">
        <v>0.78752630476420504</v>
      </c>
      <c r="G22" s="720">
        <v>0.80740111593697095</v>
      </c>
      <c r="H22" s="30"/>
      <c r="I22" s="30"/>
      <c r="J22" s="31"/>
      <c r="K22" s="31"/>
    </row>
    <row r="23" spans="1:11" ht="12" customHeight="1" thickBot="1" x14ac:dyDescent="0.2">
      <c r="A23" s="700" t="s">
        <v>2</v>
      </c>
      <c r="B23" s="413">
        <v>2012.0959436288999</v>
      </c>
      <c r="C23" s="413">
        <v>630.70200126811096</v>
      </c>
      <c r="D23" s="414">
        <v>23.5004133065394</v>
      </c>
      <c r="E23" s="415">
        <v>2683.7911020595002</v>
      </c>
      <c r="F23" s="727">
        <v>2181.6807813458699</v>
      </c>
      <c r="G23" s="721">
        <v>2240.82841306517</v>
      </c>
      <c r="H23" s="30"/>
      <c r="I23" s="30"/>
      <c r="J23" s="31"/>
      <c r="K23" s="31"/>
    </row>
    <row r="24" spans="1:11" s="10" customFormat="1" ht="12" customHeight="1" thickBot="1" x14ac:dyDescent="0.2">
      <c r="A24" s="182" t="s">
        <v>18</v>
      </c>
      <c r="B24" s="167">
        <v>1635.30482244874</v>
      </c>
      <c r="C24" s="167">
        <v>569.33605063159905</v>
      </c>
      <c r="D24" s="403">
        <v>25.4000642890317</v>
      </c>
      <c r="E24" s="171">
        <v>2241.4748409808199</v>
      </c>
      <c r="F24" s="311">
        <v>1828.6739142578499</v>
      </c>
      <c r="G24" s="718">
        <v>1851.89318014474</v>
      </c>
      <c r="H24" s="30"/>
      <c r="I24" s="30"/>
      <c r="J24" s="31"/>
      <c r="K24" s="31"/>
    </row>
    <row r="25" spans="1:11" s="10" customFormat="1" ht="12" customHeight="1" thickBot="1" x14ac:dyDescent="0.2">
      <c r="A25" s="465" t="s">
        <v>240</v>
      </c>
      <c r="B25" s="151">
        <v>2151.6920107539399</v>
      </c>
      <c r="C25" s="151">
        <v>643.80552952859296</v>
      </c>
      <c r="D25" s="417">
        <v>22.8042535138981</v>
      </c>
      <c r="E25" s="155">
        <v>2823.1817767515299</v>
      </c>
      <c r="F25" s="310">
        <v>2291.0679168455299</v>
      </c>
      <c r="G25" s="719">
        <v>2337.19611023889</v>
      </c>
      <c r="H25" s="30"/>
      <c r="I25" s="30"/>
      <c r="J25" s="31"/>
      <c r="K25" s="31"/>
    </row>
    <row r="26" spans="1:11" s="10" customFormat="1" ht="12" customHeight="1" thickBot="1" x14ac:dyDescent="0.2">
      <c r="A26" s="182" t="s">
        <v>9</v>
      </c>
      <c r="B26" s="167">
        <v>2001.0624736049699</v>
      </c>
      <c r="C26" s="167">
        <v>620.81614559065599</v>
      </c>
      <c r="D26" s="403">
        <v>23.3111813418172</v>
      </c>
      <c r="E26" s="171">
        <v>2663.1689595112598</v>
      </c>
      <c r="F26" s="311">
        <v>2164.3528624539699</v>
      </c>
      <c r="G26" s="718">
        <v>2231.3338256672901</v>
      </c>
      <c r="H26" s="30"/>
      <c r="I26" s="30"/>
      <c r="J26" s="31"/>
      <c r="K26" s="31"/>
    </row>
    <row r="27" spans="1:11" s="10" customFormat="1" ht="12" customHeight="1" thickBot="1" x14ac:dyDescent="0.2">
      <c r="A27" s="465" t="s">
        <v>10</v>
      </c>
      <c r="B27" s="151">
        <v>2056.0721548005699</v>
      </c>
      <c r="C27" s="151">
        <v>670.10415452921097</v>
      </c>
      <c r="D27" s="417">
        <v>24.226601345216199</v>
      </c>
      <c r="E27" s="155">
        <v>2765.9849806441398</v>
      </c>
      <c r="F27" s="310">
        <v>2250.7448399515001</v>
      </c>
      <c r="G27" s="719">
        <v>2277.7841163287999</v>
      </c>
      <c r="H27" s="30"/>
      <c r="I27" s="30"/>
      <c r="J27" s="31"/>
      <c r="K27" s="31"/>
    </row>
    <row r="28" spans="1:11" s="10" customFormat="1" ht="12" customHeight="1" thickBot="1" x14ac:dyDescent="0.2">
      <c r="A28" s="707" t="s">
        <v>95</v>
      </c>
      <c r="B28" s="708">
        <v>0.973245257435563</v>
      </c>
      <c r="C28" s="708">
        <v>0.92644724166322701</v>
      </c>
      <c r="D28" s="709" t="s">
        <v>59</v>
      </c>
      <c r="E28" s="710">
        <v>0.96282842392407597</v>
      </c>
      <c r="F28" s="726">
        <v>0.96161627210510903</v>
      </c>
      <c r="G28" s="720">
        <v>0.97960724621419704</v>
      </c>
      <c r="H28" s="30"/>
      <c r="I28" s="30"/>
      <c r="J28" s="31"/>
      <c r="K28" s="31"/>
    </row>
    <row r="29" spans="1:11" ht="12" customHeight="1" thickBot="1" x14ac:dyDescent="0.2">
      <c r="A29" s="700" t="s">
        <v>3</v>
      </c>
      <c r="B29" s="413">
        <v>1733.61320243966</v>
      </c>
      <c r="C29" s="413">
        <v>413.94475043233302</v>
      </c>
      <c r="D29" s="414">
        <v>18.964916614152202</v>
      </c>
      <c r="E29" s="415">
        <v>2182.6868994690699</v>
      </c>
      <c r="F29" s="727">
        <v>1765.74550860152</v>
      </c>
      <c r="G29" s="721">
        <v>1830.0805580086601</v>
      </c>
      <c r="H29" s="30"/>
      <c r="I29" s="30"/>
      <c r="J29" s="31"/>
      <c r="K29" s="31"/>
    </row>
    <row r="30" spans="1:11" s="10" customFormat="1" ht="12" customHeight="1" thickBot="1" x14ac:dyDescent="0.2">
      <c r="A30" s="182" t="s">
        <v>18</v>
      </c>
      <c r="B30" s="167">
        <v>1564.3678948091999</v>
      </c>
      <c r="C30" s="167">
        <v>412.23315221800601</v>
      </c>
      <c r="D30" s="403">
        <v>20.362683173127898</v>
      </c>
      <c r="E30" s="171">
        <v>2024.4539912206601</v>
      </c>
      <c r="F30" s="311">
        <v>1642.91159954567</v>
      </c>
      <c r="G30" s="718">
        <v>1670.45600636719</v>
      </c>
      <c r="H30" s="30"/>
      <c r="I30" s="30"/>
      <c r="J30" s="31"/>
      <c r="K30" s="31"/>
    </row>
    <row r="31" spans="1:11" s="10" customFormat="1" ht="12" customHeight="1" thickBot="1" x14ac:dyDescent="0.2">
      <c r="A31" s="465" t="s">
        <v>240</v>
      </c>
      <c r="B31" s="151">
        <v>1815.93728237033</v>
      </c>
      <c r="C31" s="151">
        <v>415.98927644851898</v>
      </c>
      <c r="D31" s="417">
        <v>18.475529226304499</v>
      </c>
      <c r="E31" s="155">
        <v>2251.5689339835199</v>
      </c>
      <c r="F31" s="310">
        <v>1818.6582732909901</v>
      </c>
      <c r="G31" s="719">
        <v>1875.1992433856799</v>
      </c>
      <c r="H31" s="30"/>
      <c r="I31" s="30"/>
      <c r="J31" s="31"/>
      <c r="K31" s="31"/>
    </row>
    <row r="32" spans="1:11" s="10" customFormat="1" ht="12" customHeight="1" thickBot="1" x14ac:dyDescent="0.2">
      <c r="A32" s="182" t="s">
        <v>9</v>
      </c>
      <c r="B32" s="167">
        <v>1726.7596524176899</v>
      </c>
      <c r="C32" s="167">
        <v>408.74016678141697</v>
      </c>
      <c r="D32" s="403">
        <v>18.833890845027401</v>
      </c>
      <c r="E32" s="171">
        <v>2170.23752630135</v>
      </c>
      <c r="F32" s="311">
        <v>1755.1921015621599</v>
      </c>
      <c r="G32" s="718">
        <v>1825.3197914008599</v>
      </c>
      <c r="H32" s="30"/>
      <c r="I32" s="30"/>
      <c r="J32" s="31"/>
      <c r="K32" s="31"/>
    </row>
    <row r="33" spans="1:11" s="10" customFormat="1" ht="12" customHeight="1" thickBot="1" x14ac:dyDescent="0.2">
      <c r="A33" s="465" t="s">
        <v>10</v>
      </c>
      <c r="B33" s="151">
        <v>1773.11654206703</v>
      </c>
      <c r="C33" s="151">
        <v>443.943573658574</v>
      </c>
      <c r="D33" s="417">
        <v>19.691930546687299</v>
      </c>
      <c r="E33" s="155">
        <v>2254.4441369323099</v>
      </c>
      <c r="F33" s="310">
        <v>1826.5745419003999</v>
      </c>
      <c r="G33" s="719">
        <v>1856.7473480026299</v>
      </c>
      <c r="H33" s="30"/>
      <c r="I33" s="30"/>
      <c r="J33" s="31"/>
      <c r="K33" s="31"/>
    </row>
    <row r="34" spans="1:11" s="10" customFormat="1" ht="12" customHeight="1" thickBot="1" x14ac:dyDescent="0.2">
      <c r="A34" s="701" t="s">
        <v>95</v>
      </c>
      <c r="B34" s="705">
        <v>0.97385570065501703</v>
      </c>
      <c r="C34" s="705">
        <v>0.92070297000350299</v>
      </c>
      <c r="D34" s="703" t="s">
        <v>59</v>
      </c>
      <c r="E34" s="706">
        <v>0.96264861512801003</v>
      </c>
      <c r="F34" s="728">
        <v>0.96092005078316001</v>
      </c>
      <c r="G34" s="722">
        <v>0.98307386482303205</v>
      </c>
      <c r="H34" s="30"/>
      <c r="I34" s="30"/>
      <c r="J34" s="31"/>
      <c r="K34" s="31"/>
    </row>
    <row r="35" spans="1:11" s="10" customFormat="1" ht="12" customHeight="1" thickBot="1" x14ac:dyDescent="0.2">
      <c r="A35" s="433" t="s">
        <v>49</v>
      </c>
      <c r="B35" s="145">
        <v>1159.01133954387</v>
      </c>
      <c r="C35" s="145">
        <v>53.464476010292003</v>
      </c>
      <c r="D35" s="435">
        <v>4.3651677486614702</v>
      </c>
      <c r="E35" s="149">
        <v>1224.7977417749</v>
      </c>
      <c r="F35" s="308">
        <v>986.75167145552803</v>
      </c>
      <c r="G35" s="723">
        <v>1388.97389898714</v>
      </c>
      <c r="H35" s="30"/>
      <c r="I35" s="30"/>
      <c r="J35" s="31"/>
      <c r="K35" s="31"/>
    </row>
    <row r="36" spans="1:11" s="10" customFormat="1" ht="12" customHeight="1" thickBot="1" x14ac:dyDescent="0.2">
      <c r="A36" s="182" t="s">
        <v>18</v>
      </c>
      <c r="B36" s="167">
        <v>1189.67860822643</v>
      </c>
      <c r="C36" s="167">
        <v>54.876477393606102</v>
      </c>
      <c r="D36" s="403">
        <v>4.4015731907728703</v>
      </c>
      <c r="E36" s="171">
        <v>1246.7469019632599</v>
      </c>
      <c r="F36" s="311">
        <v>1003.11834037068</v>
      </c>
      <c r="G36" s="718">
        <v>1345.03061149163</v>
      </c>
      <c r="H36" s="30"/>
      <c r="I36" s="30"/>
      <c r="J36" s="31"/>
      <c r="K36" s="31"/>
    </row>
    <row r="37" spans="1:11" s="10" customFormat="1" ht="12" customHeight="1" thickBot="1" x14ac:dyDescent="0.2">
      <c r="A37" s="465" t="s">
        <v>240</v>
      </c>
      <c r="B37" s="151">
        <v>1099.45515493377</v>
      </c>
      <c r="C37" s="151">
        <v>36.4004796224174</v>
      </c>
      <c r="D37" s="417">
        <v>3.1773024716381699</v>
      </c>
      <c r="E37" s="155">
        <v>1145.6409941244899</v>
      </c>
      <c r="F37" s="310">
        <v>923.03524083633204</v>
      </c>
      <c r="G37" s="719">
        <v>1379.20039841272</v>
      </c>
      <c r="H37" s="30"/>
      <c r="I37" s="30"/>
      <c r="J37" s="31"/>
      <c r="K37" s="31"/>
    </row>
    <row r="38" spans="1:11" s="27" customFormat="1" ht="12" customHeight="1" thickBot="1" x14ac:dyDescent="0.2">
      <c r="A38" s="698" t="s">
        <v>9</v>
      </c>
      <c r="B38" s="167">
        <v>1133.1260844569499</v>
      </c>
      <c r="C38" s="167">
        <v>51.044783338830399</v>
      </c>
      <c r="D38" s="403">
        <v>4.2603787873653198</v>
      </c>
      <c r="E38" s="171">
        <v>1198.12781647984</v>
      </c>
      <c r="F38" s="311">
        <v>965.41945306731202</v>
      </c>
      <c r="G38" s="718">
        <v>1386.0166105713599</v>
      </c>
      <c r="H38" s="30"/>
      <c r="I38" s="30"/>
      <c r="J38" s="31"/>
      <c r="K38" s="31"/>
    </row>
    <row r="39" spans="1:11" s="27" customFormat="1" ht="12" customHeight="1" thickBot="1" x14ac:dyDescent="0.2">
      <c r="A39" s="465" t="s">
        <v>10</v>
      </c>
      <c r="B39" s="151">
        <v>1265.49254036964</v>
      </c>
      <c r="C39" s="151">
        <v>63.418087841483299</v>
      </c>
      <c r="D39" s="417">
        <v>4.7521743765320004</v>
      </c>
      <c r="E39" s="155">
        <v>1334.5067503134001</v>
      </c>
      <c r="F39" s="310">
        <v>1074.50356814836</v>
      </c>
      <c r="G39" s="719">
        <v>1401.34485799854</v>
      </c>
      <c r="H39" s="30"/>
      <c r="I39" s="30"/>
      <c r="J39" s="31"/>
      <c r="K39" s="31"/>
    </row>
    <row r="40" spans="1:11" s="10" customFormat="1" ht="12" customHeight="1" thickBot="1" x14ac:dyDescent="0.2">
      <c r="A40" s="701" t="s">
        <v>95</v>
      </c>
      <c r="B40" s="702">
        <v>0.89540321124767597</v>
      </c>
      <c r="C40" s="702">
        <v>0.80489313185253097</v>
      </c>
      <c r="D40" s="703" t="s">
        <v>59</v>
      </c>
      <c r="E40" s="704">
        <v>0.89780573698744304</v>
      </c>
      <c r="F40" s="729">
        <v>0.89847952271668197</v>
      </c>
      <c r="G40" s="724">
        <v>0.98906175925241901</v>
      </c>
      <c r="H40" s="30"/>
      <c r="I40" s="30"/>
      <c r="J40" s="31"/>
      <c r="K40" s="31"/>
    </row>
    <row r="41" spans="1:11" ht="12" customHeight="1" x14ac:dyDescent="0.25">
      <c r="A41" s="119"/>
      <c r="B41" s="127"/>
      <c r="C41" s="119"/>
      <c r="D41" s="119"/>
      <c r="E41" s="119"/>
      <c r="F41" s="119"/>
      <c r="G41" s="825" t="s">
        <v>252</v>
      </c>
    </row>
    <row r="42" spans="1:11" ht="23.25" customHeight="1" x14ac:dyDescent="0.2">
      <c r="A42" s="1201" t="s">
        <v>177</v>
      </c>
      <c r="B42" s="1201"/>
      <c r="C42" s="1201"/>
      <c r="D42" s="1201"/>
      <c r="E42" s="1201"/>
      <c r="F42" s="1201"/>
      <c r="G42" s="1201"/>
      <c r="H42" s="15"/>
      <c r="I42" s="15"/>
    </row>
    <row r="43" spans="1:11" ht="12" customHeight="1" x14ac:dyDescent="0.2">
      <c r="A43" s="123" t="s">
        <v>91</v>
      </c>
      <c r="B43" s="119"/>
      <c r="C43" s="119"/>
      <c r="D43" s="119"/>
      <c r="E43" s="119"/>
      <c r="F43" s="119"/>
      <c r="G43" s="129"/>
    </row>
    <row r="44" spans="1:11" ht="12" customHeight="1" x14ac:dyDescent="0.2">
      <c r="A44" s="113" t="s">
        <v>93</v>
      </c>
      <c r="B44" s="119"/>
      <c r="C44" s="119"/>
      <c r="D44" s="119"/>
      <c r="E44" s="119"/>
      <c r="F44" s="119"/>
      <c r="G44" s="129"/>
    </row>
    <row r="45" spans="1:11" ht="12" customHeight="1" x14ac:dyDescent="0.25">
      <c r="A45" s="126" t="s">
        <v>249</v>
      </c>
      <c r="B45" s="119"/>
      <c r="C45" s="119"/>
      <c r="D45" s="119"/>
      <c r="E45" s="119"/>
      <c r="F45" s="119"/>
      <c r="G45" s="129"/>
    </row>
    <row r="46" spans="1:11" ht="12.75" customHeight="1" x14ac:dyDescent="0.15">
      <c r="B46" s="10"/>
    </row>
  </sheetData>
  <mergeCells count="8">
    <mergeCell ref="A42:G42"/>
    <mergeCell ref="A1:G1"/>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rgb="FF002060"/>
  </sheetPr>
  <dimension ref="A1:N72"/>
  <sheetViews>
    <sheetView zoomScaleNormal="100" workbookViewId="0">
      <selection sqref="A1:J1"/>
    </sheetView>
  </sheetViews>
  <sheetFormatPr baseColWidth="10" defaultColWidth="11.42578125" defaultRowHeight="12.75" customHeight="1" x14ac:dyDescent="0.15"/>
  <cols>
    <col min="1" max="1" width="13.140625" style="10" customWidth="1"/>
    <col min="2" max="2" width="32.140625" style="10" customWidth="1"/>
    <col min="3" max="3" width="9.42578125" style="28" bestFit="1" customWidth="1"/>
    <col min="4" max="4" width="8.5703125" style="10" customWidth="1"/>
    <col min="5" max="6" width="7.28515625" style="10" customWidth="1"/>
    <col min="7" max="7" width="8.85546875" style="10" customWidth="1"/>
    <col min="8" max="9" width="8.5703125" style="10" customWidth="1"/>
    <col min="10" max="10" width="9.28515625" style="10" customWidth="1"/>
    <col min="11" max="16384" width="11.42578125" style="10"/>
  </cols>
  <sheetData>
    <row r="1" spans="1:14" s="26" customFormat="1" ht="30" customHeight="1" x14ac:dyDescent="0.2">
      <c r="A1" s="1202" t="s">
        <v>390</v>
      </c>
      <c r="B1" s="1202"/>
      <c r="C1" s="1202"/>
      <c r="D1" s="1202"/>
      <c r="E1" s="1202"/>
      <c r="F1" s="1202"/>
      <c r="G1" s="1202"/>
      <c r="H1" s="1202"/>
      <c r="I1" s="1202"/>
      <c r="J1" s="1202"/>
    </row>
    <row r="2" spans="1:14" ht="13.5" customHeight="1" thickBot="1" x14ac:dyDescent="0.2">
      <c r="A2" s="27"/>
      <c r="B2" s="27"/>
    </row>
    <row r="3" spans="1:14" ht="12.75" customHeight="1" thickBot="1" x14ac:dyDescent="0.2">
      <c r="A3" s="1207"/>
      <c r="B3" s="1092"/>
      <c r="C3" s="1089" t="s">
        <v>42</v>
      </c>
      <c r="D3" s="1103" t="s">
        <v>24</v>
      </c>
      <c r="E3" s="1103"/>
      <c r="F3" s="1103"/>
      <c r="G3" s="1103"/>
      <c r="H3" s="1086" t="s">
        <v>15</v>
      </c>
      <c r="I3" s="1104" t="s">
        <v>41</v>
      </c>
      <c r="J3" s="1100" t="s">
        <v>68</v>
      </c>
    </row>
    <row r="4" spans="1:14" ht="31.5" thickBot="1" x14ac:dyDescent="0.2">
      <c r="A4" s="1208"/>
      <c r="B4" s="1094"/>
      <c r="C4" s="1091"/>
      <c r="D4" s="393" t="s">
        <v>25</v>
      </c>
      <c r="E4" s="393" t="s">
        <v>110</v>
      </c>
      <c r="F4" s="393" t="s">
        <v>213</v>
      </c>
      <c r="G4" s="393" t="s">
        <v>214</v>
      </c>
      <c r="H4" s="1088"/>
      <c r="I4" s="1204"/>
      <c r="J4" s="1203"/>
      <c r="L4" s="29"/>
    </row>
    <row r="5" spans="1:14" ht="12" customHeight="1" thickBot="1" x14ac:dyDescent="0.2">
      <c r="A5" s="1210" t="s">
        <v>215</v>
      </c>
      <c r="B5" s="256" t="s">
        <v>4</v>
      </c>
      <c r="C5" s="145">
        <v>4246.3115394515298</v>
      </c>
      <c r="D5" s="145">
        <v>1226.4886010903001</v>
      </c>
      <c r="E5" s="434">
        <v>71.624085207132794</v>
      </c>
      <c r="F5" s="434" t="s">
        <v>59</v>
      </c>
      <c r="G5" s="146">
        <v>22.123698042420902</v>
      </c>
      <c r="H5" s="149">
        <v>5543.7775309470499</v>
      </c>
      <c r="I5" s="308">
        <v>4501.15170757738</v>
      </c>
      <c r="J5" s="723">
        <v>4500.8595889951703</v>
      </c>
      <c r="K5" s="30"/>
      <c r="L5" s="30"/>
      <c r="M5" s="31"/>
      <c r="N5" s="31"/>
    </row>
    <row r="6" spans="1:14" ht="12" customHeight="1" thickBot="1" x14ac:dyDescent="0.2">
      <c r="A6" s="1211"/>
      <c r="B6" s="466" t="s">
        <v>240</v>
      </c>
      <c r="C6" s="192">
        <v>4462.3560242732401</v>
      </c>
      <c r="D6" s="192">
        <v>1319.45452832623</v>
      </c>
      <c r="E6" s="455">
        <v>87.462122593434202</v>
      </c>
      <c r="F6" s="455" t="s">
        <v>59</v>
      </c>
      <c r="G6" s="732">
        <v>22.6125421654117</v>
      </c>
      <c r="H6" s="195">
        <v>5835.0561324523596</v>
      </c>
      <c r="I6" s="733">
        <v>4737.0821725798496</v>
      </c>
      <c r="J6" s="734">
        <v>4742.1171283205804</v>
      </c>
      <c r="K6" s="30"/>
      <c r="L6" s="30"/>
      <c r="M6" s="31"/>
      <c r="N6" s="31"/>
    </row>
    <row r="7" spans="1:14" ht="12" customHeight="1" thickBot="1" x14ac:dyDescent="0.2">
      <c r="A7" s="1211"/>
      <c r="B7" s="467" t="s">
        <v>9</v>
      </c>
      <c r="C7" s="197">
        <v>4151.3267371052498</v>
      </c>
      <c r="D7" s="197">
        <v>1147.2356825094901</v>
      </c>
      <c r="E7" s="528">
        <v>56.942998501363398</v>
      </c>
      <c r="F7" s="528" t="s">
        <v>59</v>
      </c>
      <c r="G7" s="735">
        <v>21.381428745701601</v>
      </c>
      <c r="H7" s="200">
        <v>5365.5707303476102</v>
      </c>
      <c r="I7" s="736">
        <v>4353.5774651015599</v>
      </c>
      <c r="J7" s="737">
        <v>4352.8631916986496</v>
      </c>
      <c r="K7" s="30"/>
      <c r="L7" s="30"/>
      <c r="M7" s="31"/>
      <c r="N7" s="31"/>
    </row>
    <row r="8" spans="1:14" ht="12" customHeight="1" thickBot="1" x14ac:dyDescent="0.2">
      <c r="A8" s="1211"/>
      <c r="B8" s="466" t="s">
        <v>10</v>
      </c>
      <c r="C8" s="192">
        <v>4346.7070057670799</v>
      </c>
      <c r="D8" s="192">
        <v>1310.2560409464299</v>
      </c>
      <c r="E8" s="455">
        <v>87.141457559726405</v>
      </c>
      <c r="F8" s="455" t="s">
        <v>59</v>
      </c>
      <c r="G8" s="732">
        <v>22.8580782145272</v>
      </c>
      <c r="H8" s="195">
        <v>5732.1356093431896</v>
      </c>
      <c r="I8" s="733">
        <v>4657.1322910344097</v>
      </c>
      <c r="J8" s="734">
        <v>4657.64000886126</v>
      </c>
      <c r="K8" s="30"/>
      <c r="L8" s="30"/>
      <c r="M8" s="31"/>
      <c r="N8" s="31"/>
    </row>
    <row r="9" spans="1:14" ht="12" customHeight="1" thickBot="1" x14ac:dyDescent="0.2">
      <c r="A9" s="1211"/>
      <c r="B9" s="742" t="s">
        <v>95</v>
      </c>
      <c r="C9" s="743">
        <v>0.95505096883627105</v>
      </c>
      <c r="D9" s="743">
        <v>0.87558129606547597</v>
      </c>
      <c r="E9" s="744">
        <v>0.65345474009698401</v>
      </c>
      <c r="F9" s="744" t="s">
        <v>59</v>
      </c>
      <c r="G9" s="745">
        <v>0.93539922932422603</v>
      </c>
      <c r="H9" s="746">
        <v>0.93605090598378504</v>
      </c>
      <c r="I9" s="747">
        <v>0.93481936802241405</v>
      </c>
      <c r="J9" s="748">
        <v>0.93456411045448595</v>
      </c>
      <c r="K9" s="30"/>
      <c r="L9" s="30"/>
      <c r="M9" s="31"/>
      <c r="N9" s="31"/>
    </row>
    <row r="10" spans="1:14" s="27" customFormat="1" ht="12" customHeight="1" thickBot="1" x14ac:dyDescent="0.2">
      <c r="A10" s="1211"/>
      <c r="B10" s="699" t="s">
        <v>216</v>
      </c>
      <c r="C10" s="184">
        <v>4230.3173516432198</v>
      </c>
      <c r="D10" s="184">
        <v>989.16916980936003</v>
      </c>
      <c r="E10" s="400">
        <v>78.896872043371502</v>
      </c>
      <c r="F10" s="400" t="s">
        <v>59</v>
      </c>
      <c r="G10" s="345">
        <v>18.704506769334699</v>
      </c>
      <c r="H10" s="187">
        <v>5288.4001808112998</v>
      </c>
      <c r="I10" s="309">
        <v>4270.2393366676097</v>
      </c>
      <c r="J10" s="715">
        <v>4271.3486834467203</v>
      </c>
      <c r="K10" s="30"/>
      <c r="L10" s="30"/>
      <c r="M10" s="31"/>
      <c r="N10" s="31"/>
    </row>
    <row r="11" spans="1:14" ht="12" customHeight="1" thickBot="1" x14ac:dyDescent="0.2">
      <c r="A11" s="1211"/>
      <c r="B11" s="465" t="s">
        <v>240</v>
      </c>
      <c r="C11" s="738">
        <v>4461.8299754459304</v>
      </c>
      <c r="D11" s="151">
        <v>1080.46347096923</v>
      </c>
      <c r="E11" s="416">
        <v>101.753062702074</v>
      </c>
      <c r="F11" s="416" t="s">
        <v>59</v>
      </c>
      <c r="G11" s="152">
        <v>19.322836443078199</v>
      </c>
      <c r="H11" s="739">
        <v>5591.6400997963801</v>
      </c>
      <c r="I11" s="310">
        <v>4514.4532320053404</v>
      </c>
      <c r="J11" s="719">
        <v>4520.2296967329103</v>
      </c>
      <c r="K11" s="30"/>
      <c r="L11" s="30"/>
      <c r="M11" s="31"/>
      <c r="N11" s="31"/>
    </row>
    <row r="12" spans="1:14" ht="12" customHeight="1" thickBot="1" x14ac:dyDescent="0.2">
      <c r="A12" s="1211"/>
      <c r="B12" s="182" t="s">
        <v>9</v>
      </c>
      <c r="C12" s="167">
        <v>4140.3369680631604</v>
      </c>
      <c r="D12" s="167">
        <v>931.83076229830795</v>
      </c>
      <c r="E12" s="402">
        <v>60.535791184764904</v>
      </c>
      <c r="F12" s="402" t="s">
        <v>59</v>
      </c>
      <c r="G12" s="168">
        <v>18.137455660051401</v>
      </c>
      <c r="H12" s="171">
        <v>5137.6046329955097</v>
      </c>
      <c r="I12" s="311">
        <v>4146.7518264909004</v>
      </c>
      <c r="J12" s="718">
        <v>4149.2338821070098</v>
      </c>
      <c r="K12" s="30"/>
      <c r="L12" s="30"/>
      <c r="M12" s="31"/>
      <c r="N12" s="31"/>
    </row>
    <row r="13" spans="1:14" ht="12" customHeight="1" thickBot="1" x14ac:dyDescent="0.2">
      <c r="A13" s="1211"/>
      <c r="B13" s="465" t="s">
        <v>10</v>
      </c>
      <c r="C13" s="151">
        <v>4329.4892038739399</v>
      </c>
      <c r="D13" s="151">
        <v>1052.3646781033499</v>
      </c>
      <c r="E13" s="416">
        <v>99.133531693591607</v>
      </c>
      <c r="F13" s="416" t="s">
        <v>59</v>
      </c>
      <c r="G13" s="152">
        <v>19.2931614538224</v>
      </c>
      <c r="H13" s="155">
        <v>5454.5994476962996</v>
      </c>
      <c r="I13" s="310">
        <v>4406.3410582243596</v>
      </c>
      <c r="J13" s="719">
        <v>4406.3373752521302</v>
      </c>
      <c r="K13" s="30"/>
      <c r="L13" s="30"/>
      <c r="M13" s="31"/>
      <c r="N13" s="31"/>
    </row>
    <row r="14" spans="1:14" ht="12" customHeight="1" thickBot="1" x14ac:dyDescent="0.2">
      <c r="A14" s="1211"/>
      <c r="B14" s="707" t="s">
        <v>95</v>
      </c>
      <c r="C14" s="708">
        <v>0.95631072699256703</v>
      </c>
      <c r="D14" s="708">
        <v>0.88546373865162398</v>
      </c>
      <c r="E14" s="749">
        <v>0.61064899182521704</v>
      </c>
      <c r="F14" s="749" t="s">
        <v>59</v>
      </c>
      <c r="G14" s="709" t="s">
        <v>59</v>
      </c>
      <c r="H14" s="710">
        <v>0.94188485923844301</v>
      </c>
      <c r="I14" s="726">
        <v>0.94108734927612003</v>
      </c>
      <c r="J14" s="720">
        <v>0.94165142810236802</v>
      </c>
      <c r="K14" s="30"/>
      <c r="L14" s="30"/>
      <c r="M14" s="31"/>
      <c r="N14" s="31"/>
    </row>
    <row r="15" spans="1:14" ht="12" customHeight="1" thickBot="1" x14ac:dyDescent="0.2">
      <c r="A15" s="1211"/>
      <c r="B15" s="700" t="s">
        <v>217</v>
      </c>
      <c r="C15" s="740">
        <v>4153.6578418976997</v>
      </c>
      <c r="D15" s="162">
        <v>1354.5535087410101</v>
      </c>
      <c r="E15" s="413" t="s">
        <v>59</v>
      </c>
      <c r="F15" s="413" t="s">
        <v>59</v>
      </c>
      <c r="G15" s="347">
        <v>24.298825560695299</v>
      </c>
      <c r="H15" s="741">
        <v>5574.5636979759001</v>
      </c>
      <c r="I15" s="314">
        <v>4552.6237780914498</v>
      </c>
      <c r="J15" s="716">
        <v>4551.2499901743004</v>
      </c>
      <c r="K15" s="30"/>
      <c r="L15" s="30"/>
      <c r="M15" s="31"/>
      <c r="N15" s="31"/>
    </row>
    <row r="16" spans="1:14" ht="12" customHeight="1" thickBot="1" x14ac:dyDescent="0.2">
      <c r="A16" s="1211"/>
      <c r="B16" s="182" t="s">
        <v>240</v>
      </c>
      <c r="C16" s="730">
        <v>4306.7353498984203</v>
      </c>
      <c r="D16" s="167">
        <v>1356.5059840732499</v>
      </c>
      <c r="E16" s="402" t="s">
        <v>59</v>
      </c>
      <c r="F16" s="402" t="s">
        <v>59</v>
      </c>
      <c r="G16" s="168">
        <v>23.7394554529345</v>
      </c>
      <c r="H16" s="731">
        <v>5714.1411131465902</v>
      </c>
      <c r="I16" s="311">
        <v>4660.5619096766904</v>
      </c>
      <c r="J16" s="718">
        <v>4660.1314282323101</v>
      </c>
      <c r="K16" s="30"/>
      <c r="L16" s="30"/>
      <c r="M16" s="31"/>
      <c r="N16" s="31"/>
    </row>
    <row r="17" spans="1:14" ht="12" customHeight="1" thickBot="1" x14ac:dyDescent="0.2">
      <c r="A17" s="1211"/>
      <c r="B17" s="465" t="s">
        <v>9</v>
      </c>
      <c r="C17" s="151">
        <v>4078.1135101967402</v>
      </c>
      <c r="D17" s="151">
        <v>1348.74064334944</v>
      </c>
      <c r="E17" s="416" t="s">
        <v>59</v>
      </c>
      <c r="F17" s="416" t="s">
        <v>59</v>
      </c>
      <c r="G17" s="152">
        <v>24.558344513017801</v>
      </c>
      <c r="H17" s="155">
        <v>5491.9851891258504</v>
      </c>
      <c r="I17" s="310">
        <v>4488.3883643980898</v>
      </c>
      <c r="J17" s="719">
        <v>4482.6076985294703</v>
      </c>
      <c r="K17" s="30"/>
      <c r="L17" s="30"/>
      <c r="M17" s="31"/>
      <c r="N17" s="31"/>
    </row>
    <row r="18" spans="1:14" ht="12" customHeight="1" thickBot="1" x14ac:dyDescent="0.2">
      <c r="A18" s="1211"/>
      <c r="B18" s="182" t="s">
        <v>10</v>
      </c>
      <c r="C18" s="167">
        <v>4232.8108280356601</v>
      </c>
      <c r="D18" s="167">
        <v>1360.64404714941</v>
      </c>
      <c r="E18" s="402" t="s">
        <v>59</v>
      </c>
      <c r="F18" s="402" t="s">
        <v>59</v>
      </c>
      <c r="G18" s="168">
        <v>24.03503209282</v>
      </c>
      <c r="H18" s="171">
        <v>5661.0868747534196</v>
      </c>
      <c r="I18" s="311">
        <v>4619.9276339222697</v>
      </c>
      <c r="J18" s="718">
        <v>4623.3639979672198</v>
      </c>
      <c r="K18" s="30"/>
      <c r="L18" s="30"/>
      <c r="M18" s="31"/>
      <c r="N18" s="31"/>
    </row>
    <row r="19" spans="1:14" ht="12" customHeight="1" thickBot="1" x14ac:dyDescent="0.2">
      <c r="A19" s="1211"/>
      <c r="B19" s="742" t="s">
        <v>95</v>
      </c>
      <c r="C19" s="743">
        <v>0.96345281560557905</v>
      </c>
      <c r="D19" s="743">
        <v>0.99125164011490896</v>
      </c>
      <c r="E19" s="744" t="s">
        <v>59</v>
      </c>
      <c r="F19" s="744" t="s">
        <v>59</v>
      </c>
      <c r="G19" s="745" t="s">
        <v>59</v>
      </c>
      <c r="H19" s="746">
        <v>0.97012911312460004</v>
      </c>
      <c r="I19" s="747">
        <v>0.97152785066191505</v>
      </c>
      <c r="J19" s="748">
        <v>0.96955543636632602</v>
      </c>
      <c r="K19" s="30"/>
      <c r="L19" s="30"/>
      <c r="M19" s="31"/>
      <c r="N19" s="31"/>
    </row>
    <row r="20" spans="1:14" ht="12" customHeight="1" thickBot="1" x14ac:dyDescent="0.2">
      <c r="A20" s="1211"/>
      <c r="B20" s="699" t="s">
        <v>218</v>
      </c>
      <c r="C20" s="235">
        <v>4624.7132115177701</v>
      </c>
      <c r="D20" s="184">
        <v>3251.5127592609501</v>
      </c>
      <c r="E20" s="400">
        <v>168.494999938132</v>
      </c>
      <c r="F20" s="400" t="s">
        <v>59</v>
      </c>
      <c r="G20" s="345">
        <v>40.753331064998903</v>
      </c>
      <c r="H20" s="236">
        <v>7978.5202197950202</v>
      </c>
      <c r="I20" s="309">
        <v>6646.1935164801098</v>
      </c>
      <c r="J20" s="715">
        <v>6641.1660058480102</v>
      </c>
      <c r="K20" s="30"/>
      <c r="L20" s="30"/>
      <c r="M20" s="31"/>
      <c r="N20" s="31"/>
    </row>
    <row r="21" spans="1:14" s="27" customFormat="1" ht="12" customHeight="1" thickBot="1" x14ac:dyDescent="0.2">
      <c r="A21" s="1211"/>
      <c r="B21" s="465" t="s">
        <v>240</v>
      </c>
      <c r="C21" s="151">
        <v>4843.2868405949303</v>
      </c>
      <c r="D21" s="151">
        <v>3367.4289674964998</v>
      </c>
      <c r="E21" s="416">
        <v>168.334320279206</v>
      </c>
      <c r="F21" s="416" t="s">
        <v>59</v>
      </c>
      <c r="G21" s="152">
        <v>40.549425406982202</v>
      </c>
      <c r="H21" s="155">
        <v>8304.5047709027804</v>
      </c>
      <c r="I21" s="310">
        <v>6913.2819140276097</v>
      </c>
      <c r="J21" s="719">
        <v>6908.2405273221402</v>
      </c>
      <c r="K21" s="30"/>
      <c r="L21" s="30"/>
      <c r="M21" s="31"/>
      <c r="N21" s="31"/>
    </row>
    <row r="22" spans="1:14" ht="12" customHeight="1" thickBot="1" x14ac:dyDescent="0.2">
      <c r="A22" s="1211"/>
      <c r="B22" s="182" t="s">
        <v>9</v>
      </c>
      <c r="C22" s="167">
        <v>4502.0988973309404</v>
      </c>
      <c r="D22" s="167">
        <v>3219.5867209658099</v>
      </c>
      <c r="E22" s="402">
        <v>177.55966550880501</v>
      </c>
      <c r="F22" s="402" t="s">
        <v>59</v>
      </c>
      <c r="G22" s="168">
        <v>41.2047195366899</v>
      </c>
      <c r="H22" s="171">
        <v>7813.6358096042904</v>
      </c>
      <c r="I22" s="311">
        <v>6515.5730926965698</v>
      </c>
      <c r="J22" s="718">
        <v>6508.4596559409802</v>
      </c>
      <c r="K22" s="30"/>
      <c r="L22" s="30"/>
      <c r="M22" s="31"/>
      <c r="N22" s="31"/>
    </row>
    <row r="23" spans="1:14" ht="12" customHeight="1" thickBot="1" x14ac:dyDescent="0.2">
      <c r="A23" s="1211"/>
      <c r="B23" s="465" t="s">
        <v>10</v>
      </c>
      <c r="C23" s="151">
        <v>4712.2068427465501</v>
      </c>
      <c r="D23" s="151">
        <v>3274.29415342129</v>
      </c>
      <c r="E23" s="416">
        <v>162.02674611383301</v>
      </c>
      <c r="F23" s="416" t="s">
        <v>59</v>
      </c>
      <c r="G23" s="152">
        <v>40.442475295406403</v>
      </c>
      <c r="H23" s="155">
        <v>8096.1764320919201</v>
      </c>
      <c r="I23" s="310">
        <v>6739.4000500341899</v>
      </c>
      <c r="J23" s="719">
        <v>6735.1952512522203</v>
      </c>
      <c r="K23" s="30"/>
      <c r="L23" s="30"/>
      <c r="M23" s="31"/>
      <c r="N23" s="31"/>
    </row>
    <row r="24" spans="1:14" ht="12" customHeight="1" thickBot="1" x14ac:dyDescent="0.2">
      <c r="A24" s="1212"/>
      <c r="B24" s="701" t="s">
        <v>95</v>
      </c>
      <c r="C24" s="705">
        <v>0.955411985842891</v>
      </c>
      <c r="D24" s="705">
        <v>0.98329183943406095</v>
      </c>
      <c r="E24" s="750">
        <v>1.0958663909973201</v>
      </c>
      <c r="F24" s="750" t="s">
        <v>59</v>
      </c>
      <c r="G24" s="703" t="s">
        <v>59</v>
      </c>
      <c r="H24" s="706">
        <v>0.96510196821209504</v>
      </c>
      <c r="I24" s="728">
        <v>0.96678829633559504</v>
      </c>
      <c r="J24" s="722">
        <v>0.96633570566954496</v>
      </c>
      <c r="K24" s="30"/>
      <c r="L24" s="30"/>
      <c r="M24" s="31"/>
      <c r="N24" s="31"/>
    </row>
    <row r="25" spans="1:14" ht="12" customHeight="1" thickBot="1" x14ac:dyDescent="0.2">
      <c r="A25" s="1213" t="s">
        <v>219</v>
      </c>
      <c r="B25" s="256" t="s">
        <v>4</v>
      </c>
      <c r="C25" s="145">
        <v>2907.1044959189699</v>
      </c>
      <c r="D25" s="145">
        <v>354.119863011544</v>
      </c>
      <c r="E25" s="434" t="s">
        <v>59</v>
      </c>
      <c r="F25" s="434">
        <v>39.470740280523103</v>
      </c>
      <c r="G25" s="146">
        <v>10.679993073605999</v>
      </c>
      <c r="H25" s="149">
        <v>3315.7312047954201</v>
      </c>
      <c r="I25" s="308">
        <v>2660.95310153014</v>
      </c>
      <c r="J25" s="723">
        <v>2715.2526866010799</v>
      </c>
      <c r="K25" s="30"/>
      <c r="L25" s="30"/>
      <c r="M25" s="31"/>
      <c r="N25" s="31"/>
    </row>
    <row r="26" spans="1:14" ht="12" customHeight="1" thickBot="1" x14ac:dyDescent="0.2">
      <c r="A26" s="1214"/>
      <c r="B26" s="466" t="s">
        <v>18</v>
      </c>
      <c r="C26" s="192">
        <v>2009.8835643662401</v>
      </c>
      <c r="D26" s="192">
        <v>305.50529960029201</v>
      </c>
      <c r="E26" s="455" t="s">
        <v>59</v>
      </c>
      <c r="F26" s="455">
        <v>38.314604202448699</v>
      </c>
      <c r="G26" s="732">
        <v>12.913893737438199</v>
      </c>
      <c r="H26" s="195">
        <v>2365.7101863446001</v>
      </c>
      <c r="I26" s="733">
        <v>1907.65465459999</v>
      </c>
      <c r="J26" s="734">
        <v>1984.7857653614999</v>
      </c>
      <c r="K26" s="30"/>
      <c r="L26" s="30"/>
      <c r="M26" s="31"/>
      <c r="N26" s="31"/>
    </row>
    <row r="27" spans="1:14" ht="12" customHeight="1" thickBot="1" x14ac:dyDescent="0.2">
      <c r="A27" s="1214"/>
      <c r="B27" s="467" t="s">
        <v>240</v>
      </c>
      <c r="C27" s="197">
        <v>3386.7166385949299</v>
      </c>
      <c r="D27" s="197">
        <v>357.98149934436702</v>
      </c>
      <c r="E27" s="528" t="s">
        <v>59</v>
      </c>
      <c r="F27" s="528">
        <v>32.167628177204698</v>
      </c>
      <c r="G27" s="735">
        <v>9.4600959572513705</v>
      </c>
      <c r="H27" s="200">
        <v>3784.1212283895102</v>
      </c>
      <c r="I27" s="736">
        <v>3030.63899513669</v>
      </c>
      <c r="J27" s="737">
        <v>3074.4174299073502</v>
      </c>
      <c r="K27" s="30"/>
      <c r="L27" s="30"/>
      <c r="M27" s="31"/>
      <c r="N27" s="31"/>
    </row>
    <row r="28" spans="1:14" ht="12" customHeight="1" thickBot="1" x14ac:dyDescent="0.2">
      <c r="A28" s="1214"/>
      <c r="B28" s="466" t="s">
        <v>9</v>
      </c>
      <c r="C28" s="192">
        <v>2871.0443292487398</v>
      </c>
      <c r="D28" s="192">
        <v>341.062667464014</v>
      </c>
      <c r="E28" s="455" t="s">
        <v>59</v>
      </c>
      <c r="F28" s="455">
        <v>36.866441231236699</v>
      </c>
      <c r="G28" s="732">
        <v>10.4403643048985</v>
      </c>
      <c r="H28" s="195">
        <v>3266.7697936937898</v>
      </c>
      <c r="I28" s="733">
        <v>2621.0653703501298</v>
      </c>
      <c r="J28" s="734">
        <v>2682.0029335419599</v>
      </c>
      <c r="K28" s="30"/>
      <c r="L28" s="30"/>
      <c r="M28" s="31"/>
      <c r="N28" s="31"/>
    </row>
    <row r="29" spans="1:14" ht="12" customHeight="1" thickBot="1" x14ac:dyDescent="0.2">
      <c r="A29" s="1214"/>
      <c r="B29" s="467" t="s">
        <v>10</v>
      </c>
      <c r="C29" s="197">
        <v>3048.41486964056</v>
      </c>
      <c r="D29" s="197">
        <v>405.28760162602703</v>
      </c>
      <c r="E29" s="528" t="s">
        <v>59</v>
      </c>
      <c r="F29" s="528">
        <v>49.676307972510003</v>
      </c>
      <c r="G29" s="735">
        <v>11.554561845421601</v>
      </c>
      <c r="H29" s="200">
        <v>3507.5981854441402</v>
      </c>
      <c r="I29" s="736">
        <v>2817.26270074799</v>
      </c>
      <c r="J29" s="737">
        <v>2843.9454425908202</v>
      </c>
      <c r="K29" s="30"/>
      <c r="L29" s="30"/>
      <c r="M29" s="31"/>
      <c r="N29" s="31"/>
    </row>
    <row r="30" spans="1:14" ht="12" customHeight="1" thickBot="1" x14ac:dyDescent="0.2">
      <c r="A30" s="1214"/>
      <c r="B30" s="707" t="s">
        <v>95</v>
      </c>
      <c r="C30" s="708">
        <v>0.94181548510399005</v>
      </c>
      <c r="D30" s="708">
        <v>0.84153244781152803</v>
      </c>
      <c r="E30" s="749" t="s">
        <v>59</v>
      </c>
      <c r="F30" s="749">
        <v>0.74213327712755806</v>
      </c>
      <c r="G30" s="709" t="s">
        <v>59</v>
      </c>
      <c r="H30" s="710">
        <v>0.93134094071842599</v>
      </c>
      <c r="I30" s="726">
        <v>0.93035887979286902</v>
      </c>
      <c r="J30" s="720">
        <v>0.94305709714975205</v>
      </c>
      <c r="K30" s="30"/>
      <c r="L30" s="30"/>
      <c r="M30" s="31"/>
      <c r="N30" s="31"/>
    </row>
    <row r="31" spans="1:14" s="27" customFormat="1" ht="12" customHeight="1" thickBot="1" x14ac:dyDescent="0.2">
      <c r="A31" s="1214"/>
      <c r="B31" s="700" t="s">
        <v>125</v>
      </c>
      <c r="C31" s="162">
        <v>2899.54208897427</v>
      </c>
      <c r="D31" s="162">
        <v>396.02718878540003</v>
      </c>
      <c r="E31" s="413" t="s">
        <v>59</v>
      </c>
      <c r="F31" s="413">
        <v>62.636026770380298</v>
      </c>
      <c r="G31" s="347">
        <v>11.8183544685845</v>
      </c>
      <c r="H31" s="165">
        <v>3350.9503360905001</v>
      </c>
      <c r="I31" s="314">
        <v>2692.6877816649499</v>
      </c>
      <c r="J31" s="716">
        <v>2743.7565008302699</v>
      </c>
      <c r="K31" s="30"/>
      <c r="L31" s="30"/>
      <c r="M31" s="33"/>
      <c r="N31" s="31"/>
    </row>
    <row r="32" spans="1:14" ht="12" customHeight="1" thickBot="1" x14ac:dyDescent="0.2">
      <c r="A32" s="1214"/>
      <c r="B32" s="182" t="s">
        <v>18</v>
      </c>
      <c r="C32" s="730">
        <v>2004.4749062501201</v>
      </c>
      <c r="D32" s="167">
        <v>329.81947945383899</v>
      </c>
      <c r="E32" s="402" t="s">
        <v>59</v>
      </c>
      <c r="F32" s="402">
        <v>46.834190640585298</v>
      </c>
      <c r="G32" s="168">
        <v>13.824993917173201</v>
      </c>
      <c r="H32" s="731">
        <v>2385.6754037637802</v>
      </c>
      <c r="I32" s="311">
        <v>1926.07586459037</v>
      </c>
      <c r="J32" s="718">
        <v>2009.10106660415</v>
      </c>
      <c r="K32" s="30"/>
      <c r="L32" s="30"/>
      <c r="M32" s="33"/>
      <c r="N32" s="31"/>
    </row>
    <row r="33" spans="1:14" ht="12" customHeight="1" thickBot="1" x14ac:dyDescent="0.2">
      <c r="A33" s="1214"/>
      <c r="B33" s="465" t="s">
        <v>240</v>
      </c>
      <c r="C33" s="738">
        <v>3447.5305644024802</v>
      </c>
      <c r="D33" s="151">
        <v>398.38324507874398</v>
      </c>
      <c r="E33" s="416" t="s">
        <v>59</v>
      </c>
      <c r="F33" s="416">
        <v>56.095216364688497</v>
      </c>
      <c r="G33" s="152">
        <v>10.2515994532948</v>
      </c>
      <c r="H33" s="739">
        <v>3886.05940852193</v>
      </c>
      <c r="I33" s="310">
        <v>3114.6186975502701</v>
      </c>
      <c r="J33" s="719">
        <v>3157.26988018161</v>
      </c>
      <c r="K33" s="30"/>
      <c r="L33" s="30"/>
      <c r="M33" s="33"/>
      <c r="N33" s="31"/>
    </row>
    <row r="34" spans="1:14" ht="12" customHeight="1" thickBot="1" x14ac:dyDescent="0.2">
      <c r="A34" s="1214"/>
      <c r="B34" s="182" t="s">
        <v>9</v>
      </c>
      <c r="C34" s="167">
        <v>2854.1031048381901</v>
      </c>
      <c r="D34" s="167">
        <v>384.83437360141602</v>
      </c>
      <c r="E34" s="402" t="s">
        <v>59</v>
      </c>
      <c r="F34" s="402">
        <v>62.246505246310299</v>
      </c>
      <c r="G34" s="168">
        <v>11.6826491754092</v>
      </c>
      <c r="H34" s="171">
        <v>3294.0677052209498</v>
      </c>
      <c r="I34" s="311">
        <v>2646.6758806387602</v>
      </c>
      <c r="J34" s="718">
        <v>2705.3242899922502</v>
      </c>
      <c r="K34" s="30"/>
      <c r="L34" s="30"/>
      <c r="M34" s="33"/>
      <c r="N34" s="31"/>
    </row>
    <row r="35" spans="1:14" ht="12" customHeight="1" thickBot="1" x14ac:dyDescent="0.2">
      <c r="A35" s="1214"/>
      <c r="B35" s="465" t="s">
        <v>10</v>
      </c>
      <c r="C35" s="151">
        <v>3034.8117154393299</v>
      </c>
      <c r="D35" s="151">
        <v>429.34765045099101</v>
      </c>
      <c r="E35" s="416" t="s">
        <v>59</v>
      </c>
      <c r="F35" s="416">
        <v>63.795613236997497</v>
      </c>
      <c r="G35" s="152">
        <v>12.1963815361804</v>
      </c>
      <c r="H35" s="155">
        <v>3520.2871374377601</v>
      </c>
      <c r="I35" s="310">
        <v>2829.6629536036298</v>
      </c>
      <c r="J35" s="719">
        <v>2857.1435750082901</v>
      </c>
      <c r="K35" s="30"/>
      <c r="L35" s="30"/>
      <c r="M35" s="33"/>
      <c r="N35" s="31"/>
    </row>
    <row r="36" spans="1:14" ht="12" customHeight="1" thickBot="1" x14ac:dyDescent="0.2">
      <c r="A36" s="1214"/>
      <c r="B36" s="707" t="s">
        <v>95</v>
      </c>
      <c r="C36" s="708">
        <v>0.94045475385447996</v>
      </c>
      <c r="D36" s="708">
        <v>0.896323464672932</v>
      </c>
      <c r="E36" s="749" t="s">
        <v>59</v>
      </c>
      <c r="F36" s="749">
        <v>0.975717640883357</v>
      </c>
      <c r="G36" s="709" t="s">
        <v>59</v>
      </c>
      <c r="H36" s="710">
        <v>0.935738357871153</v>
      </c>
      <c r="I36" s="726">
        <v>0.93533255516109004</v>
      </c>
      <c r="J36" s="720">
        <v>0.94686326359514705</v>
      </c>
      <c r="K36" s="30"/>
      <c r="L36" s="30"/>
      <c r="M36" s="33"/>
      <c r="N36" s="31"/>
    </row>
    <row r="37" spans="1:14" ht="20.25" thickBot="1" x14ac:dyDescent="0.2">
      <c r="A37" s="1214"/>
      <c r="B37" s="700" t="s">
        <v>317</v>
      </c>
      <c r="C37" s="419">
        <v>2919.9510150579499</v>
      </c>
      <c r="D37" s="413">
        <v>282.93045644380499</v>
      </c>
      <c r="E37" s="413" t="s">
        <v>59</v>
      </c>
      <c r="F37" s="413" t="s">
        <v>59</v>
      </c>
      <c r="G37" s="414">
        <v>8.6897685099793005</v>
      </c>
      <c r="H37" s="421">
        <v>3255.9032627726301</v>
      </c>
      <c r="I37" s="727">
        <v>2607.0443157821501</v>
      </c>
      <c r="J37" s="721">
        <v>2666.3166179749701</v>
      </c>
      <c r="K37" s="30"/>
      <c r="L37" s="30"/>
      <c r="M37" s="33"/>
      <c r="N37" s="31"/>
    </row>
    <row r="38" spans="1:14" ht="12" customHeight="1" thickBot="1" x14ac:dyDescent="0.2">
      <c r="A38" s="1214"/>
      <c r="B38" s="182" t="s">
        <v>18</v>
      </c>
      <c r="C38" s="730">
        <v>2034.20758484422</v>
      </c>
      <c r="D38" s="167">
        <v>196.158656502019</v>
      </c>
      <c r="E38" s="402" t="s">
        <v>59</v>
      </c>
      <c r="F38" s="402" t="s">
        <v>59</v>
      </c>
      <c r="G38" s="168">
        <v>8.6188660475173506</v>
      </c>
      <c r="H38" s="731">
        <v>2275.92186049256</v>
      </c>
      <c r="I38" s="311">
        <v>1824.8100969636801</v>
      </c>
      <c r="J38" s="718">
        <v>1874.13285770524</v>
      </c>
      <c r="K38" s="30"/>
      <c r="L38" s="30"/>
      <c r="M38" s="31"/>
      <c r="N38" s="31"/>
    </row>
    <row r="39" spans="1:14" ht="12" customHeight="1" thickBot="1" x14ac:dyDescent="0.2">
      <c r="A39" s="1214"/>
      <c r="B39" s="465" t="s">
        <v>240</v>
      </c>
      <c r="C39" s="738">
        <v>3305.32267749217</v>
      </c>
      <c r="D39" s="151">
        <v>303.907402381861</v>
      </c>
      <c r="E39" s="416" t="s">
        <v>59</v>
      </c>
      <c r="F39" s="416" t="s">
        <v>59</v>
      </c>
      <c r="G39" s="152">
        <v>8.3315117925715096</v>
      </c>
      <c r="H39" s="739">
        <v>3647.6861576650299</v>
      </c>
      <c r="I39" s="310">
        <v>2918.2397289997598</v>
      </c>
      <c r="J39" s="719">
        <v>2962.7252818501602</v>
      </c>
      <c r="K39" s="30"/>
      <c r="L39" s="30"/>
      <c r="M39" s="31"/>
      <c r="N39" s="31"/>
    </row>
    <row r="40" spans="1:14" ht="12" customHeight="1" thickBot="1" x14ac:dyDescent="0.2">
      <c r="A40" s="1214"/>
      <c r="B40" s="182" t="s">
        <v>9</v>
      </c>
      <c r="C40" s="167">
        <v>2895.5665210348102</v>
      </c>
      <c r="D40" s="167">
        <v>277.70371850656102</v>
      </c>
      <c r="E40" s="402" t="s">
        <v>59</v>
      </c>
      <c r="F40" s="402" t="s">
        <v>59</v>
      </c>
      <c r="G40" s="168">
        <v>8.6049473855060992</v>
      </c>
      <c r="H40" s="171">
        <v>3227.2564382475698</v>
      </c>
      <c r="I40" s="311">
        <v>2583.9945052333401</v>
      </c>
      <c r="J40" s="718">
        <v>2647.8977465481098</v>
      </c>
      <c r="K40" s="30"/>
      <c r="L40" s="30"/>
      <c r="M40" s="31"/>
      <c r="N40" s="31"/>
    </row>
    <row r="41" spans="1:14" ht="12" customHeight="1" thickBot="1" x14ac:dyDescent="0.2">
      <c r="A41" s="1214"/>
      <c r="B41" s="465" t="s">
        <v>10</v>
      </c>
      <c r="C41" s="151">
        <v>3096.2305864335399</v>
      </c>
      <c r="D41" s="151">
        <v>320.71541611512799</v>
      </c>
      <c r="E41" s="416" t="s">
        <v>59</v>
      </c>
      <c r="F41" s="416" t="s">
        <v>59</v>
      </c>
      <c r="G41" s="152">
        <v>9.2612126158184207</v>
      </c>
      <c r="H41" s="155">
        <v>3462.9959317350799</v>
      </c>
      <c r="I41" s="310">
        <v>2773.6752378746301</v>
      </c>
      <c r="J41" s="719">
        <v>2797.3906361167801</v>
      </c>
      <c r="K41" s="30"/>
      <c r="L41" s="30"/>
      <c r="M41" s="31"/>
      <c r="N41" s="31"/>
    </row>
    <row r="42" spans="1:14" ht="12" customHeight="1" thickBot="1" x14ac:dyDescent="0.2">
      <c r="A42" s="1215"/>
      <c r="B42" s="701" t="s">
        <v>95</v>
      </c>
      <c r="C42" s="705">
        <v>0.93519085229699705</v>
      </c>
      <c r="D42" s="705">
        <v>0.86588827525170597</v>
      </c>
      <c r="E42" s="750" t="s">
        <v>59</v>
      </c>
      <c r="F42" s="750" t="s">
        <v>59</v>
      </c>
      <c r="G42" s="703" t="s">
        <v>59</v>
      </c>
      <c r="H42" s="706">
        <v>0.931926141949177</v>
      </c>
      <c r="I42" s="728">
        <v>0.93161393588867503</v>
      </c>
      <c r="J42" s="722">
        <v>0.94655988061210095</v>
      </c>
      <c r="K42" s="30"/>
      <c r="L42" s="30"/>
      <c r="M42" s="31"/>
      <c r="N42" s="31"/>
    </row>
    <row r="43" spans="1:14" ht="12" customHeight="1" thickBot="1" x14ac:dyDescent="0.2">
      <c r="A43" s="1216" t="s">
        <v>220</v>
      </c>
      <c r="B43" s="256" t="s">
        <v>4</v>
      </c>
      <c r="C43" s="145">
        <v>2602.7407196691202</v>
      </c>
      <c r="D43" s="145">
        <v>928.02962251868996</v>
      </c>
      <c r="E43" s="434" t="s">
        <v>59</v>
      </c>
      <c r="F43" s="434" t="s">
        <v>59</v>
      </c>
      <c r="G43" s="146">
        <v>25.880623464702399</v>
      </c>
      <c r="H43" s="149">
        <v>3585.80860227109</v>
      </c>
      <c r="I43" s="308">
        <v>2921.8625463386502</v>
      </c>
      <c r="J43" s="723">
        <v>3054.2596733137302</v>
      </c>
      <c r="K43" s="30"/>
      <c r="L43" s="30"/>
      <c r="M43" s="31"/>
      <c r="N43" s="31"/>
    </row>
    <row r="44" spans="1:14" ht="12" customHeight="1" thickBot="1" x14ac:dyDescent="0.2">
      <c r="A44" s="1217"/>
      <c r="B44" s="466" t="s">
        <v>18</v>
      </c>
      <c r="C44" s="192">
        <v>1880.1934494826901</v>
      </c>
      <c r="D44" s="192">
        <v>765.46463691890699</v>
      </c>
      <c r="E44" s="455" t="s">
        <v>59</v>
      </c>
      <c r="F44" s="455" t="s">
        <v>59</v>
      </c>
      <c r="G44" s="732">
        <v>28.6060229251583</v>
      </c>
      <c r="H44" s="195">
        <v>2675.8862597627899</v>
      </c>
      <c r="I44" s="733">
        <v>2189.7102805855402</v>
      </c>
      <c r="J44" s="734">
        <v>2247.2878304794799</v>
      </c>
      <c r="K44" s="30"/>
      <c r="L44" s="30"/>
      <c r="M44" s="31"/>
      <c r="N44" s="31"/>
    </row>
    <row r="45" spans="1:14" ht="12" customHeight="1" thickBot="1" x14ac:dyDescent="0.2">
      <c r="A45" s="1217"/>
      <c r="B45" s="467" t="s">
        <v>240</v>
      </c>
      <c r="C45" s="197">
        <v>2858.1539938166802</v>
      </c>
      <c r="D45" s="197">
        <v>965.71971277185901</v>
      </c>
      <c r="E45" s="528" t="s">
        <v>59</v>
      </c>
      <c r="F45" s="528" t="s">
        <v>59</v>
      </c>
      <c r="G45" s="735">
        <v>25.018923449781699</v>
      </c>
      <c r="H45" s="200">
        <v>3859.95710291157</v>
      </c>
      <c r="I45" s="736">
        <v>3138.6533994176202</v>
      </c>
      <c r="J45" s="737">
        <v>3260.94382517756</v>
      </c>
      <c r="K45" s="30"/>
      <c r="L45" s="30"/>
      <c r="M45" s="31"/>
      <c r="N45" s="31"/>
    </row>
    <row r="46" spans="1:14" ht="12" customHeight="1" thickBot="1" x14ac:dyDescent="0.2">
      <c r="A46" s="1217"/>
      <c r="B46" s="466" t="s">
        <v>9</v>
      </c>
      <c r="C46" s="192">
        <v>2543.9229561624602</v>
      </c>
      <c r="D46" s="192">
        <v>854.19462068068299</v>
      </c>
      <c r="E46" s="455" t="s">
        <v>59</v>
      </c>
      <c r="F46" s="455" t="s">
        <v>59</v>
      </c>
      <c r="G46" s="732">
        <v>24.746273950543699</v>
      </c>
      <c r="H46" s="195">
        <v>3451.8110580519001</v>
      </c>
      <c r="I46" s="733">
        <v>2808.5508159385499</v>
      </c>
      <c r="J46" s="734">
        <v>2956.8960706112098</v>
      </c>
      <c r="K46" s="30"/>
      <c r="L46" s="30"/>
      <c r="M46" s="31"/>
      <c r="N46" s="31"/>
    </row>
    <row r="47" spans="1:14" ht="12" customHeight="1" thickBot="1" x14ac:dyDescent="0.2">
      <c r="A47" s="1217"/>
      <c r="B47" s="467" t="s">
        <v>10</v>
      </c>
      <c r="C47" s="197">
        <v>2894.7453041412</v>
      </c>
      <c r="D47" s="197">
        <v>1294.58825626822</v>
      </c>
      <c r="E47" s="528" t="s">
        <v>59</v>
      </c>
      <c r="F47" s="528" t="s">
        <v>59</v>
      </c>
      <c r="G47" s="735">
        <v>30.4533902551753</v>
      </c>
      <c r="H47" s="200">
        <v>4251.0480620403596</v>
      </c>
      <c r="I47" s="736">
        <v>3484.4059478324598</v>
      </c>
      <c r="J47" s="737">
        <v>3514.0432626185302</v>
      </c>
      <c r="K47" s="30"/>
      <c r="L47" s="30"/>
      <c r="M47" s="31"/>
      <c r="N47" s="31"/>
    </row>
    <row r="48" spans="1:14" ht="12" customHeight="1" thickBot="1" x14ac:dyDescent="0.2">
      <c r="A48" s="1217"/>
      <c r="B48" s="707" t="s">
        <v>95</v>
      </c>
      <c r="C48" s="708">
        <v>0.87880717952047205</v>
      </c>
      <c r="D48" s="708">
        <v>0.65981953454682696</v>
      </c>
      <c r="E48" s="749" t="s">
        <v>59</v>
      </c>
      <c r="F48" s="749" t="s">
        <v>59</v>
      </c>
      <c r="G48" s="709" t="s">
        <v>59</v>
      </c>
      <c r="H48" s="710">
        <v>0.81199059800682305</v>
      </c>
      <c r="I48" s="726">
        <v>0.80603433066852204</v>
      </c>
      <c r="J48" s="720">
        <v>0.84145124280793204</v>
      </c>
      <c r="K48" s="30"/>
      <c r="L48" s="30"/>
      <c r="M48" s="31"/>
      <c r="N48" s="31"/>
    </row>
    <row r="49" spans="1:14" s="27" customFormat="1" ht="12" customHeight="1" thickBot="1" x14ac:dyDescent="0.2">
      <c r="A49" s="1217"/>
      <c r="B49" s="700" t="s">
        <v>56</v>
      </c>
      <c r="C49" s="162">
        <v>2887.4151402933599</v>
      </c>
      <c r="D49" s="162">
        <v>1316.7989412095801</v>
      </c>
      <c r="E49" s="413" t="s">
        <v>59</v>
      </c>
      <c r="F49" s="413" t="s">
        <v>59</v>
      </c>
      <c r="G49" s="347">
        <v>30.8971178191162</v>
      </c>
      <c r="H49" s="165">
        <v>4261.8827714566796</v>
      </c>
      <c r="I49" s="314">
        <v>3493.7815511633698</v>
      </c>
      <c r="J49" s="716">
        <v>3530.6860784196301</v>
      </c>
      <c r="K49" s="30"/>
      <c r="L49" s="30"/>
      <c r="M49" s="31"/>
      <c r="N49" s="31"/>
    </row>
    <row r="50" spans="1:14" ht="12" customHeight="1" thickBot="1" x14ac:dyDescent="0.2">
      <c r="A50" s="1217"/>
      <c r="B50" s="182" t="s">
        <v>18</v>
      </c>
      <c r="C50" s="730">
        <v>1932.92956975726</v>
      </c>
      <c r="D50" s="167">
        <v>1069.8111161306899</v>
      </c>
      <c r="E50" s="402" t="s">
        <v>59</v>
      </c>
      <c r="F50" s="402" t="s">
        <v>59</v>
      </c>
      <c r="G50" s="168">
        <v>35.196198693100399</v>
      </c>
      <c r="H50" s="731">
        <v>3039.56437301398</v>
      </c>
      <c r="I50" s="311">
        <v>2507.32452311522</v>
      </c>
      <c r="J50" s="718">
        <v>2537.8065442355901</v>
      </c>
      <c r="K50" s="30"/>
      <c r="L50" s="30"/>
      <c r="M50" s="31"/>
      <c r="N50" s="31"/>
    </row>
    <row r="51" spans="1:14" ht="12" customHeight="1" thickBot="1" x14ac:dyDescent="0.2">
      <c r="A51" s="1217"/>
      <c r="B51" s="465" t="s">
        <v>240</v>
      </c>
      <c r="C51" s="738">
        <v>3127.3101103090298</v>
      </c>
      <c r="D51" s="151">
        <v>1359.21234607319</v>
      </c>
      <c r="E51" s="416" t="s">
        <v>59</v>
      </c>
      <c r="F51" s="416" t="s">
        <v>59</v>
      </c>
      <c r="G51" s="152">
        <v>30.006426341683699</v>
      </c>
      <c r="H51" s="739">
        <v>4529.7374988804704</v>
      </c>
      <c r="I51" s="310">
        <v>3707.1007463452902</v>
      </c>
      <c r="J51" s="719">
        <v>3741.8884522134699</v>
      </c>
      <c r="K51" s="30"/>
      <c r="L51" s="30"/>
      <c r="M51" s="31"/>
      <c r="N51" s="31"/>
    </row>
    <row r="52" spans="1:14" ht="12" customHeight="1" thickBot="1" x14ac:dyDescent="0.2">
      <c r="A52" s="1217"/>
      <c r="B52" s="182" t="s">
        <v>9</v>
      </c>
      <c r="C52" s="167">
        <v>2843.6555261181902</v>
      </c>
      <c r="D52" s="167">
        <v>1277.2708414501701</v>
      </c>
      <c r="E52" s="402" t="s">
        <v>59</v>
      </c>
      <c r="F52" s="402" t="s">
        <v>59</v>
      </c>
      <c r="G52" s="168">
        <v>30.592585644463099</v>
      </c>
      <c r="H52" s="171">
        <v>4175.0993403898201</v>
      </c>
      <c r="I52" s="311">
        <v>3420.6077420103602</v>
      </c>
      <c r="J52" s="718">
        <v>3464.76567228972</v>
      </c>
      <c r="K52" s="30"/>
      <c r="L52" s="30"/>
      <c r="M52" s="31"/>
      <c r="N52" s="31"/>
    </row>
    <row r="53" spans="1:14" ht="12" customHeight="1" thickBot="1" x14ac:dyDescent="0.2">
      <c r="A53" s="1217"/>
      <c r="B53" s="465" t="s">
        <v>10</v>
      </c>
      <c r="C53" s="151">
        <v>2968.9790090155202</v>
      </c>
      <c r="D53" s="151">
        <v>1390.47565889514</v>
      </c>
      <c r="E53" s="416" t="s">
        <v>59</v>
      </c>
      <c r="F53" s="416" t="s">
        <v>59</v>
      </c>
      <c r="G53" s="152">
        <v>31.4328461905735</v>
      </c>
      <c r="H53" s="155">
        <v>4423.6390508987297</v>
      </c>
      <c r="I53" s="310">
        <v>3630.17075559659</v>
      </c>
      <c r="J53" s="719">
        <v>3652.4910390453001</v>
      </c>
      <c r="K53" s="30"/>
      <c r="L53" s="30"/>
      <c r="M53" s="31"/>
      <c r="N53" s="31"/>
    </row>
    <row r="54" spans="1:14" ht="12" customHeight="1" thickBot="1" x14ac:dyDescent="0.2">
      <c r="A54" s="1217"/>
      <c r="B54" s="707" t="s">
        <v>95</v>
      </c>
      <c r="C54" s="708">
        <v>0.95778903033104201</v>
      </c>
      <c r="D54" s="708">
        <v>0.91858554537019199</v>
      </c>
      <c r="E54" s="749" t="s">
        <v>59</v>
      </c>
      <c r="F54" s="749" t="s">
        <v>59</v>
      </c>
      <c r="G54" s="709" t="s">
        <v>59</v>
      </c>
      <c r="H54" s="710">
        <v>0.94381555374451098</v>
      </c>
      <c r="I54" s="726">
        <v>0.94227185780086298</v>
      </c>
      <c r="J54" s="720">
        <v>0.94860346959135999</v>
      </c>
      <c r="K54" s="30"/>
      <c r="L54" s="30"/>
      <c r="M54" s="31"/>
      <c r="N54" s="31"/>
    </row>
    <row r="55" spans="1:14" ht="12" customHeight="1" thickBot="1" x14ac:dyDescent="0.2">
      <c r="A55" s="1217"/>
      <c r="B55" s="700" t="s">
        <v>109</v>
      </c>
      <c r="C55" s="740">
        <v>2404.0259514040099</v>
      </c>
      <c r="D55" s="162">
        <v>656.65221915790005</v>
      </c>
      <c r="E55" s="413" t="s">
        <v>59</v>
      </c>
      <c r="F55" s="413" t="s">
        <v>59</v>
      </c>
      <c r="G55" s="347">
        <v>21.087908339956499</v>
      </c>
      <c r="H55" s="741">
        <v>3113.8802795045399</v>
      </c>
      <c r="I55" s="314">
        <v>2522.6389270863701</v>
      </c>
      <c r="J55" s="716">
        <v>2698.7508785590499</v>
      </c>
      <c r="K55" s="30"/>
      <c r="L55" s="30"/>
      <c r="M55" s="31"/>
      <c r="N55" s="31"/>
    </row>
    <row r="56" spans="1:14" ht="12" customHeight="1" thickBot="1" x14ac:dyDescent="0.2">
      <c r="A56" s="1217"/>
      <c r="B56" s="182" t="s">
        <v>18</v>
      </c>
      <c r="C56" s="730">
        <v>1854.7425392632299</v>
      </c>
      <c r="D56" s="167">
        <v>618.58437956017599</v>
      </c>
      <c r="E56" s="402" t="s">
        <v>59</v>
      </c>
      <c r="F56" s="402" t="s">
        <v>59</v>
      </c>
      <c r="G56" s="168">
        <v>24.7396935212705</v>
      </c>
      <c r="H56" s="731">
        <v>2500.3720398893902</v>
      </c>
      <c r="I56" s="311">
        <v>2036.42688527774</v>
      </c>
      <c r="J56" s="718">
        <v>2104.42376587844</v>
      </c>
      <c r="K56" s="30"/>
      <c r="L56" s="30"/>
      <c r="M56" s="31"/>
      <c r="N56" s="31"/>
    </row>
    <row r="57" spans="1:14" ht="12" customHeight="1" thickBot="1" x14ac:dyDescent="0.2">
      <c r="A57" s="1217"/>
      <c r="B57" s="465" t="s">
        <v>240</v>
      </c>
      <c r="C57" s="738">
        <v>2666.7017052225201</v>
      </c>
      <c r="D57" s="151">
        <v>685.82614701436603</v>
      </c>
      <c r="E57" s="416" t="s">
        <v>59</v>
      </c>
      <c r="F57" s="416" t="s">
        <v>59</v>
      </c>
      <c r="G57" s="152">
        <v>20.269494600122901</v>
      </c>
      <c r="H57" s="739">
        <v>3383.5384677534498</v>
      </c>
      <c r="I57" s="310">
        <v>2734.3135429325998</v>
      </c>
      <c r="J57" s="719">
        <v>2899.2539452280198</v>
      </c>
      <c r="K57" s="30"/>
      <c r="L57" s="30"/>
      <c r="M57" s="31"/>
      <c r="N57" s="31"/>
    </row>
    <row r="58" spans="1:14" ht="12" customHeight="1" thickBot="1" x14ac:dyDescent="0.2">
      <c r="A58" s="1217"/>
      <c r="B58" s="182" t="s">
        <v>9</v>
      </c>
      <c r="C58" s="167">
        <v>2401.9387453633199</v>
      </c>
      <c r="D58" s="167">
        <v>653.78215525288397</v>
      </c>
      <c r="E58" s="402" t="s">
        <v>59</v>
      </c>
      <c r="F58" s="402" t="s">
        <v>59</v>
      </c>
      <c r="G58" s="168">
        <v>21.027429475594001</v>
      </c>
      <c r="H58" s="171">
        <v>3109.1872452204002</v>
      </c>
      <c r="I58" s="311">
        <v>2518.6176277458599</v>
      </c>
      <c r="J58" s="718">
        <v>2699.9195789126602</v>
      </c>
      <c r="K58" s="30"/>
      <c r="L58" s="30"/>
      <c r="M58" s="31"/>
      <c r="N58" s="31"/>
    </row>
    <row r="59" spans="1:14" ht="12" customHeight="1" thickBot="1" x14ac:dyDescent="0.2">
      <c r="A59" s="1217"/>
      <c r="B59" s="465" t="s">
        <v>10</v>
      </c>
      <c r="C59" s="151">
        <v>2452.9075325406402</v>
      </c>
      <c r="D59" s="151">
        <v>723.86803729251301</v>
      </c>
      <c r="E59" s="416" t="s">
        <v>59</v>
      </c>
      <c r="F59" s="416" t="s">
        <v>59</v>
      </c>
      <c r="G59" s="152">
        <v>22.453949443330099</v>
      </c>
      <c r="H59" s="155">
        <v>3223.7893788771198</v>
      </c>
      <c r="I59" s="310">
        <v>2616.8162465056298</v>
      </c>
      <c r="J59" s="719">
        <v>2672.81906615864</v>
      </c>
      <c r="K59" s="30"/>
      <c r="L59" s="30"/>
      <c r="M59" s="31"/>
      <c r="N59" s="31"/>
    </row>
    <row r="60" spans="1:14" ht="12" customHeight="1" thickBot="1" x14ac:dyDescent="0.2">
      <c r="A60" s="1218"/>
      <c r="B60" s="701" t="s">
        <v>95</v>
      </c>
      <c r="C60" s="705">
        <v>0.97922107274686898</v>
      </c>
      <c r="D60" s="705">
        <v>0.90317864800085401</v>
      </c>
      <c r="E60" s="750" t="s">
        <v>59</v>
      </c>
      <c r="F60" s="750" t="s">
        <v>59</v>
      </c>
      <c r="G60" s="703" t="s">
        <v>59</v>
      </c>
      <c r="H60" s="706">
        <v>0.96445111011047802</v>
      </c>
      <c r="I60" s="728">
        <v>0.96247401058790405</v>
      </c>
      <c r="J60" s="722">
        <v>1.01013929940008</v>
      </c>
      <c r="K60" s="30"/>
      <c r="L60" s="30"/>
      <c r="M60" s="31"/>
      <c r="N60" s="31"/>
    </row>
    <row r="61" spans="1:14" ht="12" customHeight="1" thickBot="1" x14ac:dyDescent="0.2">
      <c r="A61" s="1213" t="s">
        <v>221</v>
      </c>
      <c r="B61" s="256" t="s">
        <v>4</v>
      </c>
      <c r="C61" s="145">
        <v>2857.8986551948601</v>
      </c>
      <c r="D61" s="145">
        <v>1198.2170835515601</v>
      </c>
      <c r="E61" s="434" t="s">
        <v>59</v>
      </c>
      <c r="F61" s="434" t="s">
        <v>59</v>
      </c>
      <c r="G61" s="146">
        <v>29.060057100625901</v>
      </c>
      <c r="H61" s="149">
        <v>4123.2440782979702</v>
      </c>
      <c r="I61" s="308">
        <v>3382.3320292946601</v>
      </c>
      <c r="J61" s="723">
        <v>3455.82140935193</v>
      </c>
      <c r="K61" s="30"/>
      <c r="L61" s="30"/>
      <c r="M61" s="31"/>
      <c r="N61" s="31"/>
    </row>
    <row r="62" spans="1:14" ht="12" customHeight="1" thickBot="1" x14ac:dyDescent="0.2">
      <c r="A62" s="1214"/>
      <c r="B62" s="466" t="s">
        <v>18</v>
      </c>
      <c r="C62" s="192">
        <v>2005.58992053065</v>
      </c>
      <c r="D62" s="192">
        <v>854.689579717539</v>
      </c>
      <c r="E62" s="455" t="s">
        <v>59</v>
      </c>
      <c r="F62" s="455" t="s">
        <v>59</v>
      </c>
      <c r="G62" s="732">
        <v>29.547718740009302</v>
      </c>
      <c r="H62" s="195">
        <v>2892.5738302775999</v>
      </c>
      <c r="I62" s="733">
        <v>2375.94403771405</v>
      </c>
      <c r="J62" s="734">
        <v>2394.7965029761899</v>
      </c>
      <c r="K62" s="30"/>
      <c r="L62" s="30"/>
      <c r="M62" s="31"/>
      <c r="N62" s="31"/>
    </row>
    <row r="63" spans="1:14" ht="12" customHeight="1" thickBot="1" x14ac:dyDescent="0.2">
      <c r="A63" s="1214"/>
      <c r="B63" s="467" t="s">
        <v>240</v>
      </c>
      <c r="C63" s="197">
        <v>3219.1471244888298</v>
      </c>
      <c r="D63" s="197">
        <v>1327.5041649181701</v>
      </c>
      <c r="E63" s="528" t="s">
        <v>59</v>
      </c>
      <c r="F63" s="528" t="s">
        <v>59</v>
      </c>
      <c r="G63" s="735">
        <v>28.824092728916799</v>
      </c>
      <c r="H63" s="200">
        <v>4605.5366855880002</v>
      </c>
      <c r="I63" s="736">
        <v>3773.9545645880398</v>
      </c>
      <c r="J63" s="737">
        <v>3844.9688733149601</v>
      </c>
      <c r="K63" s="30"/>
      <c r="L63" s="30"/>
      <c r="M63" s="31"/>
      <c r="N63" s="31"/>
    </row>
    <row r="64" spans="1:14" ht="12" customHeight="1" thickBot="1" x14ac:dyDescent="0.2">
      <c r="A64" s="1214"/>
      <c r="B64" s="466" t="s">
        <v>9</v>
      </c>
      <c r="C64" s="192">
        <v>2837.8723187916898</v>
      </c>
      <c r="D64" s="192">
        <v>1151.9994979610599</v>
      </c>
      <c r="E64" s="455" t="s">
        <v>59</v>
      </c>
      <c r="F64" s="455" t="s">
        <v>59</v>
      </c>
      <c r="G64" s="732">
        <v>28.412522131099902</v>
      </c>
      <c r="H64" s="195">
        <v>4054.5485284465499</v>
      </c>
      <c r="I64" s="733">
        <v>3321.4159295753602</v>
      </c>
      <c r="J64" s="734">
        <v>3454.1089289297802</v>
      </c>
      <c r="K64" s="30"/>
      <c r="L64" s="30"/>
      <c r="M64" s="31"/>
      <c r="N64" s="31"/>
    </row>
    <row r="65" spans="1:14" ht="12" customHeight="1" thickBot="1" x14ac:dyDescent="0.2">
      <c r="A65" s="1214"/>
      <c r="B65" s="467" t="s">
        <v>10</v>
      </c>
      <c r="C65" s="197">
        <v>2869.6932075037998</v>
      </c>
      <c r="D65" s="197">
        <v>1225.4370263241999</v>
      </c>
      <c r="E65" s="528" t="s">
        <v>59</v>
      </c>
      <c r="F65" s="528" t="s">
        <v>59</v>
      </c>
      <c r="G65" s="735">
        <v>29.431426397970199</v>
      </c>
      <c r="H65" s="200">
        <v>4163.7024646848704</v>
      </c>
      <c r="I65" s="736">
        <v>3418.20869241122</v>
      </c>
      <c r="J65" s="737">
        <v>3456.7920467041599</v>
      </c>
      <c r="K65" s="30"/>
      <c r="L65" s="30"/>
      <c r="M65" s="31"/>
      <c r="N65" s="31"/>
    </row>
    <row r="66" spans="1:14" ht="12" customHeight="1" thickBot="1" x14ac:dyDescent="0.2">
      <c r="A66" s="1215"/>
      <c r="B66" s="701" t="s">
        <v>95</v>
      </c>
      <c r="C66" s="705">
        <v>0.98891139699919695</v>
      </c>
      <c r="D66" s="705">
        <v>0.94007237680468703</v>
      </c>
      <c r="E66" s="750" t="s">
        <v>59</v>
      </c>
      <c r="F66" s="750" t="s">
        <v>59</v>
      </c>
      <c r="G66" s="703" t="s">
        <v>59</v>
      </c>
      <c r="H66" s="706">
        <v>0.97378440530654298</v>
      </c>
      <c r="I66" s="728">
        <v>0.97168319095005795</v>
      </c>
      <c r="J66" s="722">
        <v>0.99922381278997097</v>
      </c>
      <c r="K66" s="30"/>
      <c r="L66" s="30"/>
      <c r="M66" s="31"/>
      <c r="N66" s="31"/>
    </row>
    <row r="67" spans="1:14" ht="12" customHeight="1" x14ac:dyDescent="0.25">
      <c r="A67" s="119"/>
      <c r="B67" s="119"/>
      <c r="C67" s="127"/>
      <c r="D67" s="119"/>
      <c r="E67" s="119"/>
      <c r="F67" s="119"/>
      <c r="G67" s="119"/>
      <c r="H67" s="119"/>
      <c r="I67" s="119"/>
      <c r="J67" s="825" t="s">
        <v>252</v>
      </c>
    </row>
    <row r="68" spans="1:14" ht="14.25" customHeight="1" x14ac:dyDescent="0.15">
      <c r="A68" s="1209" t="s">
        <v>222</v>
      </c>
      <c r="B68" s="1209"/>
      <c r="C68" s="1209"/>
      <c r="D68" s="1209"/>
      <c r="E68" s="1209"/>
      <c r="F68" s="1209"/>
      <c r="G68" s="1209"/>
      <c r="H68" s="1209"/>
      <c r="I68" s="1209"/>
      <c r="J68" s="1209"/>
      <c r="K68" s="30"/>
      <c r="L68" s="30"/>
      <c r="M68" s="31"/>
      <c r="N68" s="31"/>
    </row>
    <row r="69" spans="1:14" ht="26.25" customHeight="1" x14ac:dyDescent="0.15">
      <c r="A69" s="1209" t="s">
        <v>232</v>
      </c>
      <c r="B69" s="1209"/>
      <c r="C69" s="1209"/>
      <c r="D69" s="1209"/>
      <c r="E69" s="1209"/>
      <c r="F69" s="1209"/>
      <c r="G69" s="1209"/>
      <c r="H69" s="1209"/>
      <c r="I69" s="1209"/>
      <c r="J69" s="1209"/>
      <c r="K69" s="30"/>
      <c r="L69" s="30"/>
      <c r="M69" s="31"/>
      <c r="N69" s="31"/>
    </row>
    <row r="70" spans="1:14" ht="12" customHeight="1" x14ac:dyDescent="0.2">
      <c r="A70" s="125" t="s">
        <v>91</v>
      </c>
      <c r="B70" s="125"/>
      <c r="C70" s="117"/>
      <c r="D70" s="117"/>
      <c r="E70" s="117"/>
      <c r="F70" s="117"/>
      <c r="G70" s="117"/>
      <c r="H70" s="117"/>
      <c r="I70" s="117"/>
      <c r="J70" s="119"/>
      <c r="K70" s="30"/>
      <c r="L70" s="30"/>
      <c r="M70" s="31"/>
      <c r="N70" s="31"/>
    </row>
    <row r="71" spans="1:14" ht="12" customHeight="1" x14ac:dyDescent="0.2">
      <c r="A71" s="113" t="s">
        <v>93</v>
      </c>
      <c r="B71" s="113"/>
      <c r="C71" s="128"/>
      <c r="D71" s="128"/>
      <c r="E71" s="128"/>
      <c r="F71" s="128"/>
      <c r="G71" s="128"/>
      <c r="H71" s="128"/>
      <c r="I71" s="128"/>
      <c r="J71" s="119"/>
      <c r="K71" s="30"/>
      <c r="L71" s="30"/>
      <c r="M71" s="31"/>
      <c r="N71" s="31"/>
    </row>
    <row r="72" spans="1:14" ht="12" customHeight="1" x14ac:dyDescent="0.25">
      <c r="A72" s="126" t="s">
        <v>249</v>
      </c>
      <c r="B72" s="126"/>
      <c r="C72" s="127"/>
      <c r="D72" s="119"/>
      <c r="E72" s="119"/>
      <c r="F72" s="119"/>
      <c r="G72" s="119"/>
      <c r="H72" s="119"/>
      <c r="I72" s="119"/>
      <c r="J72" s="119"/>
      <c r="K72" s="30"/>
      <c r="L72" s="30"/>
      <c r="M72" s="31"/>
      <c r="N72" s="31"/>
    </row>
  </sheetData>
  <mergeCells count="13">
    <mergeCell ref="A3:B4"/>
    <mergeCell ref="A1:J1"/>
    <mergeCell ref="A69:J69"/>
    <mergeCell ref="J3:J4"/>
    <mergeCell ref="I3:I4"/>
    <mergeCell ref="C3:C4"/>
    <mergeCell ref="D3:G3"/>
    <mergeCell ref="H3:H4"/>
    <mergeCell ref="A68:J68"/>
    <mergeCell ref="A5:A24"/>
    <mergeCell ref="A25:A42"/>
    <mergeCell ref="A43:A60"/>
    <mergeCell ref="A61:A66"/>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7"/>
  <sheetViews>
    <sheetView zoomScaleNormal="100" workbookViewId="0">
      <selection sqref="A1:G1"/>
    </sheetView>
  </sheetViews>
  <sheetFormatPr baseColWidth="10" defaultColWidth="11.42578125" defaultRowHeight="12.75" customHeight="1" x14ac:dyDescent="0.15"/>
  <cols>
    <col min="1" max="1" width="33.5703125" style="10" customWidth="1"/>
    <col min="2" max="2" width="10" style="28" customWidth="1"/>
    <col min="3" max="3" width="9.28515625" style="10" customWidth="1"/>
    <col min="4" max="4" width="13.42578125" style="10" customWidth="1"/>
    <col min="5" max="7" width="9.28515625" style="10" customWidth="1"/>
    <col min="8" max="8" width="10.85546875" style="10" customWidth="1"/>
    <col min="9" max="16384" width="11.42578125" style="10"/>
  </cols>
  <sheetData>
    <row r="1" spans="1:11" s="26" customFormat="1" ht="30" customHeight="1" x14ac:dyDescent="0.15">
      <c r="A1" s="1219" t="s">
        <v>391</v>
      </c>
      <c r="B1" s="1219"/>
      <c r="C1" s="1219"/>
      <c r="D1" s="1219"/>
      <c r="E1" s="1219"/>
      <c r="F1" s="1219"/>
      <c r="G1" s="1219"/>
    </row>
    <row r="2" spans="1:11" ht="17.25" customHeight="1" thickBot="1" x14ac:dyDescent="0.2">
      <c r="A2" s="27"/>
    </row>
    <row r="3" spans="1:11" ht="12.75" customHeight="1" thickBot="1" x14ac:dyDescent="0.2">
      <c r="A3" s="1092"/>
      <c r="B3" s="1222" t="s">
        <v>42</v>
      </c>
      <c r="C3" s="1103" t="s">
        <v>24</v>
      </c>
      <c r="D3" s="1103"/>
      <c r="E3" s="1224" t="s">
        <v>15</v>
      </c>
      <c r="F3" s="1111" t="s">
        <v>41</v>
      </c>
      <c r="G3" s="1220" t="s">
        <v>68</v>
      </c>
    </row>
    <row r="4" spans="1:11" ht="21" customHeight="1" thickBot="1" x14ac:dyDescent="0.2">
      <c r="A4" s="1094"/>
      <c r="B4" s="1223"/>
      <c r="C4" s="759" t="s">
        <v>25</v>
      </c>
      <c r="D4" s="759" t="s">
        <v>168</v>
      </c>
      <c r="E4" s="1225"/>
      <c r="F4" s="1112"/>
      <c r="G4" s="1221"/>
      <c r="I4" s="29"/>
    </row>
    <row r="5" spans="1:11" ht="12" customHeight="1" thickBot="1" x14ac:dyDescent="0.2">
      <c r="A5" s="156" t="s">
        <v>226</v>
      </c>
      <c r="B5" s="145">
        <v>2010.5114593130199</v>
      </c>
      <c r="C5" s="145">
        <v>631.93704563747599</v>
      </c>
      <c r="D5" s="146">
        <v>23.548056115241401</v>
      </c>
      <c r="E5" s="149">
        <v>2683.6059950972199</v>
      </c>
      <c r="F5" s="308">
        <v>2181.6589354337698</v>
      </c>
      <c r="G5" s="723">
        <v>2242.4804504303502</v>
      </c>
      <c r="H5" s="30"/>
      <c r="I5" s="30"/>
      <c r="J5" s="31"/>
      <c r="K5" s="31"/>
    </row>
    <row r="6" spans="1:11" ht="12" customHeight="1" thickBot="1" x14ac:dyDescent="0.2">
      <c r="A6" s="182" t="s">
        <v>18</v>
      </c>
      <c r="B6" s="167">
        <v>1634.38482085747</v>
      </c>
      <c r="C6" s="167">
        <v>568.49208691990998</v>
      </c>
      <c r="D6" s="168">
        <v>25.349114132411501</v>
      </c>
      <c r="E6" s="171">
        <v>2242.6507054660101</v>
      </c>
      <c r="F6" s="311">
        <v>1829.8070405388401</v>
      </c>
      <c r="G6" s="718">
        <v>1855.8718723536399</v>
      </c>
      <c r="H6" s="30"/>
      <c r="I6" s="30"/>
      <c r="J6" s="31"/>
      <c r="K6" s="31"/>
    </row>
    <row r="7" spans="1:11" ht="12" customHeight="1" thickBot="1" x14ac:dyDescent="0.2">
      <c r="A7" s="465" t="s">
        <v>240</v>
      </c>
      <c r="B7" s="151">
        <v>2154.5350454234399</v>
      </c>
      <c r="C7" s="151">
        <v>647.29119053677698</v>
      </c>
      <c r="D7" s="152">
        <v>22.880478773366701</v>
      </c>
      <c r="E7" s="155">
        <v>2829.0106905028401</v>
      </c>
      <c r="F7" s="310">
        <v>2295.9536989773501</v>
      </c>
      <c r="G7" s="719">
        <v>2342.3605478330401</v>
      </c>
      <c r="H7" s="30"/>
      <c r="I7" s="30"/>
      <c r="J7" s="31"/>
      <c r="K7" s="31"/>
    </row>
    <row r="8" spans="1:11" ht="12" customHeight="1" thickBot="1" x14ac:dyDescent="0.2">
      <c r="A8" s="182" t="s">
        <v>9</v>
      </c>
      <c r="B8" s="167">
        <v>2000.09182868264</v>
      </c>
      <c r="C8" s="167">
        <v>625.34084596072398</v>
      </c>
      <c r="D8" s="168">
        <v>23.4479217344071</v>
      </c>
      <c r="E8" s="171">
        <v>2666.93506163964</v>
      </c>
      <c r="F8" s="311">
        <v>2167.8979037608501</v>
      </c>
      <c r="G8" s="718">
        <v>2234.3109679097302</v>
      </c>
      <c r="H8" s="30"/>
      <c r="I8" s="30"/>
      <c r="J8" s="31"/>
      <c r="K8" s="31"/>
    </row>
    <row r="9" spans="1:11" ht="12" customHeight="1" thickBot="1" x14ac:dyDescent="0.2">
      <c r="A9" s="465" t="s">
        <v>10</v>
      </c>
      <c r="B9" s="151">
        <v>2066.75821155005</v>
      </c>
      <c r="C9" s="151">
        <v>667.54433557753202</v>
      </c>
      <c r="D9" s="152">
        <v>24.0678093884327</v>
      </c>
      <c r="E9" s="155">
        <v>2773.59823157966</v>
      </c>
      <c r="F9" s="310">
        <v>2255.9430791322802</v>
      </c>
      <c r="G9" s="719">
        <v>2285.7979125725901</v>
      </c>
      <c r="H9" s="30"/>
      <c r="I9" s="30"/>
      <c r="J9" s="31"/>
      <c r="K9" s="31"/>
    </row>
    <row r="10" spans="1:11" ht="12" customHeight="1" thickBot="1" x14ac:dyDescent="0.2">
      <c r="A10" s="701" t="s">
        <v>95</v>
      </c>
      <c r="B10" s="705">
        <v>0.96774350163708001</v>
      </c>
      <c r="C10" s="705">
        <v>0.93677799755383195</v>
      </c>
      <c r="D10" s="782" t="s">
        <v>59</v>
      </c>
      <c r="E10" s="706">
        <v>0.96154339560590296</v>
      </c>
      <c r="F10" s="728">
        <v>0.96097189854395904</v>
      </c>
      <c r="G10" s="722">
        <v>0.977475285816095</v>
      </c>
      <c r="H10" s="30"/>
      <c r="I10" s="30"/>
      <c r="J10" s="31"/>
      <c r="K10" s="31"/>
    </row>
    <row r="11" spans="1:11" ht="12" customHeight="1" thickBot="1" x14ac:dyDescent="0.2">
      <c r="A11" s="433" t="s">
        <v>221</v>
      </c>
      <c r="B11" s="145">
        <v>2024.5181298314701</v>
      </c>
      <c r="C11" s="145">
        <v>621.019386570714</v>
      </c>
      <c r="D11" s="146">
        <v>23.127126434236899</v>
      </c>
      <c r="E11" s="149">
        <v>2685.2423206860999</v>
      </c>
      <c r="F11" s="308">
        <v>2181.8520509413702</v>
      </c>
      <c r="G11" s="723">
        <v>2228.1509789106799</v>
      </c>
      <c r="H11" s="30"/>
      <c r="I11" s="30"/>
      <c r="J11" s="31"/>
      <c r="K11" s="31"/>
    </row>
    <row r="12" spans="1:11" ht="12" customHeight="1" thickBot="1" x14ac:dyDescent="0.2">
      <c r="A12" s="182" t="s">
        <v>18</v>
      </c>
      <c r="B12" s="167">
        <v>1642.46591591592</v>
      </c>
      <c r="C12" s="167">
        <v>575.905281684746</v>
      </c>
      <c r="D12" s="168">
        <v>25.798484216946601</v>
      </c>
      <c r="E12" s="171">
        <v>2232.3221660691302</v>
      </c>
      <c r="F12" s="311">
        <v>1819.85390428694</v>
      </c>
      <c r="G12" s="718">
        <v>1826.54329608939</v>
      </c>
      <c r="H12" s="30"/>
      <c r="I12" s="30"/>
      <c r="J12" s="31"/>
      <c r="K12" s="31"/>
    </row>
    <row r="13" spans="1:11" ht="12" customHeight="1" thickBot="1" x14ac:dyDescent="0.2">
      <c r="A13" s="465" t="s">
        <v>240</v>
      </c>
      <c r="B13" s="151">
        <v>2130.9012806123101</v>
      </c>
      <c r="C13" s="151">
        <v>618.31535940734295</v>
      </c>
      <c r="D13" s="152">
        <v>22.237114551751699</v>
      </c>
      <c r="E13" s="155">
        <v>2780.5557144941499</v>
      </c>
      <c r="F13" s="310">
        <v>2255.3388492675199</v>
      </c>
      <c r="G13" s="719">
        <v>2299.8585387128601</v>
      </c>
      <c r="H13" s="30"/>
      <c r="I13" s="30"/>
      <c r="J13" s="31"/>
      <c r="K13" s="31"/>
    </row>
    <row r="14" spans="1:11" ht="12" customHeight="1" thickBot="1" x14ac:dyDescent="0.2">
      <c r="A14" s="182" t="s">
        <v>9</v>
      </c>
      <c r="B14" s="167">
        <v>2015.2577217539799</v>
      </c>
      <c r="C14" s="167">
        <v>554.64442504151305</v>
      </c>
      <c r="D14" s="168">
        <v>21.266295545286798</v>
      </c>
      <c r="E14" s="171">
        <v>2608.0913991832399</v>
      </c>
      <c r="F14" s="311">
        <v>2112.5082178348598</v>
      </c>
      <c r="G14" s="718">
        <v>2188.1070504534</v>
      </c>
      <c r="H14" s="30"/>
      <c r="I14" s="30"/>
      <c r="J14" s="31"/>
      <c r="K14" s="31"/>
    </row>
    <row r="15" spans="1:11" ht="12" customHeight="1" thickBot="1" x14ac:dyDescent="0.2">
      <c r="A15" s="465" t="s">
        <v>10</v>
      </c>
      <c r="B15" s="151">
        <v>2032.1652581553101</v>
      </c>
      <c r="C15" s="151">
        <v>675.83099358154004</v>
      </c>
      <c r="D15" s="152">
        <v>24.585036445388901</v>
      </c>
      <c r="E15" s="155">
        <v>2748.9525796830599</v>
      </c>
      <c r="F15" s="310">
        <v>2239.1153146976399</v>
      </c>
      <c r="G15" s="719">
        <v>2260.21357611025</v>
      </c>
      <c r="H15" s="30"/>
      <c r="I15" s="30"/>
      <c r="J15" s="31"/>
      <c r="K15" s="31"/>
    </row>
    <row r="16" spans="1:11" ht="12" customHeight="1" thickBot="1" x14ac:dyDescent="0.2">
      <c r="A16" s="701" t="s">
        <v>95</v>
      </c>
      <c r="B16" s="705">
        <v>0.991680038651644</v>
      </c>
      <c r="C16" s="705">
        <v>0.82068509776711596</v>
      </c>
      <c r="D16" s="782" t="s">
        <v>59</v>
      </c>
      <c r="E16" s="706">
        <v>0.94875823557637895</v>
      </c>
      <c r="F16" s="728">
        <v>0.94345664288402897</v>
      </c>
      <c r="G16" s="722">
        <v>0.96809747254905898</v>
      </c>
      <c r="H16" s="30"/>
      <c r="I16" s="30"/>
      <c r="J16" s="31"/>
      <c r="K16" s="31"/>
    </row>
    <row r="17" spans="1:11" ht="12.75" customHeight="1" x14ac:dyDescent="0.25">
      <c r="A17" s="119"/>
      <c r="B17" s="127"/>
      <c r="C17" s="119"/>
      <c r="D17" s="119"/>
      <c r="E17" s="119"/>
      <c r="F17" s="119"/>
      <c r="G17" s="825" t="s">
        <v>252</v>
      </c>
      <c r="H17" s="30"/>
      <c r="I17" s="30"/>
      <c r="J17" s="31"/>
      <c r="K17" s="31"/>
    </row>
    <row r="18" spans="1:11" ht="11.25" x14ac:dyDescent="0.15">
      <c r="A18" s="1099" t="s">
        <v>176</v>
      </c>
      <c r="B18" s="1099"/>
      <c r="C18" s="1099"/>
      <c r="D18" s="1099"/>
      <c r="E18" s="1099"/>
      <c r="F18" s="1099"/>
      <c r="G18" s="1099"/>
      <c r="H18" s="30"/>
      <c r="I18" s="30"/>
      <c r="J18" s="31"/>
      <c r="K18" s="31"/>
    </row>
    <row r="19" spans="1:11" ht="12.75" customHeight="1" x14ac:dyDescent="0.2">
      <c r="A19" s="125" t="s">
        <v>91</v>
      </c>
      <c r="B19" s="117"/>
      <c r="C19" s="117"/>
      <c r="D19" s="117"/>
      <c r="E19" s="117"/>
      <c r="F19" s="117"/>
      <c r="G19" s="119"/>
      <c r="H19" s="30"/>
      <c r="I19" s="30"/>
      <c r="J19" s="31"/>
      <c r="K19" s="31"/>
    </row>
    <row r="20" spans="1:11" ht="12.75" customHeight="1" x14ac:dyDescent="0.2">
      <c r="A20" s="113" t="s">
        <v>93</v>
      </c>
      <c r="B20" s="128"/>
      <c r="C20" s="128"/>
      <c r="D20" s="128"/>
      <c r="E20" s="128"/>
      <c r="F20" s="128"/>
      <c r="G20" s="119"/>
      <c r="H20" s="30"/>
      <c r="I20" s="30"/>
      <c r="J20" s="31"/>
      <c r="K20" s="31"/>
    </row>
    <row r="21" spans="1:11" ht="12.75" customHeight="1" x14ac:dyDescent="0.25">
      <c r="A21" s="126" t="s">
        <v>249</v>
      </c>
      <c r="B21" s="127"/>
      <c r="C21" s="119"/>
      <c r="D21" s="119"/>
      <c r="E21" s="119"/>
      <c r="F21" s="119"/>
      <c r="G21" s="119"/>
      <c r="H21" s="30"/>
      <c r="I21" s="30"/>
      <c r="J21" s="31"/>
      <c r="K21" s="31"/>
    </row>
    <row r="22" spans="1:11" ht="12.75" customHeight="1" x14ac:dyDescent="0.15">
      <c r="H22" s="30"/>
      <c r="I22" s="30"/>
      <c r="J22" s="31"/>
      <c r="K22" s="31"/>
    </row>
    <row r="23" spans="1:11" ht="12.75" customHeight="1" x14ac:dyDescent="0.15">
      <c r="H23" s="30"/>
      <c r="I23" s="30"/>
      <c r="J23" s="31"/>
      <c r="K23" s="31"/>
    </row>
    <row r="24" spans="1:11" ht="12.75" customHeight="1" x14ac:dyDescent="0.15">
      <c r="H24" s="30"/>
      <c r="I24" s="30"/>
      <c r="J24" s="31"/>
      <c r="K24" s="31"/>
    </row>
    <row r="25" spans="1:11" ht="12.75" customHeight="1" x14ac:dyDescent="0.15">
      <c r="H25" s="30"/>
      <c r="I25" s="30"/>
      <c r="J25" s="31"/>
      <c r="K25" s="31"/>
    </row>
    <row r="26" spans="1:11" ht="12.75" customHeight="1" x14ac:dyDescent="0.15">
      <c r="H26" s="30"/>
      <c r="I26" s="30"/>
      <c r="J26" s="31"/>
      <c r="K26" s="31"/>
    </row>
    <row r="27" spans="1:11" ht="12.75" customHeight="1" x14ac:dyDescent="0.15">
      <c r="H27" s="30"/>
      <c r="I27" s="30"/>
      <c r="J27" s="31"/>
      <c r="K27" s="31"/>
    </row>
    <row r="28" spans="1:11" ht="12.75" customHeight="1" x14ac:dyDescent="0.15">
      <c r="H28" s="30"/>
      <c r="I28" s="30"/>
      <c r="J28" s="31"/>
      <c r="K28" s="31"/>
    </row>
    <row r="29" spans="1:11" ht="12.75" customHeight="1" x14ac:dyDescent="0.15">
      <c r="H29" s="30"/>
      <c r="I29" s="30"/>
      <c r="J29" s="31"/>
      <c r="K29" s="31"/>
    </row>
    <row r="30" spans="1:11" ht="12.75" customHeight="1" x14ac:dyDescent="0.15">
      <c r="H30" s="30"/>
      <c r="I30" s="30"/>
      <c r="J30" s="31"/>
      <c r="K30" s="31"/>
    </row>
    <row r="31" spans="1:11" ht="12.75" customHeight="1" x14ac:dyDescent="0.15">
      <c r="H31" s="30"/>
      <c r="I31" s="30"/>
      <c r="J31" s="31"/>
      <c r="K31" s="31"/>
    </row>
    <row r="32" spans="1:11" ht="12.75" customHeight="1" x14ac:dyDescent="0.15">
      <c r="H32" s="30"/>
      <c r="I32" s="30"/>
      <c r="J32" s="31"/>
      <c r="K32" s="31"/>
    </row>
    <row r="33" spans="8:11" ht="12.75" customHeight="1" x14ac:dyDescent="0.15">
      <c r="H33" s="30"/>
      <c r="I33" s="30"/>
      <c r="J33" s="31"/>
      <c r="K33" s="31"/>
    </row>
    <row r="34" spans="8:11" ht="12.75" customHeight="1" x14ac:dyDescent="0.15">
      <c r="H34" s="30"/>
      <c r="I34" s="30"/>
      <c r="J34" s="31"/>
      <c r="K34" s="31"/>
    </row>
    <row r="35" spans="8:11" ht="12.75" customHeight="1" x14ac:dyDescent="0.15">
      <c r="H35" s="30"/>
      <c r="I35" s="30"/>
      <c r="J35" s="31"/>
      <c r="K35" s="31"/>
    </row>
    <row r="36" spans="8:11" ht="12.75" customHeight="1" x14ac:dyDescent="0.15">
      <c r="H36" s="30"/>
      <c r="I36" s="30"/>
      <c r="J36" s="31"/>
      <c r="K36" s="31"/>
    </row>
    <row r="37" spans="8:11" ht="12.75" customHeight="1" x14ac:dyDescent="0.15">
      <c r="H37" s="30"/>
      <c r="I37" s="30"/>
      <c r="J37" s="31"/>
      <c r="K37" s="31"/>
    </row>
  </sheetData>
  <mergeCells count="8">
    <mergeCell ref="A18:G18"/>
    <mergeCell ref="A1:G1"/>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002060"/>
  </sheetPr>
  <dimension ref="A1:N51"/>
  <sheetViews>
    <sheetView zoomScaleNormal="100" workbookViewId="0">
      <selection sqref="A1:L1"/>
    </sheetView>
  </sheetViews>
  <sheetFormatPr baseColWidth="10" defaultColWidth="11.42578125" defaultRowHeight="12.75" customHeight="1" x14ac:dyDescent="0.15"/>
  <cols>
    <col min="1" max="1" width="21.28515625" style="10" customWidth="1"/>
    <col min="2" max="2" width="8.28515625" style="10" customWidth="1"/>
    <col min="3" max="3" width="9.28515625" style="10" customWidth="1"/>
    <col min="4" max="4" width="9.42578125" style="10" customWidth="1"/>
    <col min="5" max="5" width="10.28515625" style="10" customWidth="1"/>
    <col min="6" max="6" width="7.85546875" style="10" customWidth="1"/>
    <col min="7" max="7" width="8.5703125" style="10" customWidth="1"/>
    <col min="8" max="11" width="8.42578125" style="10" customWidth="1"/>
    <col min="12" max="12" width="6.7109375" style="10" customWidth="1"/>
    <col min="13" max="16384" width="11.42578125" style="11"/>
  </cols>
  <sheetData>
    <row r="1" spans="1:14" s="9" customFormat="1" ht="18" customHeight="1" x14ac:dyDescent="0.2">
      <c r="A1" s="1049" t="s">
        <v>321</v>
      </c>
      <c r="B1" s="1049"/>
      <c r="C1" s="1049"/>
      <c r="D1" s="1049"/>
      <c r="E1" s="1049"/>
      <c r="F1" s="1049"/>
      <c r="G1" s="1049"/>
      <c r="H1" s="1049"/>
      <c r="I1" s="1049"/>
      <c r="J1" s="1049"/>
      <c r="K1" s="1049"/>
      <c r="L1" s="1049"/>
    </row>
    <row r="2" spans="1:14" ht="12.75" customHeight="1" thickBot="1" x14ac:dyDescent="0.2"/>
    <row r="3" spans="1:14" ht="26.25" customHeight="1" thickBot="1" x14ac:dyDescent="0.2">
      <c r="A3" s="1063"/>
      <c r="B3" s="1053" t="s">
        <v>20</v>
      </c>
      <c r="C3" s="1058" t="s">
        <v>14</v>
      </c>
      <c r="D3" s="1058"/>
      <c r="E3" s="1058"/>
      <c r="F3" s="1058"/>
      <c r="G3" s="1058"/>
      <c r="H3" s="1056" t="s">
        <v>21</v>
      </c>
      <c r="I3" s="1057"/>
      <c r="J3" s="1057"/>
      <c r="K3" s="1057"/>
      <c r="L3" s="1050" t="s">
        <v>66</v>
      </c>
    </row>
    <row r="4" spans="1:14" ht="21" customHeight="1" thickBot="1" x14ac:dyDescent="0.2">
      <c r="A4" s="1064"/>
      <c r="B4" s="1054"/>
      <c r="C4" s="1054" t="s">
        <v>46</v>
      </c>
      <c r="D4" s="1054" t="s">
        <v>87</v>
      </c>
      <c r="E4" s="1054" t="s">
        <v>88</v>
      </c>
      <c r="F4" s="1059" t="s">
        <v>24</v>
      </c>
      <c r="G4" s="1060"/>
      <c r="H4" s="1071" t="s">
        <v>0</v>
      </c>
      <c r="I4" s="1069" t="s">
        <v>5</v>
      </c>
      <c r="J4" s="1061" t="s">
        <v>11</v>
      </c>
      <c r="K4" s="1054" t="s">
        <v>193</v>
      </c>
      <c r="L4" s="1051"/>
    </row>
    <row r="5" spans="1:14" ht="31.5" thickBot="1" x14ac:dyDescent="0.2">
      <c r="A5" s="1065"/>
      <c r="B5" s="1055"/>
      <c r="C5" s="1055"/>
      <c r="D5" s="1055"/>
      <c r="E5" s="1055"/>
      <c r="F5" s="232" t="s">
        <v>191</v>
      </c>
      <c r="G5" s="279" t="s">
        <v>192</v>
      </c>
      <c r="H5" s="1072"/>
      <c r="I5" s="1070"/>
      <c r="J5" s="1062"/>
      <c r="K5" s="1055"/>
      <c r="L5" s="1052"/>
    </row>
    <row r="6" spans="1:14" ht="12.75" customHeight="1" thickBot="1" x14ac:dyDescent="0.2">
      <c r="A6" s="144" t="s">
        <v>4</v>
      </c>
      <c r="B6" s="145">
        <v>2897.4132139234598</v>
      </c>
      <c r="C6" s="145">
        <v>2457.8256969560698</v>
      </c>
      <c r="D6" s="145">
        <v>20.680488288382499</v>
      </c>
      <c r="E6" s="145">
        <v>30.9703232027572</v>
      </c>
      <c r="F6" s="145">
        <v>388.86404074667001</v>
      </c>
      <c r="G6" s="280">
        <v>13.42</v>
      </c>
      <c r="H6" s="308">
        <v>2330.8266899618998</v>
      </c>
      <c r="I6" s="294">
        <v>2339.0915300546399</v>
      </c>
      <c r="J6" s="243">
        <v>3.8483971172503</v>
      </c>
      <c r="K6" s="244">
        <v>0.84514027466949604</v>
      </c>
      <c r="L6" s="149">
        <v>2561.5023365298098</v>
      </c>
      <c r="M6" s="912"/>
      <c r="N6" s="12"/>
    </row>
    <row r="7" spans="1:14" ht="12.75" customHeight="1" thickBot="1" x14ac:dyDescent="0.2">
      <c r="A7" s="272" t="s">
        <v>19</v>
      </c>
      <c r="B7" s="184">
        <v>3306.8868894714801</v>
      </c>
      <c r="C7" s="184">
        <v>2786.36342725751</v>
      </c>
      <c r="D7" s="184">
        <v>24.2985947436622</v>
      </c>
      <c r="E7" s="184">
        <v>35.615082059539802</v>
      </c>
      <c r="F7" s="184">
        <v>460.61067876113998</v>
      </c>
      <c r="G7" s="281">
        <v>13.93</v>
      </c>
      <c r="H7" s="309">
        <v>2658.5552746957101</v>
      </c>
      <c r="I7" s="295">
        <v>2532.25</v>
      </c>
      <c r="J7" s="186">
        <v>1.98094835809943</v>
      </c>
      <c r="K7" s="222">
        <v>0.86809063361508898</v>
      </c>
      <c r="L7" s="187">
        <v>2744.0010681076101</v>
      </c>
      <c r="M7" s="22"/>
      <c r="N7" s="12"/>
    </row>
    <row r="8" spans="1:14" s="69" customFormat="1" ht="12.75" customHeight="1" thickBot="1" x14ac:dyDescent="0.2">
      <c r="A8" s="226" t="s">
        <v>1</v>
      </c>
      <c r="B8" s="151">
        <v>3352.9437105862698</v>
      </c>
      <c r="C8" s="151">
        <v>2832.9691040038301</v>
      </c>
      <c r="D8" s="151">
        <v>24.5950352119422</v>
      </c>
      <c r="E8" s="151">
        <v>36.440581157527198</v>
      </c>
      <c r="F8" s="151">
        <v>458.93957042039</v>
      </c>
      <c r="G8" s="282">
        <v>13.69</v>
      </c>
      <c r="H8" s="310">
        <v>2694.8038376269601</v>
      </c>
      <c r="I8" s="296">
        <v>2564.4166666666702</v>
      </c>
      <c r="J8" s="153">
        <v>1.93753339269813</v>
      </c>
      <c r="K8" s="223">
        <v>0.87241201531285195</v>
      </c>
      <c r="L8" s="155">
        <v>2780.99901424267</v>
      </c>
      <c r="M8" s="22"/>
      <c r="N8" s="110"/>
    </row>
    <row r="9" spans="1:14" s="69" customFormat="1" ht="12.75" customHeight="1" thickBot="1" x14ac:dyDescent="0.2">
      <c r="A9" s="227" t="s">
        <v>2</v>
      </c>
      <c r="B9" s="167">
        <v>2690.0619638575699</v>
      </c>
      <c r="C9" s="167">
        <v>2031.30594927942</v>
      </c>
      <c r="D9" s="167">
        <v>21.400980754954301</v>
      </c>
      <c r="E9" s="167">
        <v>19.456937747516999</v>
      </c>
      <c r="F9" s="167">
        <v>617.89809607567702</v>
      </c>
      <c r="G9" s="283">
        <v>22.97</v>
      </c>
      <c r="H9" s="311">
        <v>2185.45973804511</v>
      </c>
      <c r="I9" s="297">
        <v>2133.1666666666702</v>
      </c>
      <c r="J9" s="169">
        <v>1.5086495628188501</v>
      </c>
      <c r="K9" s="224">
        <v>0.96004056928404402</v>
      </c>
      <c r="L9" s="171">
        <v>2249.52276435664</v>
      </c>
      <c r="M9" s="22"/>
      <c r="N9" s="110"/>
    </row>
    <row r="10" spans="1:14" s="69" customFormat="1" ht="12.75" customHeight="1" thickBot="1" x14ac:dyDescent="0.2">
      <c r="A10" s="226" t="s">
        <v>3</v>
      </c>
      <c r="B10" s="151">
        <v>2182.6868994690699</v>
      </c>
      <c r="C10" s="151">
        <v>1733.61320243966</v>
      </c>
      <c r="D10" s="151">
        <v>16.3675015939363</v>
      </c>
      <c r="E10" s="151">
        <v>18.773279716610901</v>
      </c>
      <c r="F10" s="151">
        <v>413.94475043233302</v>
      </c>
      <c r="G10" s="282">
        <v>18.96</v>
      </c>
      <c r="H10" s="310">
        <v>1765.74550860152</v>
      </c>
      <c r="I10" s="296">
        <v>1722.5</v>
      </c>
      <c r="J10" s="153">
        <v>1.4073267437315</v>
      </c>
      <c r="K10" s="223">
        <v>0.96092005078316001</v>
      </c>
      <c r="L10" s="155">
        <v>1830.0805580086601</v>
      </c>
      <c r="M10" s="22"/>
    </row>
    <row r="11" spans="1:14" s="69" customFormat="1" ht="12.75" customHeight="1" thickBot="1" x14ac:dyDescent="0.2">
      <c r="A11" s="273" t="s">
        <v>49</v>
      </c>
      <c r="B11" s="189">
        <v>1552.05962745429</v>
      </c>
      <c r="C11" s="189">
        <v>1378.39265853197</v>
      </c>
      <c r="D11" s="189">
        <v>8.7929536640305592</v>
      </c>
      <c r="E11" s="189">
        <v>15.709652347924701</v>
      </c>
      <c r="F11" s="189">
        <v>153.13558606472</v>
      </c>
      <c r="G11" s="284">
        <v>9.8699999999999992</v>
      </c>
      <c r="H11" s="312">
        <v>1254.0521542850699</v>
      </c>
      <c r="I11" s="298">
        <v>992.94077134986196</v>
      </c>
      <c r="J11" s="190">
        <v>3.15237507711289</v>
      </c>
      <c r="K11" s="233">
        <v>0.78571684327355995</v>
      </c>
      <c r="L11" s="191">
        <v>1601.64524144795</v>
      </c>
      <c r="M11" s="22"/>
    </row>
    <row r="12" spans="1:14" s="69" customFormat="1" ht="21" customHeight="1" thickBot="1" x14ac:dyDescent="0.2">
      <c r="A12" s="238" t="s">
        <v>45</v>
      </c>
      <c r="B12" s="239">
        <v>3227.0670991338702</v>
      </c>
      <c r="C12" s="239">
        <v>2736.19323057884</v>
      </c>
      <c r="D12" s="239">
        <v>23.873572057392401</v>
      </c>
      <c r="E12" s="239">
        <v>35.683758909467798</v>
      </c>
      <c r="F12" s="239">
        <v>431.31902045402097</v>
      </c>
      <c r="G12" s="285">
        <v>13.37</v>
      </c>
      <c r="H12" s="313">
        <v>2593.3415755045398</v>
      </c>
      <c r="I12" s="299">
        <v>2498.5833333333298</v>
      </c>
      <c r="J12" s="240">
        <v>1.9932291666666699</v>
      </c>
      <c r="K12" s="241">
        <v>0.89434833675045</v>
      </c>
      <c r="L12" s="242">
        <v>2695.2651589817701</v>
      </c>
      <c r="M12" s="22"/>
    </row>
    <row r="13" spans="1:14" s="69" customFormat="1" ht="12.75" customHeight="1" thickBot="1" x14ac:dyDescent="0.2">
      <c r="A13" s="272" t="s">
        <v>12</v>
      </c>
      <c r="B13" s="184">
        <v>3012.3503802602099</v>
      </c>
      <c r="C13" s="184">
        <v>2650.3065567114099</v>
      </c>
      <c r="D13" s="184">
        <v>22.990647737832099</v>
      </c>
      <c r="E13" s="184">
        <v>40.2051754261432</v>
      </c>
      <c r="F13" s="184">
        <v>298.84947505245202</v>
      </c>
      <c r="G13" s="281">
        <v>9.92</v>
      </c>
      <c r="H13" s="309">
        <v>2409.2962698454098</v>
      </c>
      <c r="I13" s="295">
        <v>2366.1666666666702</v>
      </c>
      <c r="J13" s="186">
        <v>1.80329285268564</v>
      </c>
      <c r="K13" s="222">
        <v>0.90879446767675098</v>
      </c>
      <c r="L13" s="187">
        <v>2498.8902581058901</v>
      </c>
      <c r="M13" s="22"/>
    </row>
    <row r="14" spans="1:14" s="69" customFormat="1" ht="12.75" customHeight="1" thickBot="1" x14ac:dyDescent="0.2">
      <c r="A14" s="226" t="s">
        <v>19</v>
      </c>
      <c r="B14" s="151">
        <v>3035.1899406592102</v>
      </c>
      <c r="C14" s="151">
        <v>2673.5192126142001</v>
      </c>
      <c r="D14" s="151">
        <v>23.117574767684001</v>
      </c>
      <c r="E14" s="151">
        <v>40.585795763627502</v>
      </c>
      <c r="F14" s="151">
        <v>297.96850511570398</v>
      </c>
      <c r="G14" s="282">
        <v>9.82</v>
      </c>
      <c r="H14" s="310">
        <v>2427.0944639724098</v>
      </c>
      <c r="I14" s="296">
        <v>2376.8333333333298</v>
      </c>
      <c r="J14" s="153">
        <v>1.7558692611695199</v>
      </c>
      <c r="K14" s="223">
        <v>0.91051493085492796</v>
      </c>
      <c r="L14" s="155">
        <v>2511.8113213503998</v>
      </c>
      <c r="M14" s="22"/>
    </row>
    <row r="15" spans="1:14" s="69" customFormat="1" ht="12.75" customHeight="1" thickBot="1" x14ac:dyDescent="0.2">
      <c r="A15" s="227" t="s">
        <v>49</v>
      </c>
      <c r="B15" s="167">
        <v>2306.3743936281999</v>
      </c>
      <c r="C15" s="167">
        <v>1932.7981035264299</v>
      </c>
      <c r="D15" s="167">
        <v>19.067304487587901</v>
      </c>
      <c r="E15" s="167">
        <v>28.440114558360101</v>
      </c>
      <c r="F15" s="167">
        <v>326.08045539635702</v>
      </c>
      <c r="G15" s="283">
        <v>14.14</v>
      </c>
      <c r="H15" s="311">
        <v>1859.15005689027</v>
      </c>
      <c r="I15" s="297">
        <v>1686.0122007366499</v>
      </c>
      <c r="J15" s="169">
        <v>2.7664471574431602</v>
      </c>
      <c r="K15" s="224">
        <v>0.88857359248618495</v>
      </c>
      <c r="L15" s="171">
        <v>1873.4472337474299</v>
      </c>
      <c r="M15" s="22"/>
    </row>
    <row r="16" spans="1:14" s="69" customFormat="1" ht="12.75" customHeight="1" thickBot="1" x14ac:dyDescent="0.2">
      <c r="A16" s="274" t="s">
        <v>13</v>
      </c>
      <c r="B16" s="162">
        <v>3403.9322735416399</v>
      </c>
      <c r="C16" s="162">
        <v>2806.93928907187</v>
      </c>
      <c r="D16" s="162">
        <v>24.600849209292999</v>
      </c>
      <c r="E16" s="162">
        <v>31.959404676658899</v>
      </c>
      <c r="F16" s="162">
        <v>540.43604391669703</v>
      </c>
      <c r="G16" s="286">
        <v>15.88</v>
      </c>
      <c r="H16" s="314">
        <v>2744.9422764424398</v>
      </c>
      <c r="I16" s="300">
        <v>2660.3333333333298</v>
      </c>
      <c r="J16" s="164">
        <v>2.086728517359</v>
      </c>
      <c r="K16" s="221">
        <v>0.93076652916468094</v>
      </c>
      <c r="L16" s="165">
        <v>2859.2491588517</v>
      </c>
      <c r="M16" s="22"/>
    </row>
    <row r="17" spans="1:14" s="69" customFormat="1" ht="12.75" customHeight="1" thickBot="1" x14ac:dyDescent="0.2">
      <c r="A17" s="227" t="s">
        <v>19</v>
      </c>
      <c r="B17" s="167">
        <v>3538.9617473029798</v>
      </c>
      <c r="C17" s="167">
        <v>2926.1290043173799</v>
      </c>
      <c r="D17" s="167">
        <v>25.2189606240897</v>
      </c>
      <c r="E17" s="167">
        <v>33.445598358131498</v>
      </c>
      <c r="F17" s="167">
        <v>554.16832274575302</v>
      </c>
      <c r="G17" s="283">
        <v>15.66</v>
      </c>
      <c r="H17" s="311">
        <v>2851.7512120494598</v>
      </c>
      <c r="I17" s="297">
        <v>2755.51260772762</v>
      </c>
      <c r="J17" s="169">
        <v>1.8930499184066301</v>
      </c>
      <c r="K17" s="224">
        <v>0.92397177176141898</v>
      </c>
      <c r="L17" s="171">
        <v>2938.0916956486999</v>
      </c>
      <c r="M17" s="22"/>
    </row>
    <row r="18" spans="1:14" s="69" customFormat="1" ht="12.75" customHeight="1" thickBot="1" x14ac:dyDescent="0.2">
      <c r="A18" s="265" t="s">
        <v>49</v>
      </c>
      <c r="B18" s="158">
        <v>2475.9756307705302</v>
      </c>
      <c r="C18" s="158">
        <v>1987.8374668463</v>
      </c>
      <c r="D18" s="158">
        <v>20.353031474721998</v>
      </c>
      <c r="E18" s="158">
        <v>21.7459063880966</v>
      </c>
      <c r="F18" s="158">
        <v>446.06435598188</v>
      </c>
      <c r="G18" s="287">
        <v>18.02</v>
      </c>
      <c r="H18" s="315">
        <v>2010.9242984191501</v>
      </c>
      <c r="I18" s="301">
        <v>1906.7137223202001</v>
      </c>
      <c r="J18" s="159">
        <v>2.5653028647281899</v>
      </c>
      <c r="K18" s="245">
        <v>0.93648299125865198</v>
      </c>
      <c r="L18" s="160">
        <v>2117.56544606443</v>
      </c>
      <c r="M18" s="22"/>
    </row>
    <row r="19" spans="1:14" ht="12.75" customHeight="1" thickBot="1" x14ac:dyDescent="0.2">
      <c r="A19" s="271" t="s">
        <v>43</v>
      </c>
      <c r="B19" s="178">
        <v>3292.6283260980299</v>
      </c>
      <c r="C19" s="178">
        <v>2785.5536854284901</v>
      </c>
      <c r="D19" s="178">
        <v>24.984228037633599</v>
      </c>
      <c r="E19" s="178">
        <v>35.696843500671001</v>
      </c>
      <c r="F19" s="178">
        <v>446.39622579204803</v>
      </c>
      <c r="G19" s="288">
        <v>13.56</v>
      </c>
      <c r="H19" s="316">
        <v>2656.9926703214701</v>
      </c>
      <c r="I19" s="302">
        <v>2549.1666666666702</v>
      </c>
      <c r="J19" s="180">
        <v>1.93632076303676</v>
      </c>
      <c r="K19" s="246">
        <v>0.89359579004370304</v>
      </c>
      <c r="L19" s="181">
        <v>2743.48916516401</v>
      </c>
      <c r="M19" s="22"/>
    </row>
    <row r="20" spans="1:14" ht="12.75" customHeight="1" thickBot="1" x14ac:dyDescent="0.2">
      <c r="A20" s="274" t="s">
        <v>19</v>
      </c>
      <c r="B20" s="162">
        <v>3334.32143547538</v>
      </c>
      <c r="C20" s="162">
        <v>2827.7747393129998</v>
      </c>
      <c r="D20" s="162">
        <v>25.118903314339899</v>
      </c>
      <c r="E20" s="162">
        <v>36.618873341495103</v>
      </c>
      <c r="F20" s="162">
        <v>444.80959408793098</v>
      </c>
      <c r="G20" s="286">
        <v>13.34</v>
      </c>
      <c r="H20" s="314">
        <v>2689.6606062734299</v>
      </c>
      <c r="I20" s="300">
        <v>2578.5833333333298</v>
      </c>
      <c r="J20" s="164">
        <v>1.8950644534698899</v>
      </c>
      <c r="K20" s="221">
        <v>0.88191472765291501</v>
      </c>
      <c r="L20" s="165">
        <v>2768.93136955093</v>
      </c>
      <c r="M20" s="22"/>
    </row>
    <row r="21" spans="1:14" ht="12.75" customHeight="1" thickBot="1" x14ac:dyDescent="0.2">
      <c r="A21" s="272" t="s">
        <v>49</v>
      </c>
      <c r="B21" s="184">
        <v>2649.3472056952501</v>
      </c>
      <c r="C21" s="184">
        <v>2134.12693283001</v>
      </c>
      <c r="D21" s="184">
        <v>22.9063292149273</v>
      </c>
      <c r="E21" s="184">
        <v>21.47088631235</v>
      </c>
      <c r="F21" s="184">
        <v>470.876295413479</v>
      </c>
      <c r="G21" s="281">
        <v>17.77</v>
      </c>
      <c r="H21" s="309">
        <v>2152.9605471658601</v>
      </c>
      <c r="I21" s="295">
        <v>2032.6654166666699</v>
      </c>
      <c r="J21" s="186">
        <v>2.34310211905257</v>
      </c>
      <c r="K21" s="222">
        <v>0.95145960564237597</v>
      </c>
      <c r="L21" s="187">
        <v>2208.9447077295699</v>
      </c>
      <c r="M21" s="22"/>
    </row>
    <row r="22" spans="1:14" ht="12.75" customHeight="1" thickBot="1" x14ac:dyDescent="0.2">
      <c r="A22" s="274" t="s">
        <v>12</v>
      </c>
      <c r="B22" s="162">
        <v>3056.3969719648999</v>
      </c>
      <c r="C22" s="162">
        <v>2678.3236439996699</v>
      </c>
      <c r="D22" s="162">
        <v>24.0833183025448</v>
      </c>
      <c r="E22" s="162">
        <v>39.5539444695711</v>
      </c>
      <c r="F22" s="162">
        <v>314.43750191314598</v>
      </c>
      <c r="G22" s="286">
        <v>10.29</v>
      </c>
      <c r="H22" s="314">
        <v>2452.4834189879102</v>
      </c>
      <c r="I22" s="300">
        <v>2405.3333333333298</v>
      </c>
      <c r="J22" s="164">
        <v>1.76162279687283</v>
      </c>
      <c r="K22" s="221">
        <v>0.91490616665640001</v>
      </c>
      <c r="L22" s="165">
        <v>2532.4656339325602</v>
      </c>
      <c r="M22" s="22"/>
    </row>
    <row r="23" spans="1:14" ht="12.75" customHeight="1" thickBot="1" x14ac:dyDescent="0.2">
      <c r="A23" s="227" t="s">
        <v>19</v>
      </c>
      <c r="B23" s="167">
        <v>3062.0113133786399</v>
      </c>
      <c r="C23" s="167">
        <v>2685.42817855667</v>
      </c>
      <c r="D23" s="167">
        <v>24.0098146954237</v>
      </c>
      <c r="E23" s="167">
        <v>39.825235387624602</v>
      </c>
      <c r="F23" s="167">
        <v>312.74926844694602</v>
      </c>
      <c r="G23" s="283">
        <v>10.210000000000001</v>
      </c>
      <c r="H23" s="311">
        <v>2456.7088546319001</v>
      </c>
      <c r="I23" s="297">
        <v>2409.4166666666702</v>
      </c>
      <c r="J23" s="169">
        <v>1.75198932891771</v>
      </c>
      <c r="K23" s="224">
        <v>0.91446132204698005</v>
      </c>
      <c r="L23" s="171">
        <v>2536.5291425343798</v>
      </c>
      <c r="M23" s="111"/>
      <c r="N23" s="111"/>
    </row>
    <row r="24" spans="1:14" ht="12.75" customHeight="1" thickBot="1" x14ac:dyDescent="0.2">
      <c r="A24" s="226" t="s">
        <v>49</v>
      </c>
      <c r="B24" s="151">
        <v>2664.7999403179601</v>
      </c>
      <c r="C24" s="151">
        <v>2182.7865117286001</v>
      </c>
      <c r="D24" s="151">
        <v>29.210151931429401</v>
      </c>
      <c r="E24" s="151">
        <v>20.631561523174</v>
      </c>
      <c r="F24" s="151">
        <v>432.190799294339</v>
      </c>
      <c r="G24" s="282">
        <v>16.22</v>
      </c>
      <c r="H24" s="310">
        <v>2157.7617528719802</v>
      </c>
      <c r="I24" s="296">
        <v>1989.76156142481</v>
      </c>
      <c r="J24" s="153">
        <v>2.0802613494847502</v>
      </c>
      <c r="K24" s="223">
        <v>0.93833937703902703</v>
      </c>
      <c r="L24" s="155">
        <v>2070.08946833249</v>
      </c>
      <c r="M24" s="22"/>
    </row>
    <row r="25" spans="1:14" ht="12.75" customHeight="1" thickBot="1" x14ac:dyDescent="0.2">
      <c r="A25" s="272" t="s">
        <v>13</v>
      </c>
      <c r="B25" s="184">
        <v>3506.4235633721901</v>
      </c>
      <c r="C25" s="184">
        <v>2882.59953370006</v>
      </c>
      <c r="D25" s="184">
        <v>25.799573702829999</v>
      </c>
      <c r="E25" s="184">
        <v>32.206071414711303</v>
      </c>
      <c r="F25" s="184">
        <v>565.82214529207204</v>
      </c>
      <c r="G25" s="281">
        <v>16.14</v>
      </c>
      <c r="H25" s="309">
        <v>2842.0786174179598</v>
      </c>
      <c r="I25" s="295">
        <v>2754.0833333333298</v>
      </c>
      <c r="J25" s="186">
        <v>2.0035976043086001</v>
      </c>
      <c r="K25" s="222">
        <v>0.935896617467328</v>
      </c>
      <c r="L25" s="187">
        <v>2936.44357038717</v>
      </c>
      <c r="M25" s="22"/>
    </row>
    <row r="26" spans="1:14" ht="12.75" customHeight="1" thickBot="1" x14ac:dyDescent="0.2">
      <c r="A26" s="226" t="s">
        <v>19</v>
      </c>
      <c r="B26" s="151">
        <v>3605.2336826481701</v>
      </c>
      <c r="C26" s="151">
        <v>2969.39057920498</v>
      </c>
      <c r="D26" s="151">
        <v>26.222298545302301</v>
      </c>
      <c r="E26" s="151">
        <v>33.428970812429696</v>
      </c>
      <c r="F26" s="151">
        <v>576.19200215375895</v>
      </c>
      <c r="G26" s="282">
        <v>15.98</v>
      </c>
      <c r="H26" s="310">
        <v>2921.4165249815201</v>
      </c>
      <c r="I26" s="296">
        <v>2831.75</v>
      </c>
      <c r="J26" s="153">
        <v>1.8883710698443399</v>
      </c>
      <c r="K26" s="223">
        <v>0.928920857344811</v>
      </c>
      <c r="L26" s="155">
        <v>2997.6542679454501</v>
      </c>
      <c r="M26" s="22"/>
    </row>
    <row r="27" spans="1:14" ht="12.75" customHeight="1" thickBot="1" x14ac:dyDescent="0.2">
      <c r="A27" s="276" t="s">
        <v>49</v>
      </c>
      <c r="B27" s="247">
        <v>2647.4311084186502</v>
      </c>
      <c r="C27" s="247">
        <v>2128.0932767242002</v>
      </c>
      <c r="D27" s="247">
        <v>22.1246722568455</v>
      </c>
      <c r="E27" s="247">
        <v>21.5749603149123</v>
      </c>
      <c r="F27" s="247">
        <v>475.673192245493</v>
      </c>
      <c r="G27" s="289">
        <v>17.97</v>
      </c>
      <c r="H27" s="317">
        <v>2152.3652106508298</v>
      </c>
      <c r="I27" s="303">
        <v>2037.5833333333301</v>
      </c>
      <c r="J27" s="248">
        <v>2.3713248268776801</v>
      </c>
      <c r="K27" s="249">
        <v>0.95025380547687699</v>
      </c>
      <c r="L27" s="250">
        <v>2222.9439267436601</v>
      </c>
      <c r="M27" s="22"/>
    </row>
    <row r="28" spans="1:14" ht="20.25" thickBot="1" x14ac:dyDescent="0.2">
      <c r="A28" s="256" t="s">
        <v>44</v>
      </c>
      <c r="B28" s="257">
        <v>2884.4751948412099</v>
      </c>
      <c r="C28" s="257">
        <v>2478.2588842168502</v>
      </c>
      <c r="D28" s="257">
        <v>18.0698102166801</v>
      </c>
      <c r="E28" s="257">
        <v>35.6153850362995</v>
      </c>
      <c r="F28" s="257">
        <v>352.53269006716602</v>
      </c>
      <c r="G28" s="290">
        <v>12.22</v>
      </c>
      <c r="H28" s="318">
        <v>2260.7311166496102</v>
      </c>
      <c r="I28" s="304">
        <v>2222.5</v>
      </c>
      <c r="J28" s="258">
        <v>2.1905033559000402</v>
      </c>
      <c r="K28" s="259">
        <v>0.92435027569512696</v>
      </c>
      <c r="L28" s="260">
        <v>2425.9777037491299</v>
      </c>
      <c r="M28" s="22"/>
    </row>
    <row r="29" spans="1:14" ht="12.75" customHeight="1" thickBot="1" x14ac:dyDescent="0.2">
      <c r="A29" s="272" t="s">
        <v>229</v>
      </c>
      <c r="B29" s="184">
        <v>3076.97672679379</v>
      </c>
      <c r="C29" s="184">
        <v>2668.21996619214</v>
      </c>
      <c r="D29" s="184">
        <v>18.647932095715301</v>
      </c>
      <c r="E29" s="184">
        <v>38.312287877490803</v>
      </c>
      <c r="F29" s="184">
        <v>351.79682790335102</v>
      </c>
      <c r="G29" s="281">
        <v>11.43</v>
      </c>
      <c r="H29" s="309">
        <v>2398.15373772669</v>
      </c>
      <c r="I29" s="295">
        <v>2343</v>
      </c>
      <c r="J29" s="186">
        <v>1.8632070879174401</v>
      </c>
      <c r="K29" s="222">
        <v>0.90201915170811098</v>
      </c>
      <c r="L29" s="187">
        <v>2525.9105378490499</v>
      </c>
      <c r="M29" s="22"/>
    </row>
    <row r="30" spans="1:14" ht="12.75" customHeight="1" thickBot="1" x14ac:dyDescent="0.2">
      <c r="A30" s="274" t="s">
        <v>49</v>
      </c>
      <c r="B30" s="162">
        <v>2131.8646401767601</v>
      </c>
      <c r="C30" s="162">
        <v>1735.5805594267199</v>
      </c>
      <c r="D30" s="162">
        <v>15.8095652013237</v>
      </c>
      <c r="E30" s="162">
        <v>25.0714817094156</v>
      </c>
      <c r="F30" s="162">
        <v>355.409641879692</v>
      </c>
      <c r="G30" s="286">
        <v>16.670000000000002</v>
      </c>
      <c r="H30" s="314">
        <v>1723.45895043255</v>
      </c>
      <c r="I30" s="300">
        <v>1642.8899253731299</v>
      </c>
      <c r="J30" s="164">
        <v>2.5857510076429602</v>
      </c>
      <c r="K30" s="221">
        <v>0.93574706336560798</v>
      </c>
      <c r="L30" s="165">
        <v>1867.1469857685599</v>
      </c>
      <c r="M30" s="22"/>
    </row>
    <row r="31" spans="1:14" ht="12.75" customHeight="1" thickBot="1" x14ac:dyDescent="0.2">
      <c r="A31" s="272" t="s">
        <v>12</v>
      </c>
      <c r="B31" s="184">
        <v>2680.36564201072</v>
      </c>
      <c r="C31" s="184">
        <v>2439.1382226831101</v>
      </c>
      <c r="D31" s="184">
        <v>14.7550513527347</v>
      </c>
      <c r="E31" s="184">
        <v>45.113585595696598</v>
      </c>
      <c r="F31" s="184">
        <v>181.36054306270501</v>
      </c>
      <c r="G31" s="281">
        <v>6.77</v>
      </c>
      <c r="H31" s="309">
        <v>2083.7892589980002</v>
      </c>
      <c r="I31" s="295">
        <v>2069</v>
      </c>
      <c r="J31" s="186">
        <v>2.0155428117344099</v>
      </c>
      <c r="K31" s="222">
        <v>0.94313004662476396</v>
      </c>
      <c r="L31" s="187">
        <v>2226.67922524085</v>
      </c>
      <c r="M31" s="22"/>
    </row>
    <row r="32" spans="1:14" ht="12.75" customHeight="1" thickBot="1" x14ac:dyDescent="0.2">
      <c r="A32" s="226" t="s">
        <v>230</v>
      </c>
      <c r="B32" s="151">
        <v>2797.6458960638902</v>
      </c>
      <c r="C32" s="151">
        <v>2568.04720838399</v>
      </c>
      <c r="D32" s="151">
        <v>15.215433314975201</v>
      </c>
      <c r="E32" s="151">
        <v>47.321714531268498</v>
      </c>
      <c r="F32" s="151">
        <v>167.06236766187499</v>
      </c>
      <c r="G32" s="282">
        <v>5.97</v>
      </c>
      <c r="H32" s="310">
        <v>2164.81399797728</v>
      </c>
      <c r="I32" s="296">
        <v>2139</v>
      </c>
      <c r="J32" s="153">
        <v>1.7779743950904101</v>
      </c>
      <c r="K32" s="223">
        <v>0.943231655899327</v>
      </c>
      <c r="L32" s="155">
        <v>2287.67069006564</v>
      </c>
      <c r="M32" s="22"/>
    </row>
    <row r="33" spans="1:13" s="112" customFormat="1" ht="12.75" customHeight="1" thickBot="1" x14ac:dyDescent="0.2">
      <c r="A33" s="227" t="s">
        <v>49</v>
      </c>
      <c r="B33" s="167">
        <v>2069.2109194647401</v>
      </c>
      <c r="C33" s="167">
        <v>1767.38545384959</v>
      </c>
      <c r="D33" s="167">
        <v>12.3559722181457</v>
      </c>
      <c r="E33" s="167">
        <v>33.606887917897801</v>
      </c>
      <c r="F33" s="167">
        <v>255.86922732977001</v>
      </c>
      <c r="G33" s="283">
        <v>12.37</v>
      </c>
      <c r="H33" s="311">
        <v>1661.5642879658001</v>
      </c>
      <c r="I33" s="297">
        <v>1514.14054726368</v>
      </c>
      <c r="J33" s="169">
        <v>2.7544385758816201</v>
      </c>
      <c r="K33" s="224">
        <v>0.90865661280869503</v>
      </c>
      <c r="L33" s="171">
        <v>1751.30740024902</v>
      </c>
      <c r="M33" s="22"/>
    </row>
    <row r="34" spans="1:13" ht="12.75" customHeight="1" thickBot="1" x14ac:dyDescent="0.2">
      <c r="A34" s="274" t="s">
        <v>13</v>
      </c>
      <c r="B34" s="162">
        <v>2984.7205890248501</v>
      </c>
      <c r="C34" s="162">
        <v>2497.47241970204</v>
      </c>
      <c r="D34" s="162">
        <v>19.697805106345601</v>
      </c>
      <c r="E34" s="162">
        <v>30.9504840264831</v>
      </c>
      <c r="F34" s="162">
        <v>436.60136354064201</v>
      </c>
      <c r="G34" s="286">
        <v>14.63</v>
      </c>
      <c r="H34" s="314">
        <v>2347.6334983455899</v>
      </c>
      <c r="I34" s="300">
        <v>2317.6307189542499</v>
      </c>
      <c r="J34" s="164">
        <v>2.2335743775102301</v>
      </c>
      <c r="K34" s="221">
        <v>0.95469715336113803</v>
      </c>
      <c r="L34" s="165">
        <v>2523.68598728495</v>
      </c>
      <c r="M34" s="22"/>
    </row>
    <row r="35" spans="1:13" ht="12.75" customHeight="1" thickBot="1" x14ac:dyDescent="0.2">
      <c r="A35" s="227" t="s">
        <v>230</v>
      </c>
      <c r="B35" s="167">
        <v>3225.4259803947998</v>
      </c>
      <c r="C35" s="167">
        <v>2721.4563779728101</v>
      </c>
      <c r="D35" s="167">
        <v>20.4721198542086</v>
      </c>
      <c r="E35" s="167">
        <v>33.524264089957001</v>
      </c>
      <c r="F35" s="167">
        <v>449.97321847783098</v>
      </c>
      <c r="G35" s="283">
        <v>13.95</v>
      </c>
      <c r="H35" s="311">
        <v>2522.1612098368801</v>
      </c>
      <c r="I35" s="297">
        <v>2461</v>
      </c>
      <c r="J35" s="169">
        <v>1.8363452430220299</v>
      </c>
      <c r="K35" s="224">
        <v>0.93785167515643497</v>
      </c>
      <c r="L35" s="171">
        <v>2650.6792082012198</v>
      </c>
      <c r="M35" s="22"/>
    </row>
    <row r="36" spans="1:13" ht="12.75" customHeight="1" thickBot="1" x14ac:dyDescent="0.2">
      <c r="A36" s="278" t="s">
        <v>49</v>
      </c>
      <c r="B36" s="261">
        <v>2153.91884085945</v>
      </c>
      <c r="C36" s="261">
        <v>1724.3851903995901</v>
      </c>
      <c r="D36" s="261">
        <v>17.025234947058799</v>
      </c>
      <c r="E36" s="261">
        <v>22.067006328050901</v>
      </c>
      <c r="F36" s="261">
        <v>390.44801236390703</v>
      </c>
      <c r="G36" s="291">
        <v>18.13</v>
      </c>
      <c r="H36" s="319">
        <v>1745.2459615105199</v>
      </c>
      <c r="I36" s="305">
        <v>1692.8333333333301</v>
      </c>
      <c r="J36" s="262">
        <v>2.5369135012308801</v>
      </c>
      <c r="K36" s="263">
        <v>0.94811230897313103</v>
      </c>
      <c r="L36" s="264">
        <v>1905.06354317719</v>
      </c>
      <c r="M36" s="22"/>
    </row>
    <row r="37" spans="1:13" s="237" customFormat="1" ht="20.25" thickBot="1" x14ac:dyDescent="0.2">
      <c r="A37" s="251" t="s">
        <v>26</v>
      </c>
      <c r="B37" s="252">
        <v>3376.0958895077902</v>
      </c>
      <c r="C37" s="252">
        <v>2630.4480140969499</v>
      </c>
      <c r="D37" s="252">
        <v>24.975856807405901</v>
      </c>
      <c r="E37" s="252">
        <v>25.5098470737517</v>
      </c>
      <c r="F37" s="252">
        <v>695.16528799036303</v>
      </c>
      <c r="G37" s="292">
        <v>20.59</v>
      </c>
      <c r="H37" s="320">
        <v>2736.7163051413399</v>
      </c>
      <c r="I37" s="306">
        <v>2385.3333333333298</v>
      </c>
      <c r="J37" s="253">
        <v>2.6825016599417699</v>
      </c>
      <c r="K37" s="254">
        <v>0.75653232803955595</v>
      </c>
      <c r="L37" s="255">
        <v>2812.5787502440398</v>
      </c>
      <c r="M37" s="22"/>
    </row>
    <row r="38" spans="1:13" ht="12.75" customHeight="1" thickBot="1" x14ac:dyDescent="0.2">
      <c r="A38" s="150" t="s">
        <v>1</v>
      </c>
      <c r="B38" s="151">
        <v>4113.54466011366</v>
      </c>
      <c r="C38" s="151">
        <v>3211.8847037814398</v>
      </c>
      <c r="D38" s="151">
        <v>30.065203334888</v>
      </c>
      <c r="E38" s="151">
        <v>30.066807001482399</v>
      </c>
      <c r="F38" s="151">
        <v>841.52794599584399</v>
      </c>
      <c r="G38" s="282">
        <v>20.46</v>
      </c>
      <c r="H38" s="310">
        <v>3334.42602415376</v>
      </c>
      <c r="I38" s="296">
        <v>3113.9166666666702</v>
      </c>
      <c r="J38" s="153">
        <v>2.3598348916174499</v>
      </c>
      <c r="K38" s="223">
        <v>0.78752630476420504</v>
      </c>
      <c r="L38" s="155">
        <v>3410.9633195226802</v>
      </c>
      <c r="M38" s="22"/>
    </row>
    <row r="39" spans="1:13" ht="12.75" customHeight="1" thickBot="1" x14ac:dyDescent="0.2">
      <c r="A39" s="166" t="s">
        <v>2</v>
      </c>
      <c r="B39" s="167">
        <v>2683.7911020595002</v>
      </c>
      <c r="C39" s="167">
        <v>2012.0959436288999</v>
      </c>
      <c r="D39" s="167">
        <v>20.8101772200007</v>
      </c>
      <c r="E39" s="167">
        <v>20.1829799424901</v>
      </c>
      <c r="F39" s="167">
        <v>630.70200126811096</v>
      </c>
      <c r="G39" s="283">
        <v>23.5</v>
      </c>
      <c r="H39" s="311">
        <v>2181.6807813458699</v>
      </c>
      <c r="I39" s="297">
        <v>2121.5</v>
      </c>
      <c r="J39" s="169">
        <v>1.5031179151681999</v>
      </c>
      <c r="K39" s="224">
        <v>0.96161627210510903</v>
      </c>
      <c r="L39" s="171">
        <v>2240.82841306517</v>
      </c>
      <c r="M39" s="22"/>
    </row>
    <row r="40" spans="1:13" ht="12.75" customHeight="1" thickBot="1" x14ac:dyDescent="0.2">
      <c r="A40" s="157" t="s">
        <v>3</v>
      </c>
      <c r="B40" s="158">
        <v>2182.6868994690699</v>
      </c>
      <c r="C40" s="158">
        <v>1733.61320243966</v>
      </c>
      <c r="D40" s="158">
        <v>16.3675015939363</v>
      </c>
      <c r="E40" s="158">
        <v>18.773279716610901</v>
      </c>
      <c r="F40" s="158">
        <v>413.94475043233302</v>
      </c>
      <c r="G40" s="287">
        <v>18.96</v>
      </c>
      <c r="H40" s="315">
        <v>1765.74550860152</v>
      </c>
      <c r="I40" s="301">
        <v>1722.5</v>
      </c>
      <c r="J40" s="159">
        <v>1.4073267437315</v>
      </c>
      <c r="K40" s="245">
        <v>0.96092005078316001</v>
      </c>
      <c r="L40" s="160">
        <v>1830.0805580086601</v>
      </c>
      <c r="M40" s="22"/>
    </row>
    <row r="41" spans="1:13" ht="20.25" thickBot="1" x14ac:dyDescent="0.2">
      <c r="A41" s="266" t="s">
        <v>50</v>
      </c>
      <c r="B41" s="267">
        <v>1224.7977417749</v>
      </c>
      <c r="C41" s="267">
        <v>1159.01133954387</v>
      </c>
      <c r="D41" s="267">
        <v>4.6466060525795498</v>
      </c>
      <c r="E41" s="267">
        <v>13.0898527689699</v>
      </c>
      <c r="F41" s="267">
        <v>53.464476010292003</v>
      </c>
      <c r="G41" s="293">
        <v>4.37</v>
      </c>
      <c r="H41" s="321">
        <v>986.75167145552803</v>
      </c>
      <c r="I41" s="307">
        <v>859.58333333333303</v>
      </c>
      <c r="J41" s="268">
        <v>2.0395950071765099</v>
      </c>
      <c r="K41" s="269">
        <v>0.89847952271668197</v>
      </c>
      <c r="L41" s="270">
        <v>1388.97389898714</v>
      </c>
      <c r="M41" s="22"/>
    </row>
    <row r="42" spans="1:13" ht="12.75" customHeight="1" x14ac:dyDescent="0.25">
      <c r="A42" s="123"/>
      <c r="B42" s="121"/>
      <c r="C42" s="121"/>
      <c r="D42" s="121"/>
      <c r="E42" s="121"/>
      <c r="F42" s="121"/>
      <c r="G42" s="121"/>
      <c r="H42" s="121"/>
      <c r="I42" s="121"/>
      <c r="J42" s="121"/>
      <c r="K42" s="121"/>
      <c r="L42" s="825" t="s">
        <v>252</v>
      </c>
      <c r="M42" s="22"/>
    </row>
    <row r="43" spans="1:13" ht="12.75" customHeight="1" x14ac:dyDescent="0.2">
      <c r="A43" s="121" t="s">
        <v>187</v>
      </c>
      <c r="B43" s="121"/>
      <c r="C43" s="121"/>
      <c r="D43" s="121"/>
      <c r="E43" s="121"/>
      <c r="F43" s="121"/>
      <c r="G43" s="121"/>
      <c r="H43" s="121"/>
      <c r="I43" s="121"/>
      <c r="J43" s="121"/>
      <c r="K43" s="121"/>
      <c r="L43" s="115"/>
      <c r="M43" s="22"/>
    </row>
    <row r="44" spans="1:13" ht="12.75" customHeight="1" x14ac:dyDescent="0.2">
      <c r="A44" s="123" t="s">
        <v>188</v>
      </c>
      <c r="B44" s="119"/>
      <c r="C44" s="119"/>
      <c r="D44" s="119"/>
      <c r="E44" s="119"/>
      <c r="F44" s="119"/>
      <c r="G44" s="119"/>
      <c r="H44" s="119"/>
      <c r="I44" s="119"/>
      <c r="J44" s="119"/>
      <c r="K44" s="119"/>
      <c r="L44" s="119"/>
      <c r="M44" s="22"/>
    </row>
    <row r="45" spans="1:13" ht="24.75" customHeight="1" x14ac:dyDescent="0.2">
      <c r="A45" s="1067" t="s">
        <v>189</v>
      </c>
      <c r="B45" s="1067"/>
      <c r="C45" s="1067"/>
      <c r="D45" s="1067"/>
      <c r="E45" s="1067"/>
      <c r="F45" s="1067"/>
      <c r="G45" s="1067"/>
      <c r="H45" s="1067"/>
      <c r="I45" s="1067"/>
      <c r="J45" s="1067"/>
      <c r="K45" s="1067"/>
      <c r="L45" s="1067"/>
      <c r="M45" s="22"/>
    </row>
    <row r="46" spans="1:13" ht="12.75" customHeight="1" x14ac:dyDescent="0.2">
      <c r="A46" s="1068" t="s">
        <v>55</v>
      </c>
      <c r="B46" s="1068"/>
      <c r="C46" s="1068"/>
      <c r="D46" s="1068"/>
      <c r="E46" s="1068"/>
      <c r="F46" s="1068"/>
      <c r="G46" s="1068"/>
      <c r="H46" s="1068"/>
      <c r="I46" s="1068"/>
      <c r="J46" s="1068"/>
      <c r="K46" s="1068"/>
      <c r="L46" s="1068"/>
      <c r="M46" s="22"/>
    </row>
    <row r="47" spans="1:13" ht="25.5" customHeight="1" x14ac:dyDescent="0.2">
      <c r="A47" s="1067" t="s">
        <v>278</v>
      </c>
      <c r="B47" s="1067"/>
      <c r="C47" s="1067"/>
      <c r="D47" s="1067"/>
      <c r="E47" s="1067"/>
      <c r="F47" s="1067"/>
      <c r="G47" s="1067"/>
      <c r="H47" s="1067"/>
      <c r="I47" s="1067"/>
      <c r="J47" s="1067"/>
      <c r="K47" s="1067"/>
      <c r="L47" s="1067"/>
      <c r="M47" s="22"/>
    </row>
    <row r="48" spans="1:13" ht="12.75" customHeight="1" x14ac:dyDescent="0.2">
      <c r="A48" s="1066" t="s">
        <v>90</v>
      </c>
      <c r="B48" s="1066"/>
      <c r="C48" s="1066"/>
      <c r="D48" s="1066"/>
      <c r="E48" s="1066"/>
      <c r="F48" s="1066"/>
      <c r="G48" s="1066"/>
      <c r="H48" s="1066"/>
      <c r="I48" s="1066"/>
      <c r="J48" s="1066"/>
      <c r="K48" s="1066"/>
      <c r="L48" s="1066"/>
      <c r="M48" s="22"/>
    </row>
    <row r="49" spans="1:13" ht="12.75" customHeight="1" x14ac:dyDescent="0.25">
      <c r="A49" s="126" t="s">
        <v>249</v>
      </c>
      <c r="B49" s="827"/>
      <c r="C49" s="827"/>
      <c r="D49" s="827"/>
      <c r="E49" s="827"/>
      <c r="F49" s="827"/>
      <c r="G49" s="827"/>
      <c r="H49" s="827"/>
      <c r="I49" s="827"/>
      <c r="J49" s="827"/>
      <c r="K49" s="827"/>
      <c r="L49" s="827"/>
      <c r="M49" s="22"/>
    </row>
    <row r="51" spans="1:13" ht="12.75" customHeight="1" x14ac:dyDescent="0.15">
      <c r="A51" s="13"/>
    </row>
  </sheetData>
  <mergeCells count="18">
    <mergeCell ref="A48:L48"/>
    <mergeCell ref="A47:L47"/>
    <mergeCell ref="A46:L46"/>
    <mergeCell ref="A45:L45"/>
    <mergeCell ref="I4:I5"/>
    <mergeCell ref="H4:H5"/>
    <mergeCell ref="E4:E5"/>
    <mergeCell ref="D4:D5"/>
    <mergeCell ref="A1:L1"/>
    <mergeCell ref="L3:L5"/>
    <mergeCell ref="B3:B5"/>
    <mergeCell ref="H3:K3"/>
    <mergeCell ref="C3:G3"/>
    <mergeCell ref="C4:C5"/>
    <mergeCell ref="F4:G4"/>
    <mergeCell ref="K4:K5"/>
    <mergeCell ref="J4:J5"/>
    <mergeCell ref="A3:A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7"/>
  <sheetViews>
    <sheetView zoomScaleNormal="100" workbookViewId="0">
      <selection sqref="A1:G1"/>
    </sheetView>
  </sheetViews>
  <sheetFormatPr baseColWidth="10" defaultColWidth="11.42578125" defaultRowHeight="12.75" customHeight="1" x14ac:dyDescent="0.15"/>
  <cols>
    <col min="1" max="1" width="33.5703125" style="10" customWidth="1"/>
    <col min="2" max="2" width="10.7109375" style="28" customWidth="1"/>
    <col min="3" max="3" width="9.28515625" style="10" customWidth="1"/>
    <col min="4" max="4" width="12.85546875" style="10" customWidth="1"/>
    <col min="5" max="7" width="9.28515625" style="10" customWidth="1"/>
    <col min="8" max="8" width="10.85546875" style="10" customWidth="1"/>
    <col min="9" max="16384" width="11.42578125" style="10"/>
  </cols>
  <sheetData>
    <row r="1" spans="1:11" s="26" customFormat="1" ht="30" customHeight="1" x14ac:dyDescent="0.15">
      <c r="A1" s="1219" t="s">
        <v>392</v>
      </c>
      <c r="B1" s="1219"/>
      <c r="C1" s="1219"/>
      <c r="D1" s="1219"/>
      <c r="E1" s="1219"/>
      <c r="F1" s="1219"/>
      <c r="G1" s="1219"/>
    </row>
    <row r="2" spans="1:11" ht="17.25" customHeight="1" thickBot="1" x14ac:dyDescent="0.2">
      <c r="A2" s="27"/>
    </row>
    <row r="3" spans="1:11" ht="12.75" customHeight="1" thickBot="1" x14ac:dyDescent="0.2">
      <c r="A3" s="1092"/>
      <c r="B3" s="1222" t="s">
        <v>42</v>
      </c>
      <c r="C3" s="1103" t="s">
        <v>24</v>
      </c>
      <c r="D3" s="1103"/>
      <c r="E3" s="1224" t="s">
        <v>15</v>
      </c>
      <c r="F3" s="1111" t="s">
        <v>41</v>
      </c>
      <c r="G3" s="1220" t="s">
        <v>68</v>
      </c>
    </row>
    <row r="4" spans="1:11" ht="21.75" thickBot="1" x14ac:dyDescent="0.2">
      <c r="A4" s="1094"/>
      <c r="B4" s="1223"/>
      <c r="C4" s="759" t="s">
        <v>25</v>
      </c>
      <c r="D4" s="759" t="s">
        <v>228</v>
      </c>
      <c r="E4" s="1225"/>
      <c r="F4" s="1112"/>
      <c r="G4" s="1221"/>
      <c r="I4" s="29"/>
    </row>
    <row r="5" spans="1:11" ht="12" customHeight="1" thickBot="1" x14ac:dyDescent="0.2">
      <c r="A5" s="156" t="s">
        <v>227</v>
      </c>
      <c r="B5" s="145">
        <v>1731.7477455364501</v>
      </c>
      <c r="C5" s="145">
        <v>421.65839081071999</v>
      </c>
      <c r="D5" s="146">
        <v>19.267917611424</v>
      </c>
      <c r="E5" s="149">
        <v>2188.39627257238</v>
      </c>
      <c r="F5" s="308">
        <v>1771.20243728422</v>
      </c>
      <c r="G5" s="723">
        <v>1835.5752103786699</v>
      </c>
      <c r="H5" s="30"/>
      <c r="I5" s="30"/>
      <c r="J5" s="31"/>
      <c r="K5" s="31"/>
    </row>
    <row r="6" spans="1:11" ht="12" customHeight="1" thickBot="1" x14ac:dyDescent="0.2">
      <c r="A6" s="182" t="s">
        <v>18</v>
      </c>
      <c r="B6" s="167">
        <v>1561.4385113422099</v>
      </c>
      <c r="C6" s="167">
        <v>433.22859432102899</v>
      </c>
      <c r="D6" s="168">
        <v>21.176033578536298</v>
      </c>
      <c r="E6" s="171">
        <v>2045.8439146042101</v>
      </c>
      <c r="F6" s="311">
        <v>1662.7726103462301</v>
      </c>
      <c r="G6" s="718">
        <v>1689.9595385136099</v>
      </c>
      <c r="H6" s="30"/>
      <c r="I6" s="30"/>
      <c r="J6" s="31"/>
      <c r="K6" s="31"/>
    </row>
    <row r="7" spans="1:11" ht="12" customHeight="1" thickBot="1" x14ac:dyDescent="0.2">
      <c r="A7" s="465" t="s">
        <v>240</v>
      </c>
      <c r="B7" s="151">
        <v>1817.8173953120299</v>
      </c>
      <c r="C7" s="151">
        <v>422.154371297598</v>
      </c>
      <c r="D7" s="152">
        <v>18.689167985435301</v>
      </c>
      <c r="E7" s="155">
        <v>2258.8184322950501</v>
      </c>
      <c r="F7" s="310">
        <v>1825.03322541177</v>
      </c>
      <c r="G7" s="719">
        <v>1881.60086726791</v>
      </c>
      <c r="H7" s="30"/>
      <c r="I7" s="30"/>
      <c r="J7" s="31"/>
      <c r="K7" s="31"/>
    </row>
    <row r="8" spans="1:11" ht="12" customHeight="1" thickBot="1" x14ac:dyDescent="0.2">
      <c r="A8" s="182" t="s">
        <v>9</v>
      </c>
      <c r="B8" s="167">
        <v>1726.96091105752</v>
      </c>
      <c r="C8" s="167">
        <v>419.18541648495102</v>
      </c>
      <c r="D8" s="168">
        <v>19.221320138536601</v>
      </c>
      <c r="E8" s="171">
        <v>2180.8357254532798</v>
      </c>
      <c r="F8" s="311">
        <v>1764.8663169922399</v>
      </c>
      <c r="G8" s="718">
        <v>1832.64861062764</v>
      </c>
      <c r="H8" s="30"/>
      <c r="I8" s="30"/>
      <c r="J8" s="31"/>
      <c r="K8" s="31"/>
    </row>
    <row r="9" spans="1:11" ht="12" customHeight="1" thickBot="1" x14ac:dyDescent="0.2">
      <c r="A9" s="465" t="s">
        <v>10</v>
      </c>
      <c r="B9" s="151">
        <v>1775.84464497876</v>
      </c>
      <c r="C9" s="151">
        <v>444.43973005417098</v>
      </c>
      <c r="D9" s="152">
        <v>19.682501459437201</v>
      </c>
      <c r="E9" s="155">
        <v>2258.0449490635001</v>
      </c>
      <c r="F9" s="310">
        <v>1829.57154542854</v>
      </c>
      <c r="G9" s="719">
        <v>1861.96459603778</v>
      </c>
      <c r="H9" s="30"/>
      <c r="I9" s="30"/>
      <c r="J9" s="31"/>
      <c r="K9" s="31"/>
    </row>
    <row r="10" spans="1:11" ht="12" customHeight="1" thickBot="1" x14ac:dyDescent="0.2">
      <c r="A10" s="701" t="s">
        <v>95</v>
      </c>
      <c r="B10" s="705">
        <v>0.97247296712611897</v>
      </c>
      <c r="C10" s="705">
        <v>0.94317719172824099</v>
      </c>
      <c r="D10" s="782" t="s">
        <v>59</v>
      </c>
      <c r="E10" s="706">
        <v>0.96580704753364599</v>
      </c>
      <c r="F10" s="728">
        <v>0.96463367141997103</v>
      </c>
      <c r="G10" s="722">
        <v>0.98425534756540101</v>
      </c>
      <c r="H10" s="30"/>
      <c r="I10" s="30"/>
      <c r="J10" s="31"/>
      <c r="K10" s="31"/>
    </row>
    <row r="11" spans="1:11" ht="12" customHeight="1" thickBot="1" x14ac:dyDescent="0.2">
      <c r="A11" s="433" t="s">
        <v>221</v>
      </c>
      <c r="B11" s="145">
        <v>1741.0736464389699</v>
      </c>
      <c r="C11" s="145">
        <v>383.09591014287599</v>
      </c>
      <c r="D11" s="146">
        <v>17.737123606185001</v>
      </c>
      <c r="E11" s="149">
        <v>2159.8536417104701</v>
      </c>
      <c r="F11" s="308">
        <v>1743.9218412867499</v>
      </c>
      <c r="G11" s="723">
        <v>1808.4521192837501</v>
      </c>
      <c r="H11" s="30"/>
      <c r="I11" s="30"/>
      <c r="J11" s="31"/>
      <c r="K11" s="31"/>
    </row>
    <row r="12" spans="1:11" ht="12" customHeight="1" thickBot="1" x14ac:dyDescent="0.2">
      <c r="A12" s="182" t="s">
        <v>18</v>
      </c>
      <c r="B12" s="167">
        <v>1572.39057817357</v>
      </c>
      <c r="C12" s="167">
        <v>354.733072086611</v>
      </c>
      <c r="D12" s="168">
        <v>18.044551872963002</v>
      </c>
      <c r="E12" s="171">
        <v>1965.8735477832799</v>
      </c>
      <c r="F12" s="311">
        <v>1588.51837901147</v>
      </c>
      <c r="G12" s="718">
        <v>1620.8285085623099</v>
      </c>
      <c r="H12" s="30"/>
      <c r="I12" s="30"/>
      <c r="J12" s="31"/>
      <c r="K12" s="31"/>
    </row>
    <row r="13" spans="1:11" ht="12" customHeight="1" thickBot="1" x14ac:dyDescent="0.2">
      <c r="A13" s="465" t="s">
        <v>240</v>
      </c>
      <c r="B13" s="151">
        <v>1808.35882127274</v>
      </c>
      <c r="C13" s="151">
        <v>391.13867814650098</v>
      </c>
      <c r="D13" s="152">
        <v>17.6002501759185</v>
      </c>
      <c r="E13" s="155">
        <v>2222.3472634592199</v>
      </c>
      <c r="F13" s="310">
        <v>1792.9617709295201</v>
      </c>
      <c r="G13" s="719">
        <v>1849.8106678617801</v>
      </c>
      <c r="H13" s="30"/>
      <c r="I13" s="30"/>
      <c r="J13" s="31"/>
      <c r="K13" s="31"/>
    </row>
    <row r="14" spans="1:11" ht="12" customHeight="1" thickBot="1" x14ac:dyDescent="0.2">
      <c r="A14" s="182" t="s">
        <v>9</v>
      </c>
      <c r="B14" s="167">
        <v>1725.64692491086</v>
      </c>
      <c r="C14" s="167">
        <v>350.99001667288002</v>
      </c>
      <c r="D14" s="168">
        <v>16.621665009987101</v>
      </c>
      <c r="E14" s="171">
        <v>2111.6417426412399</v>
      </c>
      <c r="F14" s="311">
        <v>1701.7048792240901</v>
      </c>
      <c r="G14" s="718">
        <v>1785.07074041393</v>
      </c>
      <c r="H14" s="30"/>
      <c r="I14" s="30"/>
      <c r="J14" s="31"/>
      <c r="K14" s="31"/>
    </row>
    <row r="15" spans="1:11" ht="12" customHeight="1" thickBot="1" x14ac:dyDescent="0.2">
      <c r="A15" s="465" t="s">
        <v>10</v>
      </c>
      <c r="B15" s="151">
        <v>1770.0419671739901</v>
      </c>
      <c r="C15" s="151">
        <v>443.38440487121898</v>
      </c>
      <c r="D15" s="152">
        <v>19.702593304468699</v>
      </c>
      <c r="E15" s="155">
        <v>2250.3860178175401</v>
      </c>
      <c r="F15" s="310">
        <v>1823.1969157256699</v>
      </c>
      <c r="G15" s="719">
        <v>1850.9691785959801</v>
      </c>
      <c r="H15" s="30"/>
      <c r="I15" s="30"/>
      <c r="J15" s="31"/>
      <c r="K15" s="31"/>
    </row>
    <row r="16" spans="1:11" ht="12" customHeight="1" thickBot="1" x14ac:dyDescent="0.2">
      <c r="A16" s="701" t="s">
        <v>95</v>
      </c>
      <c r="B16" s="705">
        <v>0.97491864990409705</v>
      </c>
      <c r="C16" s="705">
        <v>0.79161561123202895</v>
      </c>
      <c r="D16" s="782" t="s">
        <v>59</v>
      </c>
      <c r="E16" s="706">
        <v>0.93834645519577797</v>
      </c>
      <c r="F16" s="728">
        <v>0.93336318449549804</v>
      </c>
      <c r="G16" s="722">
        <v>0.964397873857613</v>
      </c>
      <c r="H16" s="30"/>
      <c r="I16" s="30"/>
      <c r="J16" s="31"/>
      <c r="K16" s="31"/>
    </row>
    <row r="17" spans="1:11" ht="12.75" customHeight="1" x14ac:dyDescent="0.25">
      <c r="A17" s="119"/>
      <c r="B17" s="127"/>
      <c r="C17" s="119"/>
      <c r="D17" s="119"/>
      <c r="E17" s="119"/>
      <c r="F17" s="119"/>
      <c r="G17" s="825" t="s">
        <v>252</v>
      </c>
      <c r="H17" s="30"/>
      <c r="I17" s="30"/>
      <c r="J17" s="31"/>
      <c r="K17" s="31"/>
    </row>
    <row r="18" spans="1:11" ht="13.5" customHeight="1" x14ac:dyDescent="0.15">
      <c r="A18" s="1099" t="s">
        <v>176</v>
      </c>
      <c r="B18" s="1099"/>
      <c r="C18" s="1099"/>
      <c r="D18" s="1099"/>
      <c r="E18" s="1099"/>
      <c r="F18" s="1099"/>
      <c r="G18" s="1099"/>
      <c r="H18" s="30"/>
      <c r="I18" s="30"/>
      <c r="J18" s="31"/>
      <c r="K18" s="31"/>
    </row>
    <row r="19" spans="1:11" ht="12.75" customHeight="1" x14ac:dyDescent="0.2">
      <c r="A19" s="125" t="s">
        <v>91</v>
      </c>
      <c r="B19" s="117"/>
      <c r="C19" s="117"/>
      <c r="D19" s="117"/>
      <c r="E19" s="117"/>
      <c r="F19" s="117"/>
      <c r="G19" s="119"/>
      <c r="H19" s="30"/>
      <c r="I19" s="30"/>
      <c r="J19" s="31"/>
      <c r="K19" s="31"/>
    </row>
    <row r="20" spans="1:11" ht="12.75" customHeight="1" x14ac:dyDescent="0.2">
      <c r="A20" s="113" t="s">
        <v>93</v>
      </c>
      <c r="B20" s="128"/>
      <c r="C20" s="128"/>
      <c r="D20" s="128"/>
      <c r="E20" s="128"/>
      <c r="F20" s="128"/>
      <c r="G20" s="119"/>
      <c r="H20" s="30"/>
      <c r="I20" s="30"/>
      <c r="J20" s="31"/>
      <c r="K20" s="31"/>
    </row>
    <row r="21" spans="1:11" ht="12.75" customHeight="1" x14ac:dyDescent="0.25">
      <c r="A21" s="126" t="s">
        <v>249</v>
      </c>
      <c r="B21" s="127"/>
      <c r="C21" s="119"/>
      <c r="D21" s="119"/>
      <c r="E21" s="119"/>
      <c r="F21" s="119"/>
      <c r="G21" s="119"/>
      <c r="H21" s="30"/>
      <c r="I21" s="30"/>
      <c r="J21" s="31"/>
      <c r="K21" s="31"/>
    </row>
    <row r="22" spans="1:11" ht="12.75" customHeight="1" x14ac:dyDescent="0.15">
      <c r="H22" s="30"/>
      <c r="I22" s="30"/>
      <c r="J22" s="31"/>
      <c r="K22" s="31"/>
    </row>
    <row r="23" spans="1:11" ht="12.75" customHeight="1" x14ac:dyDescent="0.15">
      <c r="H23" s="30"/>
      <c r="I23" s="30"/>
      <c r="J23" s="31"/>
      <c r="K23" s="31"/>
    </row>
    <row r="24" spans="1:11" ht="12.75" customHeight="1" x14ac:dyDescent="0.15">
      <c r="H24" s="30"/>
      <c r="I24" s="30"/>
      <c r="J24" s="31"/>
      <c r="K24" s="31"/>
    </row>
    <row r="25" spans="1:11" ht="12.75" customHeight="1" x14ac:dyDescent="0.15">
      <c r="H25" s="30"/>
      <c r="I25" s="30"/>
      <c r="J25" s="31"/>
      <c r="K25" s="31"/>
    </row>
    <row r="26" spans="1:11" ht="12.75" customHeight="1" x14ac:dyDescent="0.15">
      <c r="H26" s="30"/>
      <c r="I26" s="30"/>
      <c r="J26" s="31"/>
      <c r="K26" s="31"/>
    </row>
    <row r="27" spans="1:11" ht="12.75" customHeight="1" x14ac:dyDescent="0.15">
      <c r="H27" s="30"/>
      <c r="I27" s="30"/>
      <c r="J27" s="31"/>
      <c r="K27" s="31"/>
    </row>
    <row r="28" spans="1:11" ht="12.75" customHeight="1" x14ac:dyDescent="0.15">
      <c r="H28" s="30"/>
      <c r="I28" s="30"/>
      <c r="J28" s="31"/>
      <c r="K28" s="31"/>
    </row>
    <row r="29" spans="1:11" ht="12.75" customHeight="1" x14ac:dyDescent="0.15">
      <c r="H29" s="30"/>
      <c r="I29" s="30"/>
      <c r="J29" s="31"/>
      <c r="K29" s="31"/>
    </row>
    <row r="30" spans="1:11" ht="12.75" customHeight="1" x14ac:dyDescent="0.15">
      <c r="H30" s="30"/>
      <c r="I30" s="30"/>
      <c r="J30" s="31"/>
      <c r="K30" s="31"/>
    </row>
    <row r="31" spans="1:11" ht="12.75" customHeight="1" x14ac:dyDescent="0.15">
      <c r="H31" s="30"/>
      <c r="I31" s="30"/>
      <c r="J31" s="31"/>
      <c r="K31" s="31"/>
    </row>
    <row r="32" spans="1:11" ht="12.75" customHeight="1" x14ac:dyDescent="0.15">
      <c r="H32" s="30"/>
      <c r="I32" s="30"/>
      <c r="J32" s="31"/>
      <c r="K32" s="31"/>
    </row>
    <row r="33" spans="8:11" ht="12.75" customHeight="1" x14ac:dyDescent="0.15">
      <c r="H33" s="30"/>
      <c r="I33" s="30"/>
      <c r="J33" s="31"/>
      <c r="K33" s="31"/>
    </row>
    <row r="34" spans="8:11" ht="12.75" customHeight="1" x14ac:dyDescent="0.15">
      <c r="H34" s="30"/>
      <c r="I34" s="30"/>
      <c r="J34" s="31"/>
      <c r="K34" s="31"/>
    </row>
    <row r="35" spans="8:11" ht="12.75" customHeight="1" x14ac:dyDescent="0.15">
      <c r="H35" s="30"/>
      <c r="I35" s="30"/>
      <c r="J35" s="31"/>
      <c r="K35" s="31"/>
    </row>
    <row r="36" spans="8:11" ht="12.75" customHeight="1" x14ac:dyDescent="0.15">
      <c r="H36" s="30"/>
      <c r="I36" s="30"/>
      <c r="J36" s="31"/>
      <c r="K36" s="31"/>
    </row>
    <row r="37" spans="8:11" ht="12.75" customHeight="1" x14ac:dyDescent="0.15">
      <c r="H37" s="30"/>
      <c r="I37" s="30"/>
      <c r="J37" s="31"/>
      <c r="K37" s="31"/>
    </row>
  </sheetData>
  <mergeCells count="8">
    <mergeCell ref="A18:G18"/>
    <mergeCell ref="A1:G1"/>
    <mergeCell ref="A3:A4"/>
    <mergeCell ref="B3:B4"/>
    <mergeCell ref="C3:D3"/>
    <mergeCell ref="E3:E4"/>
    <mergeCell ref="F3:F4"/>
    <mergeCell ref="G3:G4"/>
  </mergeCells>
  <pageMargins left="0.78740157499999996" right="0.78740157499999996" top="0.984251969" bottom="0.984251969" header="0.4921259845" footer="0.492125984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7"/>
  <sheetViews>
    <sheetView zoomScaleNormal="100" workbookViewId="0">
      <selection sqref="A1:H1"/>
    </sheetView>
  </sheetViews>
  <sheetFormatPr baseColWidth="10" defaultColWidth="11.42578125" defaultRowHeight="12.75" customHeight="1" x14ac:dyDescent="0.15"/>
  <cols>
    <col min="1" max="1" width="9.85546875" style="10" customWidth="1"/>
    <col min="2" max="2" width="29.7109375" style="10" customWidth="1"/>
    <col min="3" max="3" width="9.7109375" style="28" customWidth="1"/>
    <col min="4" max="4" width="8.5703125" style="10" customWidth="1"/>
    <col min="5" max="5" width="12.28515625" style="10" customWidth="1"/>
    <col min="6" max="8" width="8.5703125" style="10" customWidth="1"/>
    <col min="9" max="16384" width="11.42578125" style="10"/>
  </cols>
  <sheetData>
    <row r="1" spans="1:12" s="26" customFormat="1" ht="30" customHeight="1" x14ac:dyDescent="0.2">
      <c r="A1" s="1202" t="s">
        <v>402</v>
      </c>
      <c r="B1" s="1202"/>
      <c r="C1" s="1202"/>
      <c r="D1" s="1202"/>
      <c r="E1" s="1202"/>
      <c r="F1" s="1202"/>
      <c r="G1" s="1202"/>
      <c r="H1" s="1202"/>
    </row>
    <row r="2" spans="1:12" ht="17.25" customHeight="1" thickBot="1" x14ac:dyDescent="0.2">
      <c r="A2" s="27"/>
      <c r="B2" s="27"/>
    </row>
    <row r="3" spans="1:12" ht="12.75" customHeight="1" thickBot="1" x14ac:dyDescent="0.2">
      <c r="A3" s="1207"/>
      <c r="B3" s="1092"/>
      <c r="C3" s="1089" t="s">
        <v>42</v>
      </c>
      <c r="D3" s="1103" t="s">
        <v>24</v>
      </c>
      <c r="E3" s="1103"/>
      <c r="F3" s="1086" t="s">
        <v>15</v>
      </c>
      <c r="G3" s="1104" t="s">
        <v>41</v>
      </c>
      <c r="H3" s="1100" t="s">
        <v>68</v>
      </c>
    </row>
    <row r="4" spans="1:12" ht="21" customHeight="1" thickBot="1" x14ac:dyDescent="0.2">
      <c r="A4" s="1208"/>
      <c r="B4" s="1094"/>
      <c r="C4" s="1091"/>
      <c r="D4" s="393" t="s">
        <v>25</v>
      </c>
      <c r="E4" s="393" t="s">
        <v>212</v>
      </c>
      <c r="F4" s="1088"/>
      <c r="G4" s="1204"/>
      <c r="H4" s="1203"/>
      <c r="J4" s="29"/>
    </row>
    <row r="5" spans="1:12" ht="12" customHeight="1" thickBot="1" x14ac:dyDescent="0.2">
      <c r="A5" s="1229" t="s">
        <v>224</v>
      </c>
      <c r="B5" s="756" t="s">
        <v>4</v>
      </c>
      <c r="C5" s="145">
        <v>1107.4532995084701</v>
      </c>
      <c r="D5" s="145">
        <v>46.1843583254484</v>
      </c>
      <c r="E5" s="146">
        <v>3.9659429920534301</v>
      </c>
      <c r="F5" s="149">
        <v>1164.5240089932699</v>
      </c>
      <c r="G5" s="308">
        <v>937.89818651591997</v>
      </c>
      <c r="H5" s="723">
        <v>1357.0285263001001</v>
      </c>
      <c r="I5" s="30"/>
      <c r="J5" s="30"/>
      <c r="K5" s="31"/>
      <c r="L5" s="31"/>
    </row>
    <row r="6" spans="1:12" ht="12" customHeight="1" thickBot="1" x14ac:dyDescent="0.2">
      <c r="A6" s="1230"/>
      <c r="B6" s="752" t="s">
        <v>18</v>
      </c>
      <c r="C6" s="192">
        <v>1156.69451535907</v>
      </c>
      <c r="D6" s="192">
        <v>50.2544602651828</v>
      </c>
      <c r="E6" s="732">
        <v>4.15923242995005</v>
      </c>
      <c r="F6" s="195">
        <v>1208.2628492533199</v>
      </c>
      <c r="G6" s="733">
        <v>971.925045145176</v>
      </c>
      <c r="H6" s="734">
        <v>1330.26344370587</v>
      </c>
      <c r="I6" s="30"/>
      <c r="J6" s="30"/>
      <c r="K6" s="31"/>
      <c r="L6" s="31"/>
    </row>
    <row r="7" spans="1:12" ht="12" customHeight="1" thickBot="1" x14ac:dyDescent="0.2">
      <c r="A7" s="1230"/>
      <c r="B7" s="753" t="s">
        <v>240</v>
      </c>
      <c r="C7" s="197">
        <v>1025.93507612248</v>
      </c>
      <c r="D7" s="197">
        <v>27.351967117922101</v>
      </c>
      <c r="E7" s="735">
        <v>2.5755662558043602</v>
      </c>
      <c r="F7" s="200">
        <v>1061.9787806382801</v>
      </c>
      <c r="G7" s="736">
        <v>855.22011527956397</v>
      </c>
      <c r="H7" s="737">
        <v>1329.47174130552</v>
      </c>
      <c r="I7" s="30"/>
      <c r="J7" s="30"/>
      <c r="K7" s="31"/>
      <c r="L7" s="31"/>
    </row>
    <row r="8" spans="1:12" ht="12" customHeight="1" thickBot="1" x14ac:dyDescent="0.2">
      <c r="A8" s="1230"/>
      <c r="B8" s="752" t="s">
        <v>9</v>
      </c>
      <c r="C8" s="192">
        <v>1083.2951512586401</v>
      </c>
      <c r="D8" s="192">
        <v>43.760188877532201</v>
      </c>
      <c r="E8" s="732">
        <v>3.8394242533176302</v>
      </c>
      <c r="F8" s="195">
        <v>1139.7591407023899</v>
      </c>
      <c r="G8" s="733">
        <v>918.126651925224</v>
      </c>
      <c r="H8" s="734">
        <v>1358.8401501875301</v>
      </c>
      <c r="I8" s="30"/>
      <c r="J8" s="30"/>
      <c r="K8" s="31"/>
      <c r="L8" s="31"/>
    </row>
    <row r="9" spans="1:12" ht="12" customHeight="1" thickBot="1" x14ac:dyDescent="0.2">
      <c r="A9" s="1230"/>
      <c r="B9" s="753" t="s">
        <v>10</v>
      </c>
      <c r="C9" s="197">
        <v>1206.04216778825</v>
      </c>
      <c r="D9" s="197">
        <v>56.077340184689703</v>
      </c>
      <c r="E9" s="735">
        <v>4.4309286136855501</v>
      </c>
      <c r="F9" s="200">
        <v>1265.58888833115</v>
      </c>
      <c r="G9" s="736">
        <v>1018.58538154812</v>
      </c>
      <c r="H9" s="737">
        <v>1349.4396155356501</v>
      </c>
      <c r="I9" s="30"/>
      <c r="J9" s="30"/>
      <c r="K9" s="31"/>
      <c r="L9" s="31"/>
    </row>
    <row r="10" spans="1:12" ht="12" customHeight="1" thickBot="1" x14ac:dyDescent="0.2">
      <c r="A10" s="1230"/>
      <c r="B10" s="758" t="s">
        <v>95</v>
      </c>
      <c r="C10" s="708">
        <v>0.89822327957677495</v>
      </c>
      <c r="D10" s="708">
        <v>0.78035421675508798</v>
      </c>
      <c r="E10" s="709" t="s">
        <v>59</v>
      </c>
      <c r="F10" s="710">
        <v>0.90057612800734599</v>
      </c>
      <c r="G10" s="726">
        <v>0.90137426725071101</v>
      </c>
      <c r="H10" s="720">
        <v>1.00696625068929</v>
      </c>
      <c r="I10" s="30"/>
      <c r="J10" s="30"/>
      <c r="K10" s="31"/>
      <c r="L10" s="31"/>
    </row>
    <row r="11" spans="1:12" s="27" customFormat="1" ht="12" customHeight="1" thickBot="1" x14ac:dyDescent="0.2">
      <c r="A11" s="1230"/>
      <c r="B11" s="751" t="s">
        <v>219</v>
      </c>
      <c r="C11" s="162">
        <v>2135.26328226952</v>
      </c>
      <c r="D11" s="162">
        <v>325.70551401967901</v>
      </c>
      <c r="E11" s="347">
        <v>13.0275166476462</v>
      </c>
      <c r="F11" s="165">
        <v>2500.1350819883701</v>
      </c>
      <c r="G11" s="314">
        <v>2019.29998779117</v>
      </c>
      <c r="H11" s="716">
        <v>2006.11840986986</v>
      </c>
      <c r="I11" s="30"/>
      <c r="J11" s="30"/>
      <c r="K11" s="31"/>
      <c r="L11" s="31"/>
    </row>
    <row r="12" spans="1:12" ht="12" customHeight="1" thickBot="1" x14ac:dyDescent="0.2">
      <c r="A12" s="1230"/>
      <c r="B12" s="754" t="s">
        <v>18</v>
      </c>
      <c r="C12" s="167">
        <v>2139.7299751651299</v>
      </c>
      <c r="D12" s="167">
        <v>305.54053314881799</v>
      </c>
      <c r="E12" s="168">
        <v>12.3854140820347</v>
      </c>
      <c r="F12" s="171">
        <v>2466.9383770705799</v>
      </c>
      <c r="G12" s="311">
        <v>1991.24040510911</v>
      </c>
      <c r="H12" s="718">
        <v>1931.5376984096199</v>
      </c>
      <c r="I12" s="30"/>
      <c r="J12" s="30"/>
      <c r="K12" s="31"/>
      <c r="L12" s="31"/>
    </row>
    <row r="13" spans="1:12" ht="12" customHeight="1" thickBot="1" x14ac:dyDescent="0.2">
      <c r="A13" s="1230"/>
      <c r="B13" s="755" t="s">
        <v>240</v>
      </c>
      <c r="C13" s="151">
        <v>2003.05897799171</v>
      </c>
      <c r="D13" s="151">
        <v>252.455288981509</v>
      </c>
      <c r="E13" s="152">
        <v>11.0692406020666</v>
      </c>
      <c r="F13" s="155">
        <v>2280.6920371247202</v>
      </c>
      <c r="G13" s="310">
        <v>1839.1985672302901</v>
      </c>
      <c r="H13" s="719">
        <v>1950.56697472877</v>
      </c>
      <c r="I13" s="32"/>
      <c r="J13" s="30"/>
      <c r="K13" s="31"/>
      <c r="L13" s="31"/>
    </row>
    <row r="14" spans="1:12" ht="12" customHeight="1" thickBot="1" x14ac:dyDescent="0.2">
      <c r="A14" s="1230"/>
      <c r="B14" s="754" t="s">
        <v>9</v>
      </c>
      <c r="C14" s="167">
        <v>2100.7805265910401</v>
      </c>
      <c r="D14" s="167">
        <v>307.47842901609403</v>
      </c>
      <c r="E14" s="168">
        <v>12.5631527414694</v>
      </c>
      <c r="F14" s="171">
        <v>2447.4623157381998</v>
      </c>
      <c r="G14" s="311">
        <v>1976.9338085934901</v>
      </c>
      <c r="H14" s="718">
        <v>1978.23665447504</v>
      </c>
      <c r="I14" s="30"/>
      <c r="J14" s="30"/>
      <c r="K14" s="31"/>
      <c r="L14" s="31"/>
    </row>
    <row r="15" spans="1:12" ht="12" customHeight="1" thickBot="1" x14ac:dyDescent="0.2">
      <c r="A15" s="1230"/>
      <c r="B15" s="755" t="s">
        <v>10</v>
      </c>
      <c r="C15" s="151">
        <v>2261.7165441263201</v>
      </c>
      <c r="D15" s="151">
        <v>392.54687595535103</v>
      </c>
      <c r="E15" s="152">
        <v>14.574974459389001</v>
      </c>
      <c r="F15" s="155">
        <v>2693.29374846677</v>
      </c>
      <c r="G15" s="310">
        <v>2174.66290605413</v>
      </c>
      <c r="H15" s="719">
        <v>2105.9396474442101</v>
      </c>
      <c r="I15" s="30"/>
      <c r="J15" s="30"/>
      <c r="K15" s="31"/>
      <c r="L15" s="31"/>
    </row>
    <row r="16" spans="1:12" ht="12" customHeight="1" thickBot="1" x14ac:dyDescent="0.2">
      <c r="A16" s="1230"/>
      <c r="B16" s="758" t="s">
        <v>95</v>
      </c>
      <c r="C16" s="708">
        <v>0.92884341852950902</v>
      </c>
      <c r="D16" s="708">
        <v>0.78329098472068204</v>
      </c>
      <c r="E16" s="709" t="s">
        <v>59</v>
      </c>
      <c r="F16" s="710">
        <v>0.90872461168837904</v>
      </c>
      <c r="G16" s="726">
        <v>0.90907597820785302</v>
      </c>
      <c r="H16" s="720">
        <v>0.93936056376347299</v>
      </c>
      <c r="I16" s="30"/>
      <c r="J16" s="30"/>
      <c r="K16" s="31"/>
      <c r="L16" s="31"/>
    </row>
    <row r="17" spans="1:12" s="27" customFormat="1" ht="12" customHeight="1" thickBot="1" x14ac:dyDescent="0.2">
      <c r="A17" s="1230"/>
      <c r="B17" s="751" t="s">
        <v>225</v>
      </c>
      <c r="C17" s="162">
        <v>1090.0687511737799</v>
      </c>
      <c r="D17" s="162">
        <v>41.456491187320403</v>
      </c>
      <c r="E17" s="347">
        <v>3.6303777607725198</v>
      </c>
      <c r="F17" s="165">
        <v>1141.9332620222599</v>
      </c>
      <c r="G17" s="314">
        <v>919.607177283851</v>
      </c>
      <c r="H17" s="716">
        <v>1343.0986887660499</v>
      </c>
      <c r="I17" s="30"/>
      <c r="J17" s="30"/>
      <c r="K17" s="31"/>
      <c r="L17" s="31"/>
    </row>
    <row r="18" spans="1:12" ht="12" customHeight="1" thickBot="1" x14ac:dyDescent="0.2">
      <c r="A18" s="1230"/>
      <c r="B18" s="754" t="s">
        <v>18</v>
      </c>
      <c r="C18" s="167">
        <v>1144.8770665346501</v>
      </c>
      <c r="D18" s="167">
        <v>47.185567813953199</v>
      </c>
      <c r="E18" s="168">
        <v>3.95476567093535</v>
      </c>
      <c r="F18" s="171">
        <v>1193.1318247433201</v>
      </c>
      <c r="G18" s="311">
        <v>959.67146163284099</v>
      </c>
      <c r="H18" s="718">
        <v>1321.2465142384499</v>
      </c>
      <c r="I18" s="30"/>
      <c r="J18" s="30"/>
      <c r="K18" s="31"/>
      <c r="L18" s="31"/>
    </row>
    <row r="19" spans="1:12" ht="12" customHeight="1" thickBot="1" x14ac:dyDescent="0.2">
      <c r="A19" s="1230"/>
      <c r="B19" s="755" t="s">
        <v>240</v>
      </c>
      <c r="C19" s="151">
        <v>1016.22034337925</v>
      </c>
      <c r="D19" s="151">
        <v>25.1139514401413</v>
      </c>
      <c r="E19" s="152">
        <v>2.3921190064683802</v>
      </c>
      <c r="F19" s="155">
        <v>1049.8621252635101</v>
      </c>
      <c r="G19" s="310">
        <v>845.43723342854196</v>
      </c>
      <c r="H19" s="719">
        <v>1321.57248891379</v>
      </c>
      <c r="I19" s="32"/>
      <c r="J19" s="30"/>
      <c r="K19" s="31"/>
      <c r="L19" s="31"/>
    </row>
    <row r="20" spans="1:12" ht="12" customHeight="1" thickBot="1" x14ac:dyDescent="0.2">
      <c r="A20" s="1230"/>
      <c r="B20" s="754" t="s">
        <v>9</v>
      </c>
      <c r="C20" s="167">
        <v>1066.4653483132399</v>
      </c>
      <c r="D20" s="167">
        <v>39.398135011952498</v>
      </c>
      <c r="E20" s="168">
        <v>3.5235769952391398</v>
      </c>
      <c r="F20" s="171">
        <v>1118.12896568416</v>
      </c>
      <c r="G20" s="311">
        <v>900.613362559189</v>
      </c>
      <c r="H20" s="718">
        <v>1345.97812716252</v>
      </c>
      <c r="I20" s="30"/>
      <c r="J20" s="30"/>
      <c r="K20" s="31"/>
      <c r="L20" s="30"/>
    </row>
    <row r="21" spans="1:12" ht="12" customHeight="1" thickBot="1" x14ac:dyDescent="0.2">
      <c r="A21" s="1230"/>
      <c r="B21" s="755" t="s">
        <v>10</v>
      </c>
      <c r="C21" s="151">
        <v>1186.5738508069601</v>
      </c>
      <c r="D21" s="151">
        <v>49.8723060152982</v>
      </c>
      <c r="E21" s="152">
        <v>4.0243626529674996</v>
      </c>
      <c r="F21" s="155">
        <v>1239.25973665726</v>
      </c>
      <c r="G21" s="310">
        <v>997.26547059215704</v>
      </c>
      <c r="H21" s="719">
        <v>1330.9939456643699</v>
      </c>
      <c r="I21" s="30"/>
      <c r="J21" s="30"/>
      <c r="K21" s="31"/>
      <c r="L21" s="31"/>
    </row>
    <row r="22" spans="1:12" ht="12" customHeight="1" thickBot="1" x14ac:dyDescent="0.2">
      <c r="A22" s="1231"/>
      <c r="B22" s="757" t="s">
        <v>95</v>
      </c>
      <c r="C22" s="705">
        <v>0.89877705259387197</v>
      </c>
      <c r="D22" s="705">
        <v>0.78998021466797996</v>
      </c>
      <c r="E22" s="703" t="s">
        <v>59</v>
      </c>
      <c r="F22" s="706">
        <v>0.90225554224828197</v>
      </c>
      <c r="G22" s="728">
        <v>0.90308286922279801</v>
      </c>
      <c r="H22" s="722">
        <v>1.01125788854785</v>
      </c>
      <c r="I22" s="30"/>
      <c r="J22" s="30"/>
      <c r="K22" s="31"/>
      <c r="L22" s="31"/>
    </row>
    <row r="23" spans="1:12" ht="12" customHeight="1" thickBot="1" x14ac:dyDescent="0.2">
      <c r="A23" s="1226" t="s">
        <v>223</v>
      </c>
      <c r="B23" s="756" t="s">
        <v>4</v>
      </c>
      <c r="C23" s="145">
        <v>1924.07710555318</v>
      </c>
      <c r="D23" s="145">
        <v>161.49357892748901</v>
      </c>
      <c r="E23" s="146">
        <v>7.6205152939963998</v>
      </c>
      <c r="F23" s="149">
        <v>2119.1949979382198</v>
      </c>
      <c r="G23" s="308">
        <v>1711.68475370391</v>
      </c>
      <c r="H23" s="723">
        <v>1839.0481804676001</v>
      </c>
      <c r="I23" s="30"/>
      <c r="J23" s="30"/>
      <c r="K23" s="31"/>
      <c r="L23" s="31"/>
    </row>
    <row r="24" spans="1:12" ht="12" customHeight="1" thickBot="1" x14ac:dyDescent="0.2">
      <c r="A24" s="1227"/>
      <c r="B24" s="752" t="s">
        <v>18</v>
      </c>
      <c r="C24" s="192">
        <v>1932.61299856861</v>
      </c>
      <c r="D24" s="192">
        <v>158.98288684571301</v>
      </c>
      <c r="E24" s="732">
        <v>7.5220338515598204</v>
      </c>
      <c r="F24" s="195">
        <v>2113.56250161976</v>
      </c>
      <c r="G24" s="733">
        <v>1705.71676756752</v>
      </c>
      <c r="H24" s="734">
        <v>1705.7674454384201</v>
      </c>
      <c r="I24" s="30"/>
      <c r="J24" s="30"/>
      <c r="K24" s="31"/>
      <c r="L24" s="31"/>
    </row>
    <row r="25" spans="1:12" ht="12" customHeight="1" thickBot="1" x14ac:dyDescent="0.2">
      <c r="A25" s="1227"/>
      <c r="B25" s="753" t="s">
        <v>240</v>
      </c>
      <c r="C25" s="197">
        <v>1945.2434038782901</v>
      </c>
      <c r="D25" s="197">
        <v>140.496199736839</v>
      </c>
      <c r="E25" s="735">
        <v>6.66456938503595</v>
      </c>
      <c r="F25" s="200">
        <v>2108.1061899107399</v>
      </c>
      <c r="G25" s="736">
        <v>1703.1926784233999</v>
      </c>
      <c r="H25" s="737">
        <v>1909.7464458289601</v>
      </c>
      <c r="I25" s="30"/>
      <c r="J25" s="30"/>
      <c r="K25" s="31"/>
      <c r="L25" s="31"/>
    </row>
    <row r="26" spans="1:12" ht="12" customHeight="1" thickBot="1" x14ac:dyDescent="0.2">
      <c r="A26" s="1227"/>
      <c r="B26" s="752" t="s">
        <v>9</v>
      </c>
      <c r="C26" s="192">
        <v>1854.705374783</v>
      </c>
      <c r="D26" s="192">
        <v>156.52971336768701</v>
      </c>
      <c r="E26" s="732">
        <v>7.6604893372785998</v>
      </c>
      <c r="F26" s="195">
        <v>2043.3383100732101</v>
      </c>
      <c r="G26" s="733">
        <v>1650.2451967440099</v>
      </c>
      <c r="H26" s="734">
        <v>1770.45179513421</v>
      </c>
      <c r="I26" s="30"/>
      <c r="J26" s="30"/>
      <c r="K26" s="31"/>
      <c r="L26" s="31"/>
    </row>
    <row r="27" spans="1:12" ht="12" customHeight="1" thickBot="1" x14ac:dyDescent="0.2">
      <c r="A27" s="1227"/>
      <c r="B27" s="753" t="s">
        <v>10</v>
      </c>
      <c r="C27" s="197">
        <v>2246.7805941444799</v>
      </c>
      <c r="D27" s="197">
        <v>184.584493847186</v>
      </c>
      <c r="E27" s="735">
        <v>7.4668132784847403</v>
      </c>
      <c r="F27" s="200">
        <v>2472.06521661733</v>
      </c>
      <c r="G27" s="736">
        <v>1997.4893480010401</v>
      </c>
      <c r="H27" s="737">
        <v>2120.4890401204798</v>
      </c>
      <c r="I27" s="30"/>
      <c r="J27" s="30"/>
      <c r="K27" s="31"/>
      <c r="L27" s="31"/>
    </row>
    <row r="28" spans="1:12" ht="12" customHeight="1" thickBot="1" x14ac:dyDescent="0.2">
      <c r="A28" s="1228"/>
      <c r="B28" s="757" t="s">
        <v>95</v>
      </c>
      <c r="C28" s="705">
        <v>0.82549465649503095</v>
      </c>
      <c r="D28" s="705">
        <v>0.84801117420661998</v>
      </c>
      <c r="E28" s="703" t="s">
        <v>59</v>
      </c>
      <c r="F28" s="706">
        <v>0.82657136079493099</v>
      </c>
      <c r="G28" s="728">
        <v>0.82615969812077905</v>
      </c>
      <c r="H28" s="722">
        <v>0.83492617110325695</v>
      </c>
      <c r="I28" s="30"/>
      <c r="J28" s="30"/>
      <c r="K28" s="31"/>
      <c r="L28" s="31"/>
    </row>
    <row r="29" spans="1:12" ht="12.75" customHeight="1" x14ac:dyDescent="0.25">
      <c r="A29" s="119"/>
      <c r="B29" s="119"/>
      <c r="C29" s="127"/>
      <c r="D29" s="119"/>
      <c r="E29" s="119"/>
      <c r="F29" s="119"/>
      <c r="G29" s="119"/>
      <c r="H29" s="825" t="s">
        <v>252</v>
      </c>
      <c r="I29" s="30"/>
      <c r="J29" s="30"/>
      <c r="K29" s="31"/>
      <c r="L29" s="31"/>
    </row>
    <row r="30" spans="1:12" ht="13.5" customHeight="1" x14ac:dyDescent="0.15">
      <c r="A30" s="1099" t="s">
        <v>176</v>
      </c>
      <c r="B30" s="1099"/>
      <c r="C30" s="1099"/>
      <c r="D30" s="1099"/>
      <c r="E30" s="1099"/>
      <c r="F30" s="1099"/>
      <c r="G30" s="1099"/>
      <c r="H30" s="1099"/>
      <c r="I30" s="30"/>
      <c r="J30" s="30"/>
      <c r="K30" s="31"/>
      <c r="L30" s="31"/>
    </row>
    <row r="31" spans="1:12" ht="12" customHeight="1" x14ac:dyDescent="0.2">
      <c r="A31" s="125" t="s">
        <v>91</v>
      </c>
      <c r="B31" s="125"/>
      <c r="C31" s="117"/>
      <c r="D31" s="117"/>
      <c r="E31" s="117"/>
      <c r="F31" s="117"/>
      <c r="G31" s="117"/>
      <c r="H31" s="119"/>
      <c r="I31" s="30"/>
      <c r="J31" s="30"/>
      <c r="K31" s="31"/>
      <c r="L31" s="31"/>
    </row>
    <row r="32" spans="1:12" ht="12" customHeight="1" x14ac:dyDescent="0.2">
      <c r="A32" s="113" t="s">
        <v>93</v>
      </c>
      <c r="B32" s="113"/>
      <c r="C32" s="128"/>
      <c r="D32" s="128"/>
      <c r="E32" s="128"/>
      <c r="F32" s="128"/>
      <c r="G32" s="128"/>
      <c r="H32" s="119"/>
      <c r="I32" s="30"/>
      <c r="J32" s="30"/>
      <c r="K32" s="31"/>
      <c r="L32" s="31"/>
    </row>
    <row r="33" spans="1:12" ht="12" customHeight="1" x14ac:dyDescent="0.25">
      <c r="A33" s="126" t="s">
        <v>249</v>
      </c>
      <c r="B33" s="126"/>
      <c r="C33" s="127"/>
      <c r="D33" s="119"/>
      <c r="E33" s="119"/>
      <c r="F33" s="119"/>
      <c r="G33" s="119"/>
      <c r="H33" s="119"/>
      <c r="I33" s="30"/>
      <c r="J33" s="30"/>
      <c r="K33" s="31"/>
      <c r="L33" s="31"/>
    </row>
    <row r="34" spans="1:12" ht="12.75" customHeight="1" x14ac:dyDescent="0.15">
      <c r="I34" s="30"/>
      <c r="J34" s="30"/>
      <c r="K34" s="31"/>
      <c r="L34" s="31"/>
    </row>
    <row r="35" spans="1:12" ht="12.75" customHeight="1" x14ac:dyDescent="0.15">
      <c r="I35" s="30"/>
      <c r="J35" s="30"/>
      <c r="K35" s="31"/>
      <c r="L35" s="31"/>
    </row>
    <row r="36" spans="1:12" ht="12.75" customHeight="1" x14ac:dyDescent="0.15">
      <c r="I36" s="30"/>
      <c r="J36" s="30"/>
      <c r="K36" s="31"/>
      <c r="L36" s="31"/>
    </row>
    <row r="37" spans="1:12" ht="12.75" customHeight="1" x14ac:dyDescent="0.15">
      <c r="I37" s="30"/>
      <c r="J37" s="30"/>
      <c r="K37" s="31"/>
      <c r="L37" s="31"/>
    </row>
    <row r="38" spans="1:12" ht="12.75" customHeight="1" x14ac:dyDescent="0.15">
      <c r="I38" s="30"/>
      <c r="J38" s="30"/>
      <c r="K38" s="31"/>
      <c r="L38" s="31"/>
    </row>
    <row r="39" spans="1:12" ht="12.75" customHeight="1" x14ac:dyDescent="0.15">
      <c r="I39" s="30"/>
      <c r="J39" s="30"/>
      <c r="K39" s="31"/>
      <c r="L39" s="31"/>
    </row>
    <row r="40" spans="1:12" ht="12.75" customHeight="1" x14ac:dyDescent="0.15">
      <c r="I40" s="30"/>
      <c r="J40" s="30"/>
      <c r="K40" s="31"/>
      <c r="L40" s="31"/>
    </row>
    <row r="41" spans="1:12" ht="12.75" customHeight="1" x14ac:dyDescent="0.15">
      <c r="I41" s="30"/>
      <c r="J41" s="30"/>
      <c r="K41" s="31"/>
      <c r="L41" s="31"/>
    </row>
    <row r="42" spans="1:12" ht="12.75" customHeight="1" x14ac:dyDescent="0.15">
      <c r="I42" s="30"/>
      <c r="J42" s="30"/>
      <c r="K42" s="31"/>
      <c r="L42" s="31"/>
    </row>
    <row r="43" spans="1:12" ht="12.75" customHeight="1" x14ac:dyDescent="0.15">
      <c r="I43" s="30"/>
      <c r="J43" s="30"/>
      <c r="K43" s="31"/>
      <c r="L43" s="31"/>
    </row>
    <row r="44" spans="1:12" ht="12.75" customHeight="1" x14ac:dyDescent="0.15">
      <c r="I44" s="30"/>
      <c r="J44" s="30"/>
      <c r="K44" s="31"/>
      <c r="L44" s="31"/>
    </row>
    <row r="45" spans="1:12" ht="12.75" customHeight="1" x14ac:dyDescent="0.15">
      <c r="I45" s="30"/>
      <c r="J45" s="30"/>
      <c r="K45" s="31"/>
      <c r="L45" s="31"/>
    </row>
    <row r="46" spans="1:12" ht="12.75" customHeight="1" x14ac:dyDescent="0.15">
      <c r="I46" s="30"/>
      <c r="J46" s="30"/>
      <c r="K46" s="31"/>
      <c r="L46" s="31"/>
    </row>
    <row r="47" spans="1:12" ht="12.75" customHeight="1" x14ac:dyDescent="0.15">
      <c r="I47" s="30"/>
      <c r="J47" s="30"/>
      <c r="K47" s="31"/>
      <c r="L47" s="31"/>
    </row>
  </sheetData>
  <mergeCells count="10">
    <mergeCell ref="A30:H30"/>
    <mergeCell ref="A1:H1"/>
    <mergeCell ref="H3:H4"/>
    <mergeCell ref="C3:C4"/>
    <mergeCell ref="D3:E3"/>
    <mergeCell ref="F3:F4"/>
    <mergeCell ref="G3:G4"/>
    <mergeCell ref="A23:A28"/>
    <mergeCell ref="A5:A22"/>
    <mergeCell ref="A3:B4"/>
  </mergeCells>
  <pageMargins left="0.78740157499999996" right="0.78740157499999996" top="0.984251969" bottom="0.984251969" header="0.4921259845" footer="0.492125984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32"/>
  <sheetViews>
    <sheetView zoomScaleNormal="100" workbookViewId="0">
      <selection sqref="A1:H1"/>
    </sheetView>
  </sheetViews>
  <sheetFormatPr baseColWidth="10" defaultColWidth="11.42578125" defaultRowHeight="14.25" customHeight="1" x14ac:dyDescent="0.15"/>
  <cols>
    <col min="1" max="6" width="15.5703125" style="1" customWidth="1"/>
    <col min="7" max="8" width="14.28515625" style="1" customWidth="1"/>
    <col min="9" max="9" width="8.85546875" style="1" customWidth="1"/>
    <col min="10" max="10" width="20" style="1" customWidth="1"/>
    <col min="11" max="11" width="5.42578125" style="1" customWidth="1"/>
    <col min="12" max="15" width="9.28515625" style="1" customWidth="1"/>
    <col min="16" max="16" width="13" style="1" customWidth="1"/>
    <col min="17" max="18" width="7.85546875" style="1" customWidth="1"/>
    <col min="19" max="16384" width="11.42578125" style="1"/>
  </cols>
  <sheetData>
    <row r="1" spans="1:18" ht="33" customHeight="1" x14ac:dyDescent="0.2">
      <c r="A1" s="1233" t="s">
        <v>393</v>
      </c>
      <c r="B1" s="1233"/>
      <c r="C1" s="1233"/>
      <c r="D1" s="1233"/>
      <c r="E1" s="1233"/>
      <c r="F1" s="1233"/>
      <c r="G1" s="1233"/>
      <c r="H1" s="1233"/>
      <c r="J1" s="798"/>
    </row>
    <row r="2" spans="1:18" ht="14.25" customHeight="1" x14ac:dyDescent="0.15">
      <c r="I2" s="11"/>
      <c r="J2" s="11"/>
      <c r="K2" s="11"/>
      <c r="Q2" s="11"/>
    </row>
    <row r="3" spans="1:18" ht="39.75" customHeight="1" x14ac:dyDescent="0.2">
      <c r="I3" s="18"/>
      <c r="J3" s="793"/>
      <c r="K3" s="793"/>
      <c r="L3" s="809" t="s">
        <v>0</v>
      </c>
      <c r="M3" s="809" t="s">
        <v>77</v>
      </c>
      <c r="N3" s="809" t="s">
        <v>78</v>
      </c>
      <c r="O3" s="809" t="s">
        <v>5</v>
      </c>
      <c r="P3" s="810" t="s">
        <v>241</v>
      </c>
      <c r="Q3" s="810" t="s">
        <v>280</v>
      </c>
      <c r="R3" s="810" t="s">
        <v>279</v>
      </c>
    </row>
    <row r="4" spans="1:18" ht="15.75" customHeight="1" x14ac:dyDescent="0.2">
      <c r="I4" s="11"/>
      <c r="J4" s="1232" t="s">
        <v>242</v>
      </c>
      <c r="K4" s="795" t="s">
        <v>82</v>
      </c>
      <c r="L4" s="796">
        <v>4353.5774651015599</v>
      </c>
      <c r="M4" s="796">
        <v>5492.9833333333299</v>
      </c>
      <c r="N4" s="796">
        <v>3337.5333333333301</v>
      </c>
      <c r="O4" s="796">
        <v>4142.25</v>
      </c>
      <c r="P4" s="794">
        <v>1.6458212652058399</v>
      </c>
      <c r="Q4" s="835">
        <v>3715.0833333333298</v>
      </c>
      <c r="R4" s="835">
        <v>4768.375</v>
      </c>
    </row>
    <row r="5" spans="1:18" ht="15.75" customHeight="1" x14ac:dyDescent="0.2">
      <c r="I5" s="20"/>
      <c r="J5" s="1232"/>
      <c r="K5" s="795" t="s">
        <v>81</v>
      </c>
      <c r="L5" s="796">
        <v>4657.1322910344097</v>
      </c>
      <c r="M5" s="796">
        <v>5902.1833333333298</v>
      </c>
      <c r="N5" s="796">
        <v>3539.9666666666699</v>
      </c>
      <c r="O5" s="796">
        <v>4429.4994103773597</v>
      </c>
      <c r="P5" s="794">
        <v>1.6672991271104201</v>
      </c>
      <c r="Q5" s="835">
        <v>3923.1458333333298</v>
      </c>
      <c r="R5" s="835">
        <v>5108.3541666666697</v>
      </c>
    </row>
    <row r="6" spans="1:18" ht="15.75" customHeight="1" x14ac:dyDescent="0.2">
      <c r="I6" s="21"/>
      <c r="J6" s="1234" t="s">
        <v>243</v>
      </c>
      <c r="K6" s="795" t="s">
        <v>82</v>
      </c>
      <c r="L6" s="796">
        <v>2621.0653703501298</v>
      </c>
      <c r="M6" s="796">
        <v>3359.1666666666702</v>
      </c>
      <c r="N6" s="796">
        <v>1909.4962962963</v>
      </c>
      <c r="O6" s="796">
        <v>2562.1666666666702</v>
      </c>
      <c r="P6" s="794">
        <v>1.7591899356820899</v>
      </c>
      <c r="Q6" s="835">
        <v>2178.1666666666702</v>
      </c>
      <c r="R6" s="835">
        <v>3028.6666666666702</v>
      </c>
    </row>
    <row r="7" spans="1:18" ht="15.75" customHeight="1" x14ac:dyDescent="0.2">
      <c r="I7" s="21"/>
      <c r="J7" s="1234"/>
      <c r="K7" s="795" t="s">
        <v>81</v>
      </c>
      <c r="L7" s="796">
        <v>2817.26270074799</v>
      </c>
      <c r="M7" s="796">
        <v>3553.2424554183799</v>
      </c>
      <c r="N7" s="796">
        <v>2048.1666666666702</v>
      </c>
      <c r="O7" s="796">
        <v>2792.4166666666702</v>
      </c>
      <c r="P7" s="794">
        <v>1.7348404860045801</v>
      </c>
      <c r="Q7" s="835">
        <v>2336.5</v>
      </c>
      <c r="R7" s="835">
        <v>3220.5833333333298</v>
      </c>
    </row>
    <row r="8" spans="1:18" ht="15.75" customHeight="1" x14ac:dyDescent="0.2">
      <c r="I8" s="21"/>
      <c r="J8" s="1234" t="s">
        <v>244</v>
      </c>
      <c r="K8" s="795" t="s">
        <v>82</v>
      </c>
      <c r="L8" s="796">
        <v>2224.8810234912899</v>
      </c>
      <c r="M8" s="796">
        <v>3157.24166666667</v>
      </c>
      <c r="N8" s="796">
        <v>1569.5747255489</v>
      </c>
      <c r="O8" s="796">
        <v>2039.3333333333301</v>
      </c>
      <c r="P8" s="794">
        <v>2.0115268265182702</v>
      </c>
      <c r="Q8" s="835">
        <v>1737.8333333333301</v>
      </c>
      <c r="R8" s="835">
        <v>2503.9791666666702</v>
      </c>
    </row>
    <row r="9" spans="1:18" ht="15.75" customHeight="1" x14ac:dyDescent="0.2">
      <c r="I9" s="21"/>
      <c r="J9" s="1234"/>
      <c r="K9" s="795" t="s">
        <v>81</v>
      </c>
      <c r="L9" s="796">
        <v>2669.4602111593999</v>
      </c>
      <c r="M9" s="796">
        <v>4087.25</v>
      </c>
      <c r="N9" s="796">
        <v>1673.88333333333</v>
      </c>
      <c r="O9" s="796">
        <v>2406.25</v>
      </c>
      <c r="P9" s="794">
        <v>2.4417771051347699</v>
      </c>
      <c r="Q9" s="835">
        <v>1897.125</v>
      </c>
      <c r="R9" s="835">
        <v>3230.2937853107301</v>
      </c>
    </row>
    <row r="10" spans="1:18" ht="15.75" customHeight="1" x14ac:dyDescent="0.2">
      <c r="I10" s="21"/>
      <c r="J10" s="1232" t="s">
        <v>245</v>
      </c>
      <c r="K10" s="795" t="s">
        <v>82</v>
      </c>
      <c r="L10" s="797">
        <v>2000.53519844484</v>
      </c>
      <c r="M10" s="797">
        <v>2843.88333333333</v>
      </c>
      <c r="N10" s="797">
        <v>1496.7166666666701</v>
      </c>
      <c r="O10" s="797">
        <v>1776.6666666666699</v>
      </c>
      <c r="P10" s="794">
        <v>1.9000812890437999</v>
      </c>
      <c r="Q10" s="835">
        <v>1625.0416666666699</v>
      </c>
      <c r="R10" s="835">
        <v>2090.5416666666702</v>
      </c>
    </row>
    <row r="11" spans="1:18" ht="15.75" customHeight="1" x14ac:dyDescent="0.2">
      <c r="I11" s="21"/>
      <c r="J11" s="1232"/>
      <c r="K11" s="795" t="s">
        <v>81</v>
      </c>
      <c r="L11" s="797">
        <v>2402.1905071975102</v>
      </c>
      <c r="M11" s="797">
        <v>3625.5</v>
      </c>
      <c r="N11" s="797">
        <v>1597.9166666666699</v>
      </c>
      <c r="O11" s="797">
        <v>2130.25</v>
      </c>
      <c r="P11" s="794">
        <v>2.2688917861799198</v>
      </c>
      <c r="Q11" s="835">
        <v>1754</v>
      </c>
      <c r="R11" s="835">
        <v>2740.5833333333298</v>
      </c>
    </row>
    <row r="12" spans="1:18" ht="15.75" customHeight="1" x14ac:dyDescent="0.2">
      <c r="I12" s="21"/>
      <c r="J12" s="1232" t="s">
        <v>246</v>
      </c>
      <c r="K12" s="795" t="s">
        <v>82</v>
      </c>
      <c r="L12" s="797">
        <v>918.126651925224</v>
      </c>
      <c r="M12" s="797">
        <v>1265.6666666666699</v>
      </c>
      <c r="N12" s="797">
        <v>654.08333333333303</v>
      </c>
      <c r="O12" s="797">
        <v>828.91666666666697</v>
      </c>
      <c r="P12" s="794">
        <v>1.9350235698815099</v>
      </c>
      <c r="Q12" s="835">
        <v>766.33333333333303</v>
      </c>
      <c r="R12" s="835">
        <v>1015.08333333333</v>
      </c>
    </row>
    <row r="13" spans="1:18" ht="15.75" customHeight="1" x14ac:dyDescent="0.2">
      <c r="I13" s="21"/>
      <c r="J13" s="1232"/>
      <c r="K13" s="795" t="s">
        <v>81</v>
      </c>
      <c r="L13" s="797">
        <v>1018.58538154812</v>
      </c>
      <c r="M13" s="797">
        <v>1307.1656378600801</v>
      </c>
      <c r="N13" s="797">
        <v>634.555559949383</v>
      </c>
      <c r="O13" s="797">
        <v>975.79444351183497</v>
      </c>
      <c r="P13" s="794">
        <v>2.0599703483243501</v>
      </c>
      <c r="Q13" s="835">
        <v>756.33333333333303</v>
      </c>
      <c r="R13" s="835">
        <v>1255.5</v>
      </c>
    </row>
    <row r="14" spans="1:18" ht="15.75" customHeight="1" x14ac:dyDescent="0.2">
      <c r="I14" s="21"/>
      <c r="J14" s="1232" t="s">
        <v>247</v>
      </c>
      <c r="K14" s="795" t="s">
        <v>82</v>
      </c>
      <c r="L14" s="797">
        <v>1650.2451967440099</v>
      </c>
      <c r="M14" s="797">
        <v>2487.49353947603</v>
      </c>
      <c r="N14" s="797">
        <v>810.23804267427499</v>
      </c>
      <c r="O14" s="797">
        <v>1475.18323707371</v>
      </c>
      <c r="P14" s="794">
        <v>3.0700774444826102</v>
      </c>
      <c r="Q14" s="835">
        <v>1253.0792349726801</v>
      </c>
      <c r="R14" s="835">
        <v>1885.33469945355</v>
      </c>
    </row>
    <row r="15" spans="1:18" ht="15.75" customHeight="1" x14ac:dyDescent="0.2">
      <c r="I15" s="21"/>
      <c r="J15" s="1232"/>
      <c r="K15" s="795" t="s">
        <v>81</v>
      </c>
      <c r="L15" s="797">
        <v>1997.4893480010401</v>
      </c>
      <c r="M15" s="797">
        <v>3235.54074914687</v>
      </c>
      <c r="N15" s="797">
        <v>1122.62329931973</v>
      </c>
      <c r="O15" s="797">
        <v>1722.76366120219</v>
      </c>
      <c r="P15" s="794">
        <v>2.8821250646654999</v>
      </c>
      <c r="Q15" s="835">
        <v>1384.2865226337401</v>
      </c>
      <c r="R15" s="835">
        <v>2236.5185987489699</v>
      </c>
    </row>
    <row r="16" spans="1:18" ht="15.75" customHeight="1" x14ac:dyDescent="0.15">
      <c r="A16" s="11"/>
      <c r="B16" s="11"/>
      <c r="C16" s="12"/>
      <c r="D16" s="12"/>
      <c r="E16" s="12"/>
      <c r="F16" s="12"/>
      <c r="I16" s="21"/>
      <c r="J16" s="1155"/>
      <c r="K16" s="19"/>
      <c r="L16" s="22"/>
      <c r="M16" s="22"/>
      <c r="N16" s="22"/>
      <c r="O16" s="22"/>
      <c r="P16" s="23"/>
      <c r="Q16" s="11"/>
    </row>
    <row r="17" spans="1:17" ht="15.75" customHeight="1" x14ac:dyDescent="0.15">
      <c r="A17" s="11"/>
      <c r="B17" s="11"/>
      <c r="C17" s="12"/>
      <c r="D17" s="12"/>
      <c r="E17" s="12"/>
      <c r="F17" s="12"/>
      <c r="I17" s="21"/>
      <c r="J17" s="1155"/>
      <c r="K17" s="19"/>
      <c r="L17" s="22"/>
      <c r="M17" s="22"/>
      <c r="N17" s="22"/>
      <c r="O17" s="22"/>
      <c r="P17" s="23"/>
      <c r="Q17" s="11"/>
    </row>
    <row r="18" spans="1:17" ht="15.75" customHeight="1" x14ac:dyDescent="0.15">
      <c r="I18" s="11"/>
      <c r="Q18" s="11"/>
    </row>
    <row r="19" spans="1:17" ht="15.75" customHeight="1" x14ac:dyDescent="0.15">
      <c r="I19" s="11"/>
      <c r="Q19" s="11"/>
    </row>
    <row r="20" spans="1:17" ht="15.75" customHeight="1" x14ac:dyDescent="0.15">
      <c r="I20" s="11"/>
      <c r="Q20" s="11"/>
    </row>
    <row r="21" spans="1:17" ht="15.75" customHeight="1" x14ac:dyDescent="0.15">
      <c r="I21" s="11"/>
      <c r="Q21" s="11"/>
    </row>
    <row r="22" spans="1:17" ht="15.75" customHeight="1" x14ac:dyDescent="0.15">
      <c r="I22" s="11"/>
      <c r="Q22" s="11"/>
    </row>
    <row r="23" spans="1:17" ht="14.25" customHeight="1" x14ac:dyDescent="0.25">
      <c r="F23" s="825" t="s">
        <v>252</v>
      </c>
      <c r="I23" s="11"/>
      <c r="Q23" s="11"/>
    </row>
    <row r="24" spans="1:17" ht="14.25" customHeight="1" x14ac:dyDescent="0.2">
      <c r="A24" s="113"/>
      <c r="B24" s="113"/>
      <c r="C24" s="113"/>
      <c r="D24" s="113"/>
      <c r="E24" s="113"/>
      <c r="F24" s="113"/>
    </row>
    <row r="25" spans="1:17" ht="13.5" customHeight="1" x14ac:dyDescent="0.2">
      <c r="A25" s="792" t="s">
        <v>91</v>
      </c>
      <c r="B25" s="113"/>
      <c r="C25" s="113"/>
      <c r="D25" s="113"/>
      <c r="E25" s="113"/>
      <c r="F25" s="113"/>
      <c r="G25" s="113"/>
      <c r="H25" s="114"/>
    </row>
    <row r="26" spans="1:17" ht="27" customHeight="1" x14ac:dyDescent="0.2">
      <c r="A26" s="1097" t="s">
        <v>277</v>
      </c>
      <c r="B26" s="1097"/>
      <c r="C26" s="1097"/>
      <c r="D26" s="1097"/>
      <c r="E26" s="1097"/>
      <c r="F26" s="1097"/>
      <c r="G26" s="1097"/>
      <c r="H26" s="1097"/>
    </row>
    <row r="27" spans="1:17" ht="13.5" customHeight="1" x14ac:dyDescent="0.2">
      <c r="A27" s="113" t="s">
        <v>93</v>
      </c>
      <c r="B27" s="113"/>
      <c r="C27" s="113"/>
      <c r="D27" s="113"/>
      <c r="E27" s="113"/>
      <c r="F27" s="113"/>
      <c r="G27" s="113"/>
      <c r="H27" s="113"/>
    </row>
    <row r="28" spans="1:17" ht="13.5" customHeight="1" x14ac:dyDescent="0.25">
      <c r="A28" s="126" t="s">
        <v>249</v>
      </c>
      <c r="B28" s="113"/>
      <c r="C28" s="113"/>
      <c r="D28" s="113"/>
      <c r="E28" s="113"/>
      <c r="F28" s="113"/>
      <c r="G28" s="113"/>
      <c r="H28" s="113"/>
    </row>
    <row r="31" spans="1:17" ht="14.25" customHeight="1" x14ac:dyDescent="0.15">
      <c r="B31" s="25"/>
      <c r="C31" s="25"/>
      <c r="D31" s="25"/>
      <c r="E31" s="25"/>
      <c r="F31" s="25"/>
      <c r="G31" s="25"/>
      <c r="H31" s="25"/>
    </row>
    <row r="32" spans="1:17" ht="14.25" customHeight="1" x14ac:dyDescent="0.15">
      <c r="B32" s="16"/>
      <c r="C32" s="16"/>
      <c r="D32" s="16"/>
      <c r="E32" s="16"/>
      <c r="F32" s="16"/>
      <c r="G32" s="16"/>
      <c r="H32" s="16"/>
    </row>
  </sheetData>
  <mergeCells count="9">
    <mergeCell ref="A26:H26"/>
    <mergeCell ref="J16:J17"/>
    <mergeCell ref="J14:J15"/>
    <mergeCell ref="A1:H1"/>
    <mergeCell ref="J4:J5"/>
    <mergeCell ref="J6:J7"/>
    <mergeCell ref="J8:J9"/>
    <mergeCell ref="J10:J11"/>
    <mergeCell ref="J12:J1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7"/>
  <sheetViews>
    <sheetView zoomScaleNormal="100" workbookViewId="0">
      <selection activeCell="B1" sqref="B1:I1"/>
    </sheetView>
  </sheetViews>
  <sheetFormatPr baseColWidth="10" defaultColWidth="11.42578125" defaultRowHeight="9.75" x14ac:dyDescent="0.15"/>
  <cols>
    <col min="1" max="1" width="2.42578125" style="1" customWidth="1"/>
    <col min="2" max="2" width="12.85546875" style="1" customWidth="1"/>
    <col min="3" max="3" width="7.140625" style="1" customWidth="1"/>
    <col min="4" max="4" width="12.140625" style="1" customWidth="1"/>
    <col min="5" max="6" width="6.42578125" style="1" customWidth="1"/>
    <col min="7" max="7" width="12.140625" style="1" customWidth="1"/>
    <col min="8" max="8" width="7.140625" style="1" customWidth="1"/>
    <col min="9" max="9" width="12.85546875" style="1" customWidth="1"/>
    <col min="10" max="10" width="3.5703125" style="1" customWidth="1"/>
    <col min="11" max="13" width="11.42578125" style="1"/>
    <col min="14" max="14" width="26.42578125" style="1" bestFit="1" customWidth="1"/>
    <col min="15" max="16384" width="11.42578125" style="1"/>
  </cols>
  <sheetData>
    <row r="1" spans="1:12" ht="48.75" customHeight="1" x14ac:dyDescent="0.15">
      <c r="A1" s="816"/>
      <c r="B1" s="1240" t="s">
        <v>410</v>
      </c>
      <c r="C1" s="1240"/>
      <c r="D1" s="1240"/>
      <c r="E1" s="1240"/>
      <c r="F1" s="1240"/>
      <c r="G1" s="1240"/>
      <c r="H1" s="1240"/>
      <c r="I1" s="1240"/>
      <c r="J1" s="816"/>
    </row>
    <row r="2" spans="1:12" ht="9" customHeight="1" x14ac:dyDescent="0.15">
      <c r="A2" s="816"/>
      <c r="B2" s="814"/>
      <c r="C2" s="814"/>
      <c r="D2" s="814"/>
      <c r="E2" s="814"/>
      <c r="F2" s="814"/>
      <c r="G2" s="814"/>
      <c r="H2" s="814"/>
      <c r="I2" s="814"/>
      <c r="J2" s="816"/>
    </row>
    <row r="3" spans="1:12" ht="14.25" customHeight="1" x14ac:dyDescent="0.2">
      <c r="A3" s="817"/>
      <c r="B3" s="1170">
        <v>2020</v>
      </c>
      <c r="C3" s="1170"/>
      <c r="D3" s="1170"/>
      <c r="E3" s="813"/>
      <c r="F3" s="813"/>
      <c r="G3" s="1170">
        <v>2021</v>
      </c>
      <c r="H3" s="1170"/>
      <c r="I3" s="1170"/>
      <c r="J3" s="816"/>
    </row>
    <row r="4" spans="1:12" ht="9" customHeight="1" x14ac:dyDescent="0.2">
      <c r="A4" s="817"/>
      <c r="B4" s="813"/>
      <c r="C4" s="813"/>
      <c r="D4" s="813"/>
      <c r="E4" s="813"/>
      <c r="F4" s="813"/>
      <c r="G4" s="813"/>
      <c r="H4" s="813"/>
      <c r="I4" s="813"/>
      <c r="J4" s="816"/>
    </row>
    <row r="5" spans="1:12" ht="38.25" customHeight="1" x14ac:dyDescent="0.2">
      <c r="A5" s="817"/>
      <c r="B5" s="813"/>
      <c r="C5" s="813"/>
      <c r="D5" s="813"/>
      <c r="E5" s="1171">
        <v>1.28368367018086E-2</v>
      </c>
      <c r="F5" s="1171"/>
      <c r="G5" s="813"/>
      <c r="H5" s="813"/>
      <c r="I5" s="813"/>
      <c r="J5" s="816"/>
    </row>
    <row r="6" spans="1:12" ht="34.5" customHeight="1" x14ac:dyDescent="0.15">
      <c r="A6" s="817"/>
      <c r="B6" s="1173" t="s">
        <v>163</v>
      </c>
      <c r="C6" s="1237">
        <v>0.914343307193767</v>
      </c>
      <c r="D6" s="1173" t="s">
        <v>274</v>
      </c>
      <c r="E6" s="1173"/>
      <c r="F6" s="1173"/>
      <c r="G6" s="1173"/>
      <c r="H6" s="1241">
        <v>0.90477793581726496</v>
      </c>
      <c r="I6" s="1173" t="s">
        <v>273</v>
      </c>
      <c r="J6" s="816"/>
    </row>
    <row r="7" spans="1:12" ht="22.5" customHeight="1" x14ac:dyDescent="0.2">
      <c r="A7" s="817"/>
      <c r="B7" s="1173"/>
      <c r="C7" s="1237"/>
      <c r="D7" s="1242">
        <v>2589.1920278441698</v>
      </c>
      <c r="E7" s="813"/>
      <c r="F7" s="815"/>
      <c r="G7" s="1242">
        <v>2646.8167840891801</v>
      </c>
      <c r="H7" s="1241"/>
      <c r="I7" s="1173"/>
      <c r="J7" s="816"/>
    </row>
    <row r="8" spans="1:12" ht="15.75" customHeight="1" x14ac:dyDescent="0.15">
      <c r="A8" s="817"/>
      <c r="B8" s="1173"/>
      <c r="C8" s="1237"/>
      <c r="D8" s="1242"/>
      <c r="E8" s="1243">
        <v>2.22558835440969E-2</v>
      </c>
      <c r="F8" s="1243"/>
      <c r="G8" s="1242"/>
      <c r="H8" s="1241"/>
      <c r="I8" s="1173"/>
      <c r="J8" s="816"/>
      <c r="L8" s="17"/>
    </row>
    <row r="9" spans="1:12" ht="12.75" customHeight="1" x14ac:dyDescent="0.2">
      <c r="A9" s="817"/>
      <c r="B9" s="1235">
        <v>2570.3756588371798</v>
      </c>
      <c r="C9" s="1236">
        <v>8.5656692806232698E-2</v>
      </c>
      <c r="D9" s="813"/>
      <c r="E9" s="813"/>
      <c r="F9" s="813"/>
      <c r="G9" s="813"/>
      <c r="H9" s="1237">
        <v>9.5222064182734795E-2</v>
      </c>
      <c r="I9" s="1235">
        <v>2603.3711514319698</v>
      </c>
      <c r="J9" s="816"/>
    </row>
    <row r="10" spans="1:12" ht="12.75" customHeight="1" x14ac:dyDescent="0.15">
      <c r="A10" s="817"/>
      <c r="B10" s="1235"/>
      <c r="C10" s="1236"/>
      <c r="D10" s="811" t="s">
        <v>85</v>
      </c>
      <c r="E10" s="1238">
        <v>-7.5525537169226498E-2</v>
      </c>
      <c r="F10" s="1238"/>
      <c r="G10" s="811" t="s">
        <v>86</v>
      </c>
      <c r="H10" s="1237"/>
      <c r="I10" s="1235"/>
      <c r="J10" s="816"/>
    </row>
    <row r="11" spans="1:12" ht="22.5" customHeight="1" x14ac:dyDescent="0.15">
      <c r="A11" s="817"/>
      <c r="B11" s="1235"/>
      <c r="C11" s="1236"/>
      <c r="D11" s="1239">
        <v>2369.5201214169601</v>
      </c>
      <c r="E11" s="1238"/>
      <c r="F11" s="1238"/>
      <c r="G11" s="1239">
        <v>2190.56084141366</v>
      </c>
      <c r="H11" s="1237"/>
      <c r="I11" s="1235"/>
      <c r="J11" s="816"/>
    </row>
    <row r="12" spans="1:12" ht="12.75" customHeight="1" x14ac:dyDescent="0.15">
      <c r="A12" s="817"/>
      <c r="B12" s="1235"/>
      <c r="C12" s="1236"/>
      <c r="D12" s="1239"/>
      <c r="E12" s="1238"/>
      <c r="F12" s="1238"/>
      <c r="G12" s="1239"/>
      <c r="H12" s="1237"/>
      <c r="I12" s="1235"/>
      <c r="J12" s="816"/>
    </row>
    <row r="13" spans="1:12" ht="35.25" customHeight="1" x14ac:dyDescent="0.25">
      <c r="A13" s="816"/>
      <c r="B13" s="818"/>
      <c r="C13" s="818"/>
      <c r="D13" s="818"/>
      <c r="E13" s="818"/>
      <c r="F13" s="818"/>
      <c r="G13" s="818"/>
      <c r="H13" s="818"/>
      <c r="I13" s="825" t="s">
        <v>252</v>
      </c>
      <c r="J13" s="816"/>
    </row>
    <row r="14" spans="1:12" ht="26.25" customHeight="1" x14ac:dyDescent="0.15">
      <c r="B14" s="1160" t="s">
        <v>271</v>
      </c>
      <c r="C14" s="1160"/>
      <c r="D14" s="1160"/>
      <c r="E14" s="1160"/>
      <c r="F14" s="1160"/>
      <c r="G14" s="1160"/>
      <c r="H14" s="1160"/>
      <c r="I14" s="1160"/>
    </row>
    <row r="15" spans="1:12" ht="113.25" customHeight="1" x14ac:dyDescent="0.15">
      <c r="B15" s="1161" t="s">
        <v>272</v>
      </c>
      <c r="C15" s="1161"/>
      <c r="D15" s="1161"/>
      <c r="E15" s="1161"/>
      <c r="F15" s="1161"/>
      <c r="G15" s="1161"/>
      <c r="H15" s="1161"/>
      <c r="I15" s="1161"/>
    </row>
    <row r="16" spans="1:12" ht="34.5" customHeight="1" x14ac:dyDescent="0.15">
      <c r="B16" s="1162" t="s">
        <v>276</v>
      </c>
      <c r="C16" s="1162"/>
      <c r="D16" s="1162"/>
      <c r="E16" s="1162"/>
      <c r="F16" s="1162"/>
      <c r="G16" s="1162"/>
      <c r="H16" s="1162"/>
      <c r="I16" s="1162"/>
    </row>
    <row r="17" spans="2:9" ht="13.5" customHeight="1" x14ac:dyDescent="0.25">
      <c r="B17" s="126" t="s">
        <v>249</v>
      </c>
      <c r="C17" s="828"/>
      <c r="D17" s="828"/>
      <c r="E17" s="828"/>
      <c r="F17" s="828"/>
      <c r="G17" s="828"/>
      <c r="H17" s="828"/>
      <c r="I17" s="828"/>
    </row>
  </sheetData>
  <mergeCells count="22">
    <mergeCell ref="B1:I1"/>
    <mergeCell ref="B3:D3"/>
    <mergeCell ref="G3:I3"/>
    <mergeCell ref="E5:F5"/>
    <mergeCell ref="B6:B8"/>
    <mergeCell ref="C6:C8"/>
    <mergeCell ref="D6:G6"/>
    <mergeCell ref="H6:H8"/>
    <mergeCell ref="I6:I8"/>
    <mergeCell ref="D7:D8"/>
    <mergeCell ref="G7:G8"/>
    <mergeCell ref="E8:F8"/>
    <mergeCell ref="B16:I16"/>
    <mergeCell ref="B9:B12"/>
    <mergeCell ref="C9:C12"/>
    <mergeCell ref="H9:H12"/>
    <mergeCell ref="B14:I14"/>
    <mergeCell ref="B15:I15"/>
    <mergeCell ref="I9:I12"/>
    <mergeCell ref="E10:F12"/>
    <mergeCell ref="D11:D12"/>
    <mergeCell ref="G11:G1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5"/>
  <sheetViews>
    <sheetView zoomScaleNormal="100" workbookViewId="0">
      <selection sqref="A1:J1"/>
    </sheetView>
  </sheetViews>
  <sheetFormatPr baseColWidth="10" defaultColWidth="11.42578125" defaultRowHeight="12.75" customHeight="1" x14ac:dyDescent="0.15"/>
  <cols>
    <col min="1" max="1" width="29.85546875" style="10" customWidth="1"/>
    <col min="2" max="2" width="8.5703125" style="10" customWidth="1"/>
    <col min="3" max="3" width="7.85546875" style="10" customWidth="1"/>
    <col min="4" max="4" width="5.85546875" style="10" bestFit="1" customWidth="1"/>
    <col min="5" max="5" width="7.7109375" style="10" bestFit="1" customWidth="1"/>
    <col min="6" max="6" width="8.5703125" style="10" customWidth="1"/>
    <col min="7" max="7" width="7.85546875" style="10" customWidth="1"/>
    <col min="8" max="8" width="5.85546875" style="10" bestFit="1" customWidth="1"/>
    <col min="9" max="9" width="7.7109375" style="10" bestFit="1" customWidth="1"/>
    <col min="10" max="10" width="12.7109375" style="11" customWidth="1"/>
    <col min="11" max="16384" width="11.42578125" style="11"/>
  </cols>
  <sheetData>
    <row r="1" spans="1:11" s="9" customFormat="1" ht="28.15" customHeight="1" x14ac:dyDescent="0.2">
      <c r="A1" s="1202" t="s">
        <v>394</v>
      </c>
      <c r="B1" s="1202"/>
      <c r="C1" s="1202"/>
      <c r="D1" s="1202"/>
      <c r="E1" s="1202"/>
      <c r="F1" s="1202"/>
      <c r="G1" s="1202"/>
      <c r="H1" s="1202"/>
      <c r="I1" s="1202"/>
      <c r="J1" s="1202"/>
    </row>
    <row r="2" spans="1:11" ht="9" customHeight="1" thickBot="1" x14ac:dyDescent="0.2"/>
    <row r="3" spans="1:11" ht="13.5" customHeight="1" thickBot="1" x14ac:dyDescent="0.2">
      <c r="A3" s="1063"/>
      <c r="B3" s="1247" t="s">
        <v>233</v>
      </c>
      <c r="C3" s="1247"/>
      <c r="D3" s="1247"/>
      <c r="E3" s="1247"/>
      <c r="F3" s="1247" t="s">
        <v>234</v>
      </c>
      <c r="G3" s="1247"/>
      <c r="H3" s="1247"/>
      <c r="I3" s="1247"/>
      <c r="J3" s="1245" t="s">
        <v>120</v>
      </c>
    </row>
    <row r="4" spans="1:11" ht="48" customHeight="1" thickBot="1" x14ac:dyDescent="0.2">
      <c r="A4" s="1065"/>
      <c r="B4" s="393" t="s">
        <v>0</v>
      </c>
      <c r="C4" s="771" t="s">
        <v>5</v>
      </c>
      <c r="D4" s="771" t="s">
        <v>11</v>
      </c>
      <c r="E4" s="393" t="s">
        <v>195</v>
      </c>
      <c r="F4" s="393" t="s">
        <v>0</v>
      </c>
      <c r="G4" s="771" t="s">
        <v>5</v>
      </c>
      <c r="H4" s="771" t="s">
        <v>11</v>
      </c>
      <c r="I4" s="393" t="s">
        <v>195</v>
      </c>
      <c r="J4" s="1246"/>
    </row>
    <row r="5" spans="1:11" ht="12.75" customHeight="1" thickBot="1" x14ac:dyDescent="0.2">
      <c r="A5" s="332" t="s">
        <v>118</v>
      </c>
      <c r="B5" s="333">
        <v>2538.4499999999998</v>
      </c>
      <c r="C5" s="333">
        <v>2461.17</v>
      </c>
      <c r="D5" s="768">
        <v>1.66</v>
      </c>
      <c r="E5" s="769">
        <v>0.94</v>
      </c>
      <c r="F5" s="333">
        <v>1816.29</v>
      </c>
      <c r="G5" s="333">
        <v>1800</v>
      </c>
      <c r="H5" s="768">
        <v>1.87</v>
      </c>
      <c r="I5" s="769">
        <v>0.94</v>
      </c>
      <c r="J5" s="770">
        <v>11.32</v>
      </c>
    </row>
    <row r="6" spans="1:11" ht="12.75" customHeight="1" thickBot="1" x14ac:dyDescent="0.2">
      <c r="A6" s="166" t="s">
        <v>18</v>
      </c>
      <c r="B6" s="326">
        <v>1929.82</v>
      </c>
      <c r="C6" s="326">
        <v>1917.67</v>
      </c>
      <c r="D6" s="507">
        <v>1.43</v>
      </c>
      <c r="E6" s="762">
        <v>1</v>
      </c>
      <c r="F6" s="326">
        <v>1558.09</v>
      </c>
      <c r="G6" s="326">
        <v>1629.5</v>
      </c>
      <c r="H6" s="507">
        <v>1.96</v>
      </c>
      <c r="I6" s="762">
        <v>1.19</v>
      </c>
      <c r="J6" s="763">
        <v>5.63</v>
      </c>
      <c r="K6" s="12"/>
    </row>
    <row r="7" spans="1:11" ht="12.75" customHeight="1" thickBot="1" x14ac:dyDescent="0.2">
      <c r="A7" s="150" t="s">
        <v>111</v>
      </c>
      <c r="B7" s="330">
        <v>2231.86</v>
      </c>
      <c r="C7" s="330">
        <v>2181.7399999999998</v>
      </c>
      <c r="D7" s="515">
        <v>1.37</v>
      </c>
      <c r="E7" s="766">
        <v>0.98</v>
      </c>
      <c r="F7" s="330">
        <v>1726.63</v>
      </c>
      <c r="G7" s="330">
        <v>1751.17</v>
      </c>
      <c r="H7" s="515">
        <v>1.72</v>
      </c>
      <c r="I7" s="766">
        <v>0.97</v>
      </c>
      <c r="J7" s="767">
        <v>19.57</v>
      </c>
    </row>
    <row r="8" spans="1:11" ht="12.75" customHeight="1" thickBot="1" x14ac:dyDescent="0.2">
      <c r="A8" s="166" t="s">
        <v>112</v>
      </c>
      <c r="B8" s="326">
        <v>2545.63</v>
      </c>
      <c r="C8" s="326">
        <v>2486.63</v>
      </c>
      <c r="D8" s="507">
        <v>1.37</v>
      </c>
      <c r="E8" s="762">
        <v>0.97</v>
      </c>
      <c r="F8" s="326">
        <v>1827.67</v>
      </c>
      <c r="G8" s="326">
        <v>1835.58</v>
      </c>
      <c r="H8" s="507">
        <v>1.84</v>
      </c>
      <c r="I8" s="762">
        <v>0.97</v>
      </c>
      <c r="J8" s="763">
        <v>10.92</v>
      </c>
    </row>
    <row r="9" spans="1:11" ht="12.75" customHeight="1" thickBot="1" x14ac:dyDescent="0.2">
      <c r="A9" s="150" t="s">
        <v>240</v>
      </c>
      <c r="B9" s="330">
        <v>2963.14</v>
      </c>
      <c r="C9" s="330">
        <v>2912</v>
      </c>
      <c r="D9" s="515">
        <v>1.47</v>
      </c>
      <c r="E9" s="766">
        <v>0.94</v>
      </c>
      <c r="F9" s="330">
        <v>2057.71</v>
      </c>
      <c r="G9" s="330">
        <v>2037.25</v>
      </c>
      <c r="H9" s="515">
        <v>2.14</v>
      </c>
      <c r="I9" s="766">
        <v>0.93</v>
      </c>
      <c r="J9" s="767">
        <v>7.3</v>
      </c>
    </row>
    <row r="10" spans="1:11" ht="12.75" customHeight="1" thickBot="1" x14ac:dyDescent="0.2">
      <c r="A10" s="324" t="s">
        <v>119</v>
      </c>
      <c r="B10" s="325">
        <v>2997.49</v>
      </c>
      <c r="C10" s="325">
        <v>2911.08</v>
      </c>
      <c r="D10" s="503">
        <v>1.82</v>
      </c>
      <c r="E10" s="760">
        <v>0.94</v>
      </c>
      <c r="F10" s="325">
        <v>2242.14</v>
      </c>
      <c r="G10" s="325">
        <v>2180.08</v>
      </c>
      <c r="H10" s="503">
        <v>2.0499999999999998</v>
      </c>
      <c r="I10" s="760">
        <v>0.97</v>
      </c>
      <c r="J10" s="761">
        <v>10.07</v>
      </c>
    </row>
    <row r="11" spans="1:11" ht="12.75" customHeight="1" thickBot="1" x14ac:dyDescent="0.2">
      <c r="A11" s="150" t="s">
        <v>18</v>
      </c>
      <c r="B11" s="330">
        <v>2089.9499999999998</v>
      </c>
      <c r="C11" s="330">
        <v>2087</v>
      </c>
      <c r="D11" s="515">
        <v>1.68</v>
      </c>
      <c r="E11" s="766">
        <v>1</v>
      </c>
      <c r="F11" s="330">
        <v>1600.28</v>
      </c>
      <c r="G11" s="330">
        <v>1646.44</v>
      </c>
      <c r="H11" s="515">
        <v>2.21</v>
      </c>
      <c r="I11" s="766">
        <v>1.07</v>
      </c>
      <c r="J11" s="767">
        <v>3.65</v>
      </c>
    </row>
    <row r="12" spans="1:11" ht="12.75" customHeight="1" thickBot="1" x14ac:dyDescent="0.2">
      <c r="A12" s="166" t="s">
        <v>111</v>
      </c>
      <c r="B12" s="326">
        <v>2548.67</v>
      </c>
      <c r="C12" s="326">
        <v>2433.75</v>
      </c>
      <c r="D12" s="507">
        <v>1.58</v>
      </c>
      <c r="E12" s="762">
        <v>0.96</v>
      </c>
      <c r="F12" s="326">
        <v>1933.64</v>
      </c>
      <c r="G12" s="326">
        <v>1940.96</v>
      </c>
      <c r="H12" s="507">
        <v>1.81</v>
      </c>
      <c r="I12" s="762">
        <v>1</v>
      </c>
      <c r="J12" s="763">
        <v>12.25</v>
      </c>
    </row>
    <row r="13" spans="1:11" ht="12.75" customHeight="1" thickBot="1" x14ac:dyDescent="0.2">
      <c r="A13" s="150" t="s">
        <v>112</v>
      </c>
      <c r="B13" s="330">
        <v>2955.76</v>
      </c>
      <c r="C13" s="330">
        <v>2815</v>
      </c>
      <c r="D13" s="515">
        <v>1.58</v>
      </c>
      <c r="E13" s="766">
        <v>0.95</v>
      </c>
      <c r="F13" s="330">
        <v>2156.0700000000002</v>
      </c>
      <c r="G13" s="330">
        <v>2153.42</v>
      </c>
      <c r="H13" s="515">
        <v>1.9</v>
      </c>
      <c r="I13" s="766">
        <v>0.99</v>
      </c>
      <c r="J13" s="767">
        <v>9.9700000000000006</v>
      </c>
    </row>
    <row r="14" spans="1:11" ht="12.75" customHeight="1" thickBot="1" x14ac:dyDescent="0.2">
      <c r="A14" s="166" t="s">
        <v>240</v>
      </c>
      <c r="B14" s="326">
        <v>3446.32</v>
      </c>
      <c r="C14" s="326">
        <v>3344.83</v>
      </c>
      <c r="D14" s="507">
        <v>1.62</v>
      </c>
      <c r="E14" s="762">
        <v>0.95</v>
      </c>
      <c r="F14" s="326">
        <v>2530.73</v>
      </c>
      <c r="G14" s="326">
        <v>2592.83</v>
      </c>
      <c r="H14" s="507">
        <v>2.02</v>
      </c>
      <c r="I14" s="762">
        <v>0.99</v>
      </c>
      <c r="J14" s="763">
        <v>10.44</v>
      </c>
    </row>
    <row r="15" spans="1:11" ht="12.75" customHeight="1" thickBot="1" x14ac:dyDescent="0.2">
      <c r="A15" s="328" t="s">
        <v>70</v>
      </c>
      <c r="B15" s="329">
        <v>2348.71</v>
      </c>
      <c r="C15" s="329">
        <v>2154.75</v>
      </c>
      <c r="D15" s="511">
        <v>1.86</v>
      </c>
      <c r="E15" s="764">
        <v>0.97</v>
      </c>
      <c r="F15" s="329">
        <v>1630.39</v>
      </c>
      <c r="G15" s="329">
        <v>1503.63</v>
      </c>
      <c r="H15" s="511">
        <v>3</v>
      </c>
      <c r="I15" s="764">
        <v>0.95</v>
      </c>
      <c r="J15" s="765">
        <v>27.25</v>
      </c>
    </row>
    <row r="16" spans="1:11" ht="12.75" customHeight="1" thickBot="1" x14ac:dyDescent="0.2">
      <c r="A16" s="166" t="s">
        <v>18</v>
      </c>
      <c r="B16" s="326">
        <v>2409.64</v>
      </c>
      <c r="C16" s="326">
        <v>2122.35</v>
      </c>
      <c r="D16" s="507">
        <v>2.2400000000000002</v>
      </c>
      <c r="E16" s="762">
        <v>0.96</v>
      </c>
      <c r="F16" s="326">
        <v>1702.18</v>
      </c>
      <c r="G16" s="326">
        <v>1518.15</v>
      </c>
      <c r="H16" s="507">
        <v>3.14</v>
      </c>
      <c r="I16" s="762">
        <v>0.96</v>
      </c>
      <c r="J16" s="763">
        <v>30.73</v>
      </c>
    </row>
    <row r="17" spans="1:11" ht="12.75" customHeight="1" thickBot="1" x14ac:dyDescent="0.2">
      <c r="A17" s="150" t="s">
        <v>111</v>
      </c>
      <c r="B17" s="330">
        <v>2331.16</v>
      </c>
      <c r="C17" s="330">
        <v>2135.84</v>
      </c>
      <c r="D17" s="515">
        <v>1.84</v>
      </c>
      <c r="E17" s="766">
        <v>0.98</v>
      </c>
      <c r="F17" s="330">
        <v>1693.21</v>
      </c>
      <c r="G17" s="330">
        <v>1556.1</v>
      </c>
      <c r="H17" s="515">
        <v>2.91</v>
      </c>
      <c r="I17" s="766">
        <v>0.98</v>
      </c>
      <c r="J17" s="767">
        <v>27.17</v>
      </c>
    </row>
    <row r="18" spans="1:11" ht="12.75" customHeight="1" thickBot="1" x14ac:dyDescent="0.2">
      <c r="A18" s="166" t="s">
        <v>112</v>
      </c>
      <c r="B18" s="326">
        <v>2348.14</v>
      </c>
      <c r="C18" s="326">
        <v>2180.54</v>
      </c>
      <c r="D18" s="507">
        <v>1.77</v>
      </c>
      <c r="E18" s="762">
        <v>0.97</v>
      </c>
      <c r="F18" s="326">
        <v>1616.3</v>
      </c>
      <c r="G18" s="326">
        <v>1506.75</v>
      </c>
      <c r="H18" s="507">
        <v>2.85</v>
      </c>
      <c r="I18" s="762">
        <v>0.92</v>
      </c>
      <c r="J18" s="763">
        <v>25.71</v>
      </c>
    </row>
    <row r="19" spans="1:11" ht="12.75" customHeight="1" thickBot="1" x14ac:dyDescent="0.2">
      <c r="A19" s="277" t="s">
        <v>240</v>
      </c>
      <c r="B19" s="772">
        <v>2326.34</v>
      </c>
      <c r="C19" s="772">
        <v>2169.83</v>
      </c>
      <c r="D19" s="773">
        <v>1.77</v>
      </c>
      <c r="E19" s="774">
        <v>0.95</v>
      </c>
      <c r="F19" s="772">
        <v>1491.42</v>
      </c>
      <c r="G19" s="772">
        <v>1394.96</v>
      </c>
      <c r="H19" s="773">
        <v>3.07</v>
      </c>
      <c r="I19" s="774">
        <v>0.95</v>
      </c>
      <c r="J19" s="775">
        <v>26.32</v>
      </c>
    </row>
    <row r="20" spans="1:11" ht="12.75" customHeight="1" x14ac:dyDescent="0.25">
      <c r="A20" s="119"/>
      <c r="B20" s="119"/>
      <c r="C20" s="119"/>
      <c r="D20" s="119"/>
      <c r="E20" s="119"/>
      <c r="F20" s="119"/>
      <c r="G20" s="119"/>
      <c r="H20" s="119"/>
      <c r="I20" s="119"/>
      <c r="J20" s="825" t="s">
        <v>252</v>
      </c>
    </row>
    <row r="21" spans="1:11" ht="12.75" customHeight="1" x14ac:dyDescent="0.2">
      <c r="A21" s="1068" t="s">
        <v>55</v>
      </c>
      <c r="B21" s="1068"/>
      <c r="C21" s="1068"/>
      <c r="D21" s="1068"/>
      <c r="E21" s="1068"/>
      <c r="F21" s="1068"/>
      <c r="G21" s="1068"/>
      <c r="H21" s="1068"/>
      <c r="I21" s="1068"/>
      <c r="J21" s="122"/>
    </row>
    <row r="22" spans="1:11" ht="77.25" customHeight="1" x14ac:dyDescent="0.15">
      <c r="A22" s="1244" t="s">
        <v>258</v>
      </c>
      <c r="B22" s="1244"/>
      <c r="C22" s="1244"/>
      <c r="D22" s="1244"/>
      <c r="E22" s="1244"/>
      <c r="F22" s="1244"/>
      <c r="G22" s="1244"/>
      <c r="H22" s="1244"/>
      <c r="I22" s="1244"/>
      <c r="J22" s="1244"/>
      <c r="K22" s="15"/>
    </row>
    <row r="23" spans="1:11" ht="12.75" customHeight="1" x14ac:dyDescent="0.2">
      <c r="A23" s="121" t="s">
        <v>93</v>
      </c>
      <c r="B23" s="121"/>
      <c r="C23" s="121"/>
      <c r="D23" s="121"/>
      <c r="E23" s="121"/>
      <c r="F23" s="121"/>
      <c r="G23" s="121"/>
      <c r="H23" s="121"/>
      <c r="I23" s="121"/>
      <c r="J23" s="123"/>
    </row>
    <row r="24" spans="1:11" ht="12.75" customHeight="1" x14ac:dyDescent="0.25">
      <c r="A24" s="126" t="s">
        <v>249</v>
      </c>
      <c r="B24" s="117"/>
      <c r="C24" s="117"/>
      <c r="D24" s="117"/>
      <c r="E24" s="117"/>
      <c r="F24" s="117"/>
      <c r="G24" s="117"/>
      <c r="H24" s="117"/>
      <c r="I24" s="117"/>
      <c r="J24" s="123"/>
    </row>
    <row r="25" spans="1:11" ht="12.75" customHeight="1" x14ac:dyDescent="0.15">
      <c r="A25" s="13"/>
    </row>
  </sheetData>
  <mergeCells count="7">
    <mergeCell ref="A22:J22"/>
    <mergeCell ref="J3:J4"/>
    <mergeCell ref="A1:J1"/>
    <mergeCell ref="A21:I21"/>
    <mergeCell ref="B3:E3"/>
    <mergeCell ref="F3:I3"/>
    <mergeCell ref="A3:A4"/>
  </mergeCells>
  <pageMargins left="0.78740157499999996" right="0.78740157499999996" top="0.984251969" bottom="0.984251969" header="0.4921259845" footer="0.492125984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6"/>
  <sheetViews>
    <sheetView zoomScaleNormal="100" workbookViewId="0">
      <selection sqref="A1:J1"/>
    </sheetView>
  </sheetViews>
  <sheetFormatPr baseColWidth="10" defaultColWidth="11.42578125" defaultRowHeight="12.75" customHeight="1" x14ac:dyDescent="0.15"/>
  <cols>
    <col min="1" max="1" width="36.7109375" style="10" customWidth="1"/>
    <col min="2" max="2" width="8.5703125" style="10" customWidth="1"/>
    <col min="3" max="3" width="7.85546875" style="10" customWidth="1"/>
    <col min="4" max="4" width="5.85546875" style="10" bestFit="1" customWidth="1"/>
    <col min="5" max="5" width="7.7109375" style="10" bestFit="1" customWidth="1"/>
    <col min="6" max="6" width="8.5703125" style="10" customWidth="1"/>
    <col min="7" max="7" width="7.85546875" style="10" customWidth="1"/>
    <col min="8" max="8" width="5.85546875" style="10" bestFit="1" customWidth="1"/>
    <col min="9" max="9" width="7.7109375" style="10" bestFit="1" customWidth="1"/>
    <col min="10" max="10" width="13" style="11" customWidth="1"/>
    <col min="11" max="16384" width="11.42578125" style="11"/>
  </cols>
  <sheetData>
    <row r="1" spans="1:11" s="9" customFormat="1" ht="28.15" customHeight="1" x14ac:dyDescent="0.2">
      <c r="A1" s="1202" t="s">
        <v>395</v>
      </c>
      <c r="B1" s="1202"/>
      <c r="C1" s="1202"/>
      <c r="D1" s="1202"/>
      <c r="E1" s="1202"/>
      <c r="F1" s="1202"/>
      <c r="G1" s="1202"/>
      <c r="H1" s="1202"/>
      <c r="I1" s="1202"/>
      <c r="J1" s="1202"/>
    </row>
    <row r="2" spans="1:11" ht="9" customHeight="1" thickBot="1" x14ac:dyDescent="0.2"/>
    <row r="3" spans="1:11" ht="21.75" customHeight="1" thickBot="1" x14ac:dyDescent="0.2">
      <c r="A3" s="1063"/>
      <c r="B3" s="1247" t="s">
        <v>233</v>
      </c>
      <c r="C3" s="1247"/>
      <c r="D3" s="1247"/>
      <c r="E3" s="1247"/>
      <c r="F3" s="1247" t="s">
        <v>235</v>
      </c>
      <c r="G3" s="1247"/>
      <c r="H3" s="1247"/>
      <c r="I3" s="1247"/>
      <c r="J3" s="1245" t="s">
        <v>236</v>
      </c>
    </row>
    <row r="4" spans="1:11" ht="59.25" customHeight="1" thickBot="1" x14ac:dyDescent="0.2">
      <c r="A4" s="1065"/>
      <c r="B4" s="393" t="s">
        <v>0</v>
      </c>
      <c r="C4" s="771" t="s">
        <v>5</v>
      </c>
      <c r="D4" s="771" t="s">
        <v>11</v>
      </c>
      <c r="E4" s="393" t="s">
        <v>195</v>
      </c>
      <c r="F4" s="393" t="s">
        <v>0</v>
      </c>
      <c r="G4" s="771" t="s">
        <v>5</v>
      </c>
      <c r="H4" s="771" t="s">
        <v>11</v>
      </c>
      <c r="I4" s="393" t="s">
        <v>195</v>
      </c>
      <c r="J4" s="1246"/>
    </row>
    <row r="5" spans="1:11" ht="12.75" customHeight="1" thickBot="1" x14ac:dyDescent="0.2">
      <c r="A5" s="332" t="s">
        <v>113</v>
      </c>
      <c r="B5" s="333">
        <v>2282.0500000000002</v>
      </c>
      <c r="C5" s="333">
        <v>2216.08</v>
      </c>
      <c r="D5" s="768">
        <v>1.55</v>
      </c>
      <c r="E5" s="769">
        <v>0.97</v>
      </c>
      <c r="F5" s="333">
        <v>1607.48</v>
      </c>
      <c r="G5" s="333">
        <v>1590.08</v>
      </c>
      <c r="H5" s="768">
        <v>1.98</v>
      </c>
      <c r="I5" s="769">
        <v>0.93</v>
      </c>
      <c r="J5" s="770">
        <v>17.38</v>
      </c>
    </row>
    <row r="6" spans="1:11" ht="12.75" customHeight="1" thickBot="1" x14ac:dyDescent="0.2">
      <c r="A6" s="166" t="s">
        <v>18</v>
      </c>
      <c r="B6" s="326">
        <v>1784.1</v>
      </c>
      <c r="C6" s="326">
        <v>1806.65</v>
      </c>
      <c r="D6" s="507">
        <v>1.26</v>
      </c>
      <c r="E6" s="762">
        <v>1</v>
      </c>
      <c r="F6" s="326">
        <v>1373.74</v>
      </c>
      <c r="G6" s="326">
        <v>1402</v>
      </c>
      <c r="H6" s="507">
        <v>1.89</v>
      </c>
      <c r="I6" s="762">
        <v>1.1200000000000001</v>
      </c>
      <c r="J6" s="763">
        <v>8.51</v>
      </c>
      <c r="K6" s="12"/>
    </row>
    <row r="7" spans="1:11" ht="12.75" customHeight="1" thickBot="1" x14ac:dyDescent="0.2">
      <c r="A7" s="150" t="s">
        <v>111</v>
      </c>
      <c r="B7" s="330">
        <v>2002.59</v>
      </c>
      <c r="C7" s="330">
        <v>1974.67</v>
      </c>
      <c r="D7" s="515">
        <v>1.22</v>
      </c>
      <c r="E7" s="766">
        <v>0.99</v>
      </c>
      <c r="F7" s="330">
        <v>1529.81</v>
      </c>
      <c r="G7" s="330">
        <v>1572.63</v>
      </c>
      <c r="H7" s="515">
        <v>1.81</v>
      </c>
      <c r="I7" s="766">
        <v>0.96</v>
      </c>
      <c r="J7" s="767">
        <v>23.46</v>
      </c>
    </row>
    <row r="8" spans="1:11" ht="12.75" customHeight="1" thickBot="1" x14ac:dyDescent="0.2">
      <c r="A8" s="166" t="s">
        <v>112</v>
      </c>
      <c r="B8" s="326">
        <v>2208.9499999999998</v>
      </c>
      <c r="C8" s="326">
        <v>2213.29</v>
      </c>
      <c r="D8" s="507">
        <v>1.32</v>
      </c>
      <c r="E8" s="762">
        <v>0.99</v>
      </c>
      <c r="F8" s="326">
        <v>1575.06</v>
      </c>
      <c r="G8" s="326">
        <v>1614</v>
      </c>
      <c r="H8" s="507">
        <v>1.86</v>
      </c>
      <c r="I8" s="762">
        <v>0.98</v>
      </c>
      <c r="J8" s="763">
        <v>16.84</v>
      </c>
    </row>
    <row r="9" spans="1:11" ht="12.75" customHeight="1" thickBot="1" x14ac:dyDescent="0.2">
      <c r="A9" s="150" t="s">
        <v>240</v>
      </c>
      <c r="B9" s="330">
        <v>2569.12</v>
      </c>
      <c r="C9" s="330">
        <v>2553.08</v>
      </c>
      <c r="D9" s="515">
        <v>1.49</v>
      </c>
      <c r="E9" s="766">
        <v>0.96</v>
      </c>
      <c r="F9" s="330">
        <v>1718.49</v>
      </c>
      <c r="G9" s="330">
        <v>1643.86</v>
      </c>
      <c r="H9" s="515">
        <v>2.15</v>
      </c>
      <c r="I9" s="766">
        <v>0.92</v>
      </c>
      <c r="J9" s="767">
        <v>16.03</v>
      </c>
    </row>
    <row r="10" spans="1:11" ht="12.75" customHeight="1" thickBot="1" x14ac:dyDescent="0.2">
      <c r="A10" s="324" t="s">
        <v>114</v>
      </c>
      <c r="B10" s="325">
        <v>2650.26</v>
      </c>
      <c r="C10" s="325">
        <v>2540.75</v>
      </c>
      <c r="D10" s="503">
        <v>1.66</v>
      </c>
      <c r="E10" s="760">
        <v>0.95</v>
      </c>
      <c r="F10" s="325">
        <v>1853.11</v>
      </c>
      <c r="G10" s="325">
        <v>1834.92</v>
      </c>
      <c r="H10" s="503">
        <v>2.4</v>
      </c>
      <c r="I10" s="760">
        <v>1.06</v>
      </c>
      <c r="J10" s="761">
        <v>16.07</v>
      </c>
    </row>
    <row r="11" spans="1:11" ht="12.75" customHeight="1" thickBot="1" x14ac:dyDescent="0.2">
      <c r="A11" s="150" t="s">
        <v>18</v>
      </c>
      <c r="B11" s="330">
        <v>1961.41</v>
      </c>
      <c r="C11" s="330">
        <v>1992.67</v>
      </c>
      <c r="D11" s="515">
        <v>1.5</v>
      </c>
      <c r="E11" s="766">
        <v>0.99</v>
      </c>
      <c r="F11" s="330">
        <v>1575.64</v>
      </c>
      <c r="G11" s="330">
        <v>1608.25</v>
      </c>
      <c r="H11" s="515">
        <v>1.86</v>
      </c>
      <c r="I11" s="766">
        <v>0.98</v>
      </c>
      <c r="J11" s="767">
        <v>8.65</v>
      </c>
    </row>
    <row r="12" spans="1:11" ht="12.75" customHeight="1" thickBot="1" x14ac:dyDescent="0.2">
      <c r="A12" s="166" t="s">
        <v>111</v>
      </c>
      <c r="B12" s="326">
        <v>2270.66</v>
      </c>
      <c r="C12" s="326">
        <v>2223</v>
      </c>
      <c r="D12" s="507">
        <v>1.36</v>
      </c>
      <c r="E12" s="762">
        <v>0.97</v>
      </c>
      <c r="F12" s="326">
        <v>1682.93</v>
      </c>
      <c r="G12" s="326">
        <v>1730.71</v>
      </c>
      <c r="H12" s="507">
        <v>1.87</v>
      </c>
      <c r="I12" s="762">
        <v>1.06</v>
      </c>
      <c r="J12" s="763">
        <v>14.04</v>
      </c>
    </row>
    <row r="13" spans="1:11" ht="12.75" customHeight="1" thickBot="1" x14ac:dyDescent="0.2">
      <c r="A13" s="150" t="s">
        <v>112</v>
      </c>
      <c r="B13" s="330">
        <v>2547.0300000000002</v>
      </c>
      <c r="C13" s="330">
        <v>2490.25</v>
      </c>
      <c r="D13" s="515">
        <v>1.46</v>
      </c>
      <c r="E13" s="766">
        <v>0.97</v>
      </c>
      <c r="F13" s="330">
        <v>1752.04</v>
      </c>
      <c r="G13" s="330">
        <v>1795.92</v>
      </c>
      <c r="H13" s="515">
        <v>2.19</v>
      </c>
      <c r="I13" s="766">
        <v>1.1299999999999999</v>
      </c>
      <c r="J13" s="767">
        <v>13.94</v>
      </c>
    </row>
    <row r="14" spans="1:11" ht="12.75" customHeight="1" thickBot="1" x14ac:dyDescent="0.2">
      <c r="A14" s="166" t="s">
        <v>240</v>
      </c>
      <c r="B14" s="326">
        <v>2933.67</v>
      </c>
      <c r="C14" s="326">
        <v>2922.08</v>
      </c>
      <c r="D14" s="507">
        <v>1.62</v>
      </c>
      <c r="E14" s="762">
        <v>0.93</v>
      </c>
      <c r="F14" s="326">
        <v>1958.58</v>
      </c>
      <c r="G14" s="326">
        <v>1943.42</v>
      </c>
      <c r="H14" s="507">
        <v>2.5499999999999998</v>
      </c>
      <c r="I14" s="762">
        <v>1.06</v>
      </c>
      <c r="J14" s="763">
        <v>18.87</v>
      </c>
    </row>
    <row r="15" spans="1:11" ht="12.75" customHeight="1" thickBot="1" x14ac:dyDescent="0.2">
      <c r="A15" s="328" t="s">
        <v>65</v>
      </c>
      <c r="B15" s="329">
        <v>2005.52</v>
      </c>
      <c r="C15" s="329">
        <v>1810.75</v>
      </c>
      <c r="D15" s="511">
        <v>1.79</v>
      </c>
      <c r="E15" s="764">
        <v>0.97</v>
      </c>
      <c r="F15" s="329">
        <v>1391.61</v>
      </c>
      <c r="G15" s="329">
        <v>1307.5899999999999</v>
      </c>
      <c r="H15" s="511">
        <v>2.8</v>
      </c>
      <c r="I15" s="764">
        <v>0.96</v>
      </c>
      <c r="J15" s="765">
        <v>45.94</v>
      </c>
    </row>
    <row r="16" spans="1:11" ht="12.75" customHeight="1" thickBot="1" x14ac:dyDescent="0.2">
      <c r="A16" s="166" t="s">
        <v>18</v>
      </c>
      <c r="B16" s="326">
        <v>2142.19</v>
      </c>
      <c r="C16" s="326">
        <v>1851.54</v>
      </c>
      <c r="D16" s="507">
        <v>2.11</v>
      </c>
      <c r="E16" s="762">
        <v>0.96</v>
      </c>
      <c r="F16" s="326">
        <v>1506.58</v>
      </c>
      <c r="G16" s="326">
        <v>1385.1</v>
      </c>
      <c r="H16" s="507">
        <v>2.81</v>
      </c>
      <c r="I16" s="762">
        <v>0.97</v>
      </c>
      <c r="J16" s="763">
        <v>46.55</v>
      </c>
    </row>
    <row r="17" spans="1:11" ht="12.75" customHeight="1" thickBot="1" x14ac:dyDescent="0.2">
      <c r="A17" s="150" t="s">
        <v>111</v>
      </c>
      <c r="B17" s="330">
        <v>1965.85</v>
      </c>
      <c r="C17" s="330">
        <v>1790.23</v>
      </c>
      <c r="D17" s="515">
        <v>1.72</v>
      </c>
      <c r="E17" s="766">
        <v>0.98</v>
      </c>
      <c r="F17" s="330">
        <v>1422.26</v>
      </c>
      <c r="G17" s="330">
        <v>1332.25</v>
      </c>
      <c r="H17" s="515">
        <v>2.75</v>
      </c>
      <c r="I17" s="766">
        <v>0.95</v>
      </c>
      <c r="J17" s="767">
        <v>42.86</v>
      </c>
    </row>
    <row r="18" spans="1:11" ht="12.75" customHeight="1" thickBot="1" x14ac:dyDescent="0.2">
      <c r="A18" s="166" t="s">
        <v>112</v>
      </c>
      <c r="B18" s="326">
        <v>1978.61</v>
      </c>
      <c r="C18" s="326">
        <v>1813.42</v>
      </c>
      <c r="D18" s="507">
        <v>1.7</v>
      </c>
      <c r="E18" s="762">
        <v>0.97</v>
      </c>
      <c r="F18" s="326">
        <v>1363.92</v>
      </c>
      <c r="G18" s="326">
        <v>1298.1099999999999</v>
      </c>
      <c r="H18" s="507">
        <v>2.78</v>
      </c>
      <c r="I18" s="762">
        <v>0.98</v>
      </c>
      <c r="J18" s="763">
        <v>46.64</v>
      </c>
    </row>
    <row r="19" spans="1:11" ht="12.75" customHeight="1" thickBot="1" x14ac:dyDescent="0.2">
      <c r="A19" s="277" t="s">
        <v>240</v>
      </c>
      <c r="B19" s="772">
        <v>1964.59</v>
      </c>
      <c r="C19" s="772">
        <v>1815.5</v>
      </c>
      <c r="D19" s="773">
        <v>1.66</v>
      </c>
      <c r="E19" s="774">
        <v>0.94</v>
      </c>
      <c r="F19" s="772">
        <v>1267.3499999999999</v>
      </c>
      <c r="G19" s="772">
        <v>1199.77</v>
      </c>
      <c r="H19" s="773">
        <v>2.84</v>
      </c>
      <c r="I19" s="774">
        <v>0.95</v>
      </c>
      <c r="J19" s="775">
        <v>49.44</v>
      </c>
    </row>
    <row r="20" spans="1:11" ht="12.75" customHeight="1" x14ac:dyDescent="0.25">
      <c r="A20" s="119"/>
      <c r="B20" s="119"/>
      <c r="C20" s="119"/>
      <c r="D20" s="119"/>
      <c r="E20" s="119"/>
      <c r="F20" s="119"/>
      <c r="G20" s="119"/>
      <c r="H20" s="119"/>
      <c r="I20" s="119"/>
      <c r="J20" s="825" t="s">
        <v>252</v>
      </c>
    </row>
    <row r="21" spans="1:11" ht="12.75" customHeight="1" x14ac:dyDescent="0.2">
      <c r="A21" s="1068" t="s">
        <v>55</v>
      </c>
      <c r="B21" s="1068"/>
      <c r="C21" s="1068"/>
      <c r="D21" s="1068"/>
      <c r="E21" s="1068"/>
      <c r="F21" s="1068"/>
      <c r="G21" s="1068"/>
      <c r="H21" s="1068"/>
      <c r="I21" s="1068"/>
      <c r="J21" s="122"/>
    </row>
    <row r="22" spans="1:11" ht="12.75" customHeight="1" x14ac:dyDescent="0.2">
      <c r="A22" s="121" t="s">
        <v>175</v>
      </c>
      <c r="B22" s="121"/>
      <c r="C22" s="121"/>
      <c r="D22" s="121"/>
      <c r="E22" s="121"/>
      <c r="F22" s="121"/>
      <c r="G22" s="121"/>
      <c r="H22" s="121"/>
      <c r="I22" s="121"/>
      <c r="J22" s="123"/>
    </row>
    <row r="23" spans="1:11" ht="79.5" customHeight="1" x14ac:dyDescent="0.15">
      <c r="A23" s="1244" t="s">
        <v>259</v>
      </c>
      <c r="B23" s="1244"/>
      <c r="C23" s="1244"/>
      <c r="D23" s="1244"/>
      <c r="E23" s="1244"/>
      <c r="F23" s="1244"/>
      <c r="G23" s="1244"/>
      <c r="H23" s="1244"/>
      <c r="I23" s="1244"/>
      <c r="J23" s="1244"/>
      <c r="K23" s="15"/>
    </row>
    <row r="24" spans="1:11" ht="12.75" customHeight="1" x14ac:dyDescent="0.2">
      <c r="A24" s="121" t="s">
        <v>94</v>
      </c>
      <c r="B24" s="121"/>
      <c r="C24" s="121"/>
      <c r="D24" s="121"/>
      <c r="E24" s="121"/>
      <c r="F24" s="121"/>
      <c r="G24" s="121"/>
      <c r="H24" s="121"/>
      <c r="I24" s="121"/>
      <c r="J24" s="123"/>
    </row>
    <row r="25" spans="1:11" ht="12.75" customHeight="1" x14ac:dyDescent="0.25">
      <c r="A25" s="126" t="s">
        <v>249</v>
      </c>
      <c r="B25" s="117"/>
      <c r="C25" s="117"/>
      <c r="D25" s="117"/>
      <c r="E25" s="117"/>
      <c r="F25" s="117"/>
      <c r="G25" s="117"/>
      <c r="H25" s="117"/>
      <c r="I25" s="117"/>
      <c r="J25" s="123"/>
    </row>
    <row r="26" spans="1:11" ht="12.75" customHeight="1" x14ac:dyDescent="0.15">
      <c r="A26" s="13"/>
    </row>
  </sheetData>
  <mergeCells count="7">
    <mergeCell ref="A23:J23"/>
    <mergeCell ref="A1:J1"/>
    <mergeCell ref="A3:A4"/>
    <mergeCell ref="B3:E3"/>
    <mergeCell ref="F3:I3"/>
    <mergeCell ref="J3:J4"/>
    <mergeCell ref="A21:I21"/>
  </mergeCells>
  <pageMargins left="0.78740157499999996" right="0.78740157499999996" top="0.984251969" bottom="0.984251969" header="0.4921259845" footer="0.4921259845"/>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9"/>
  <sheetViews>
    <sheetView zoomScaleNormal="100" workbookViewId="0">
      <selection sqref="A1:J1"/>
    </sheetView>
  </sheetViews>
  <sheetFormatPr baseColWidth="10" defaultColWidth="11.42578125" defaultRowHeight="12.75" customHeight="1" x14ac:dyDescent="0.15"/>
  <cols>
    <col min="1" max="1" width="26.42578125" style="10" customWidth="1"/>
    <col min="2" max="4" width="8" style="10" customWidth="1"/>
    <col min="5" max="5" width="8.7109375" style="10" customWidth="1"/>
    <col min="6" max="8" width="8" style="10" customWidth="1"/>
    <col min="9" max="9" width="8.7109375" style="10" customWidth="1"/>
    <col min="10" max="10" width="15" style="11" customWidth="1"/>
    <col min="11" max="16384" width="11.42578125" style="11"/>
  </cols>
  <sheetData>
    <row r="1" spans="1:11" s="9" customFormat="1" ht="28.15" customHeight="1" x14ac:dyDescent="0.2">
      <c r="A1" s="1202" t="s">
        <v>403</v>
      </c>
      <c r="B1" s="1202"/>
      <c r="C1" s="1202"/>
      <c r="D1" s="1202"/>
      <c r="E1" s="1202"/>
      <c r="F1" s="1202"/>
      <c r="G1" s="1202"/>
      <c r="H1" s="1202"/>
      <c r="I1" s="1202"/>
      <c r="J1" s="1202"/>
    </row>
    <row r="2" spans="1:11" ht="12.75" customHeight="1" thickBot="1" x14ac:dyDescent="0.2"/>
    <row r="3" spans="1:11" ht="14.25" customHeight="1" thickBot="1" x14ac:dyDescent="0.2">
      <c r="A3" s="1063"/>
      <c r="B3" s="1058" t="s">
        <v>237</v>
      </c>
      <c r="C3" s="1058"/>
      <c r="D3" s="1058"/>
      <c r="E3" s="1058"/>
      <c r="F3" s="1058" t="s">
        <v>238</v>
      </c>
      <c r="G3" s="1058"/>
      <c r="H3" s="1058"/>
      <c r="I3" s="1058"/>
      <c r="J3" s="1245" t="s">
        <v>120</v>
      </c>
    </row>
    <row r="4" spans="1:11" ht="49.5" customHeight="1" thickBot="1" x14ac:dyDescent="0.2">
      <c r="A4" s="1065"/>
      <c r="B4" s="393" t="s">
        <v>0</v>
      </c>
      <c r="C4" s="771" t="s">
        <v>5</v>
      </c>
      <c r="D4" s="771" t="s">
        <v>11</v>
      </c>
      <c r="E4" s="393" t="s">
        <v>195</v>
      </c>
      <c r="F4" s="393" t="s">
        <v>0</v>
      </c>
      <c r="G4" s="771" t="s">
        <v>5</v>
      </c>
      <c r="H4" s="771" t="s">
        <v>11</v>
      </c>
      <c r="I4" s="393" t="s">
        <v>195</v>
      </c>
      <c r="J4" s="1246"/>
    </row>
    <row r="5" spans="1:11" ht="12.75" customHeight="1" thickBot="1" x14ac:dyDescent="0.2">
      <c r="A5" s="229" t="s">
        <v>115</v>
      </c>
      <c r="B5" s="230">
        <v>3467.3369713965299</v>
      </c>
      <c r="C5" s="230">
        <v>3242.0951846307398</v>
      </c>
      <c r="D5" s="350">
        <v>2.2405910849074302</v>
      </c>
      <c r="E5" s="231">
        <v>0.81578839618420196</v>
      </c>
      <c r="F5" s="230">
        <v>2200.1638715734898</v>
      </c>
      <c r="G5" s="230">
        <v>2113</v>
      </c>
      <c r="H5" s="350">
        <v>2.2300751879699199</v>
      </c>
      <c r="I5" s="231">
        <v>0.88349086276670297</v>
      </c>
      <c r="J5" s="780">
        <v>10.4887759423973</v>
      </c>
      <c r="K5" s="832"/>
    </row>
    <row r="6" spans="1:11" ht="12.75" customHeight="1" thickBot="1" x14ac:dyDescent="0.2">
      <c r="A6" s="166" t="s">
        <v>18</v>
      </c>
      <c r="B6" s="167">
        <v>2049.5373823741202</v>
      </c>
      <c r="C6" s="167">
        <v>2014.6666666666699</v>
      </c>
      <c r="D6" s="169">
        <v>1.51079767297431</v>
      </c>
      <c r="E6" s="224">
        <v>0.92850741848222396</v>
      </c>
      <c r="F6" s="167">
        <v>1373.23429140849</v>
      </c>
      <c r="G6" s="167">
        <v>1170.8430503731299</v>
      </c>
      <c r="H6" s="169">
        <v>2.11650049402677</v>
      </c>
      <c r="I6" s="224">
        <v>1.15138468616314</v>
      </c>
      <c r="J6" s="777">
        <v>9.2578986039676696</v>
      </c>
      <c r="K6" s="12"/>
    </row>
    <row r="7" spans="1:11" ht="12.75" customHeight="1" thickBot="1" x14ac:dyDescent="0.2">
      <c r="A7" s="150" t="s">
        <v>111</v>
      </c>
      <c r="B7" s="151">
        <v>2444.4299013630498</v>
      </c>
      <c r="C7" s="151">
        <v>2270.9583333333298</v>
      </c>
      <c r="D7" s="153">
        <v>1.68893192054133</v>
      </c>
      <c r="E7" s="223">
        <v>0.88742584112482503</v>
      </c>
      <c r="F7" s="151">
        <v>1915.1968092776599</v>
      </c>
      <c r="G7" s="151">
        <v>1899.7083333333301</v>
      </c>
      <c r="H7" s="153">
        <v>1.6958401669897101</v>
      </c>
      <c r="I7" s="223">
        <v>1.0422995883747701</v>
      </c>
      <c r="J7" s="778">
        <v>17.753519103705798</v>
      </c>
    </row>
    <row r="8" spans="1:11" ht="12.75" customHeight="1" thickBot="1" x14ac:dyDescent="0.2">
      <c r="A8" s="166" t="s">
        <v>112</v>
      </c>
      <c r="B8" s="167">
        <v>3216.6331320347999</v>
      </c>
      <c r="C8" s="167">
        <v>3020.25</v>
      </c>
      <c r="D8" s="169">
        <v>1.9394143062890099</v>
      </c>
      <c r="E8" s="224">
        <v>0.83736308516895597</v>
      </c>
      <c r="F8" s="167">
        <v>2129.1295482653099</v>
      </c>
      <c r="G8" s="167">
        <v>2099.4166666666702</v>
      </c>
      <c r="H8" s="169">
        <v>1.90058755450546</v>
      </c>
      <c r="I8" s="224">
        <v>0.88436089419630803</v>
      </c>
      <c r="J8" s="777">
        <v>11.227910676743001</v>
      </c>
    </row>
    <row r="9" spans="1:11" ht="12.75" customHeight="1" thickBot="1" x14ac:dyDescent="0.2">
      <c r="A9" s="150" t="s">
        <v>240</v>
      </c>
      <c r="B9" s="151">
        <v>3848.3252179354599</v>
      </c>
      <c r="C9" s="151">
        <v>3636.0833333333298</v>
      </c>
      <c r="D9" s="153">
        <v>2.0612430639147399</v>
      </c>
      <c r="E9" s="223">
        <v>0.82987605878328896</v>
      </c>
      <c r="F9" s="151">
        <v>2409.3388589395599</v>
      </c>
      <c r="G9" s="151">
        <v>2283.75</v>
      </c>
      <c r="H9" s="153">
        <v>2.4455534229046698</v>
      </c>
      <c r="I9" s="223">
        <v>0.89726974779277502</v>
      </c>
      <c r="J9" s="778">
        <v>8.6185542095882504</v>
      </c>
    </row>
    <row r="10" spans="1:11" ht="12.75" customHeight="1" thickBot="1" x14ac:dyDescent="0.2">
      <c r="A10" s="225" t="s">
        <v>116</v>
      </c>
      <c r="B10" s="184">
        <v>2238.5812863851502</v>
      </c>
      <c r="C10" s="184">
        <v>2163.7916666666702</v>
      </c>
      <c r="D10" s="186">
        <v>1.4534673298809999</v>
      </c>
      <c r="E10" s="222">
        <v>0.97879821459953598</v>
      </c>
      <c r="F10" s="184">
        <v>1832.9054248051</v>
      </c>
      <c r="G10" s="184">
        <v>1808.25</v>
      </c>
      <c r="H10" s="186">
        <v>1.5304042358791401</v>
      </c>
      <c r="I10" s="222">
        <v>1.01459062622722</v>
      </c>
      <c r="J10" s="779">
        <v>14.026100743993201</v>
      </c>
    </row>
    <row r="11" spans="1:11" ht="12.75" customHeight="1" thickBot="1" x14ac:dyDescent="0.2">
      <c r="A11" s="150" t="s">
        <v>18</v>
      </c>
      <c r="B11" s="151">
        <v>1860.5653303133499</v>
      </c>
      <c r="C11" s="151">
        <v>1806.1666666666699</v>
      </c>
      <c r="D11" s="153">
        <v>1.31888011270814</v>
      </c>
      <c r="E11" s="223">
        <v>0.99194663688734297</v>
      </c>
      <c r="F11" s="151">
        <v>1476.68717408977</v>
      </c>
      <c r="G11" s="151">
        <v>1498.3333333333301</v>
      </c>
      <c r="H11" s="153">
        <v>1.60612957535699</v>
      </c>
      <c r="I11" s="223">
        <v>1.4142118813400499</v>
      </c>
      <c r="J11" s="778">
        <v>8.3076923076923102</v>
      </c>
    </row>
    <row r="12" spans="1:11" ht="12.75" customHeight="1" thickBot="1" x14ac:dyDescent="0.2">
      <c r="A12" s="166" t="s">
        <v>111</v>
      </c>
      <c r="B12" s="167">
        <v>1997.62420486416</v>
      </c>
      <c r="C12" s="167">
        <v>1935.9583333333301</v>
      </c>
      <c r="D12" s="169">
        <v>1.3642402739597801</v>
      </c>
      <c r="E12" s="224">
        <v>0.99283242923529402</v>
      </c>
      <c r="F12" s="167">
        <v>1723.6369455098099</v>
      </c>
      <c r="G12" s="167">
        <v>1697.75</v>
      </c>
      <c r="H12" s="169">
        <v>1.3421407887244301</v>
      </c>
      <c r="I12" s="224">
        <v>1.03224315444018</v>
      </c>
      <c r="J12" s="777">
        <v>21.971950701232501</v>
      </c>
    </row>
    <row r="13" spans="1:11" ht="12.75" customHeight="1" thickBot="1" x14ac:dyDescent="0.2">
      <c r="A13" s="150" t="s">
        <v>112</v>
      </c>
      <c r="B13" s="151">
        <v>2193.4551646171799</v>
      </c>
      <c r="C13" s="151">
        <v>2128.0833333333298</v>
      </c>
      <c r="D13" s="153">
        <v>1.3924112913686599</v>
      </c>
      <c r="E13" s="223">
        <v>0.98698141313367105</v>
      </c>
      <c r="F13" s="151">
        <v>1831.2435916245599</v>
      </c>
      <c r="G13" s="151">
        <v>1823.5</v>
      </c>
      <c r="H13" s="153">
        <v>1.42707817571656</v>
      </c>
      <c r="I13" s="223">
        <v>1.00333385920764</v>
      </c>
      <c r="J13" s="778">
        <v>16.201117318435799</v>
      </c>
    </row>
    <row r="14" spans="1:11" ht="12.75" customHeight="1" thickBot="1" x14ac:dyDescent="0.2">
      <c r="A14" s="166" t="s">
        <v>240</v>
      </c>
      <c r="B14" s="167">
        <v>2337.2606384041301</v>
      </c>
      <c r="C14" s="167">
        <v>2258.75</v>
      </c>
      <c r="D14" s="169">
        <v>1.42692498441308</v>
      </c>
      <c r="E14" s="224">
        <v>0.96113130637083899</v>
      </c>
      <c r="F14" s="167">
        <v>1906.68389285953</v>
      </c>
      <c r="G14" s="167">
        <v>1890.4166666666699</v>
      </c>
      <c r="H14" s="169">
        <v>1.8479240340537</v>
      </c>
      <c r="I14" s="224">
        <v>1.0400201272929099</v>
      </c>
      <c r="J14" s="777">
        <v>10.728104115371099</v>
      </c>
    </row>
    <row r="15" spans="1:11" ht="12.75" customHeight="1" thickBot="1" x14ac:dyDescent="0.2">
      <c r="A15" s="220" t="s">
        <v>117</v>
      </c>
      <c r="B15" s="162">
        <v>1826.3097566855399</v>
      </c>
      <c r="C15" s="162">
        <v>1757.1666666666699</v>
      </c>
      <c r="D15" s="164">
        <v>1.3776380302707301</v>
      </c>
      <c r="E15" s="221">
        <v>0.97848023684174001</v>
      </c>
      <c r="F15" s="162">
        <v>1479.70124626456</v>
      </c>
      <c r="G15" s="162">
        <v>1494.6666666666699</v>
      </c>
      <c r="H15" s="164">
        <v>1.84150425002146</v>
      </c>
      <c r="I15" s="221">
        <v>1.0245047154811799</v>
      </c>
      <c r="J15" s="776">
        <v>17.473387485627399</v>
      </c>
    </row>
    <row r="16" spans="1:11" ht="12.75" customHeight="1" thickBot="1" x14ac:dyDescent="0.2">
      <c r="A16" s="166" t="s">
        <v>18</v>
      </c>
      <c r="B16" s="167">
        <v>1678.0403314370001</v>
      </c>
      <c r="C16" s="167">
        <v>1597.9074858757101</v>
      </c>
      <c r="D16" s="169">
        <v>1.2765327601623999</v>
      </c>
      <c r="E16" s="224">
        <v>1.00781189303853</v>
      </c>
      <c r="F16" s="167">
        <v>1416.68256616547</v>
      </c>
      <c r="G16" s="167">
        <v>1421.2684676434701</v>
      </c>
      <c r="H16" s="169">
        <v>1.36179539509632</v>
      </c>
      <c r="I16" s="224">
        <v>1.2667490406142301</v>
      </c>
      <c r="J16" s="777">
        <v>13.440860215053799</v>
      </c>
    </row>
    <row r="17" spans="1:11" ht="12.75" customHeight="1" thickBot="1" x14ac:dyDescent="0.2">
      <c r="A17" s="150" t="s">
        <v>111</v>
      </c>
      <c r="B17" s="151">
        <v>1704.73118749072</v>
      </c>
      <c r="C17" s="151">
        <v>1634.75</v>
      </c>
      <c r="D17" s="153">
        <v>1.29261462293685</v>
      </c>
      <c r="E17" s="223">
        <v>1.00029466688351</v>
      </c>
      <c r="F17" s="151">
        <v>1444.5916906500399</v>
      </c>
      <c r="G17" s="151">
        <v>1448.2916666666699</v>
      </c>
      <c r="H17" s="153">
        <v>1.4179946777254799</v>
      </c>
      <c r="I17" s="223">
        <v>1.0230115379269</v>
      </c>
      <c r="J17" s="778">
        <v>26.009903570497801</v>
      </c>
    </row>
    <row r="18" spans="1:11" ht="12.75" customHeight="1" thickBot="1" x14ac:dyDescent="0.2">
      <c r="A18" s="166" t="s">
        <v>112</v>
      </c>
      <c r="B18" s="167">
        <v>1790.8148252035201</v>
      </c>
      <c r="C18" s="167">
        <v>1726.1666666666699</v>
      </c>
      <c r="D18" s="169">
        <v>1.3482129520964501</v>
      </c>
      <c r="E18" s="224">
        <v>0.97260722067805105</v>
      </c>
      <c r="F18" s="167">
        <v>1476.8389422882699</v>
      </c>
      <c r="G18" s="167">
        <v>1495.1666666666699</v>
      </c>
      <c r="H18" s="169">
        <v>1.6628988725777201</v>
      </c>
      <c r="I18" s="224">
        <v>1.0423856099500699</v>
      </c>
      <c r="J18" s="777">
        <v>18.824383164005798</v>
      </c>
    </row>
    <row r="19" spans="1:11" ht="12.75" customHeight="1" thickBot="1" x14ac:dyDescent="0.2">
      <c r="A19" s="150" t="s">
        <v>240</v>
      </c>
      <c r="B19" s="151">
        <v>1874.82730789117</v>
      </c>
      <c r="C19" s="151">
        <v>1796.5416666666699</v>
      </c>
      <c r="D19" s="153">
        <v>1.3749030757301599</v>
      </c>
      <c r="E19" s="223">
        <v>0.96041427084307596</v>
      </c>
      <c r="F19" s="151">
        <v>1499.1544469426401</v>
      </c>
      <c r="G19" s="151">
        <v>1529.2140330188699</v>
      </c>
      <c r="H19" s="153">
        <v>2.0475363623535898</v>
      </c>
      <c r="I19" s="223">
        <v>1.01136085737457</v>
      </c>
      <c r="J19" s="778">
        <v>14.9515816655907</v>
      </c>
    </row>
    <row r="20" spans="1:11" ht="12.75" customHeight="1" thickBot="1" x14ac:dyDescent="0.2">
      <c r="A20" s="183" t="s">
        <v>49</v>
      </c>
      <c r="B20" s="184">
        <v>1504.69611578987</v>
      </c>
      <c r="C20" s="184">
        <v>1290.75</v>
      </c>
      <c r="D20" s="186">
        <v>1.6177503885926701</v>
      </c>
      <c r="E20" s="222">
        <v>1.0498455160950699</v>
      </c>
      <c r="F20" s="184">
        <v>862.10369579317205</v>
      </c>
      <c r="G20" s="184">
        <v>810</v>
      </c>
      <c r="H20" s="186">
        <v>1.71814663498345</v>
      </c>
      <c r="I20" s="222">
        <v>0.98898301079121398</v>
      </c>
      <c r="J20" s="779">
        <v>80.602327107593993</v>
      </c>
    </row>
    <row r="21" spans="1:11" ht="12.75" customHeight="1" thickBot="1" x14ac:dyDescent="0.2">
      <c r="A21" s="150" t="s">
        <v>18</v>
      </c>
      <c r="B21" s="151">
        <v>1382.30898469827</v>
      </c>
      <c r="C21" s="151">
        <v>1269.0232240437199</v>
      </c>
      <c r="D21" s="153">
        <v>1.38615706062579</v>
      </c>
      <c r="E21" s="223">
        <v>1.05098822318978</v>
      </c>
      <c r="F21" s="151">
        <v>848.12229733233801</v>
      </c>
      <c r="G21" s="151">
        <v>796</v>
      </c>
      <c r="H21" s="153">
        <v>1.80910734559445</v>
      </c>
      <c r="I21" s="223">
        <v>1.00351862953563</v>
      </c>
      <c r="J21" s="778">
        <v>70.984667588286996</v>
      </c>
    </row>
    <row r="22" spans="1:11" ht="12.75" customHeight="1" thickBot="1" x14ac:dyDescent="0.2">
      <c r="A22" s="166" t="s">
        <v>111</v>
      </c>
      <c r="B22" s="167">
        <v>1526.60136331237</v>
      </c>
      <c r="C22" s="167">
        <v>1307.1687158469899</v>
      </c>
      <c r="D22" s="169">
        <v>1.6538479789029401</v>
      </c>
      <c r="E22" s="224">
        <v>1.04960068706679</v>
      </c>
      <c r="F22" s="167">
        <v>894.71769042959602</v>
      </c>
      <c r="G22" s="167">
        <v>832.01529535864995</v>
      </c>
      <c r="H22" s="169">
        <v>1.7789927493773099</v>
      </c>
      <c r="I22" s="224">
        <v>0.96741118719166297</v>
      </c>
      <c r="J22" s="777">
        <v>76.875142803730597</v>
      </c>
    </row>
    <row r="23" spans="1:11" ht="12.75" customHeight="1" thickBot="1" x14ac:dyDescent="0.2">
      <c r="A23" s="150" t="s">
        <v>112</v>
      </c>
      <c r="B23" s="151">
        <v>1647.5852919640099</v>
      </c>
      <c r="C23" s="151">
        <v>1393.0833333333301</v>
      </c>
      <c r="D23" s="153">
        <v>1.81225202765317</v>
      </c>
      <c r="E23" s="223">
        <v>0.96345562828303899</v>
      </c>
      <c r="F23" s="151">
        <v>875.30032924884597</v>
      </c>
      <c r="G23" s="151">
        <v>825.91666666666697</v>
      </c>
      <c r="H23" s="153">
        <v>1.58287113334948</v>
      </c>
      <c r="I23" s="223">
        <v>0.96701281174967801</v>
      </c>
      <c r="J23" s="778">
        <v>86.931770439458901</v>
      </c>
    </row>
    <row r="24" spans="1:11" ht="12.75" customHeight="1" thickBot="1" x14ac:dyDescent="0.2">
      <c r="A24" s="275" t="s">
        <v>240</v>
      </c>
      <c r="B24" s="247">
        <v>1746.17483647822</v>
      </c>
      <c r="C24" s="247">
        <v>1402.6648789879</v>
      </c>
      <c r="D24" s="248">
        <v>1.9985871014099199</v>
      </c>
      <c r="E24" s="249">
        <v>0.88980698776466605</v>
      </c>
      <c r="F24" s="247">
        <v>837.00753714714597</v>
      </c>
      <c r="G24" s="247">
        <v>791.33333333333303</v>
      </c>
      <c r="H24" s="248">
        <v>1.5377405648587901</v>
      </c>
      <c r="I24" s="249">
        <v>0.95071987196473395</v>
      </c>
      <c r="J24" s="781">
        <v>90.537747700287696</v>
      </c>
    </row>
    <row r="25" spans="1:11" ht="12.75" customHeight="1" x14ac:dyDescent="0.25">
      <c r="A25" s="118"/>
      <c r="B25" s="119"/>
      <c r="C25" s="119"/>
      <c r="D25" s="119"/>
      <c r="E25" s="119"/>
      <c r="F25" s="119"/>
      <c r="G25" s="119"/>
      <c r="H25" s="119"/>
      <c r="I25" s="119"/>
      <c r="J25" s="825" t="s">
        <v>252</v>
      </c>
    </row>
    <row r="26" spans="1:11" ht="12.75" customHeight="1" x14ac:dyDescent="0.2">
      <c r="A26" s="121" t="s">
        <v>55</v>
      </c>
      <c r="B26" s="121"/>
      <c r="C26" s="121"/>
      <c r="D26" s="121"/>
      <c r="E26" s="121"/>
      <c r="F26" s="121"/>
      <c r="G26" s="121"/>
      <c r="H26" s="121"/>
      <c r="I26" s="121"/>
      <c r="J26" s="122"/>
    </row>
    <row r="27" spans="1:11" ht="82.5" customHeight="1" x14ac:dyDescent="0.15">
      <c r="A27" s="1244" t="s">
        <v>275</v>
      </c>
      <c r="B27" s="1244"/>
      <c r="C27" s="1244"/>
      <c r="D27" s="1244"/>
      <c r="E27" s="1244"/>
      <c r="F27" s="1244"/>
      <c r="G27" s="1244"/>
      <c r="H27" s="1244"/>
      <c r="I27" s="1244"/>
      <c r="J27" s="1244"/>
      <c r="K27" s="15"/>
    </row>
    <row r="28" spans="1:11" ht="12.75" customHeight="1" x14ac:dyDescent="0.2">
      <c r="A28" s="121" t="s">
        <v>93</v>
      </c>
      <c r="B28" s="121"/>
      <c r="C28" s="121"/>
      <c r="D28" s="121"/>
      <c r="E28" s="121"/>
      <c r="F28" s="121"/>
      <c r="G28" s="121"/>
      <c r="H28" s="121"/>
      <c r="I28" s="121"/>
      <c r="J28" s="123"/>
    </row>
    <row r="29" spans="1:11" ht="12.75" customHeight="1" x14ac:dyDescent="0.25">
      <c r="A29" s="126" t="s">
        <v>249</v>
      </c>
      <c r="B29" s="117"/>
      <c r="C29" s="117"/>
      <c r="D29" s="117"/>
      <c r="E29" s="117"/>
      <c r="F29" s="117"/>
      <c r="G29" s="117"/>
      <c r="H29" s="117"/>
      <c r="I29" s="117"/>
      <c r="J29" s="123"/>
    </row>
  </sheetData>
  <mergeCells count="6">
    <mergeCell ref="A1:J1"/>
    <mergeCell ref="J3:J4"/>
    <mergeCell ref="A27:J27"/>
    <mergeCell ref="B3:E3"/>
    <mergeCell ref="F3:I3"/>
    <mergeCell ref="A3:A4"/>
  </mergeCells>
  <pageMargins left="0.78740157499999996" right="0.78740157499999996" top="0.984251969" bottom="0.984251969" header="0.4921259845" footer="0.492125984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47"/>
  <sheetViews>
    <sheetView topLeftCell="A10" zoomScaleNormal="100" workbookViewId="0">
      <selection activeCell="J12" sqref="J12"/>
    </sheetView>
  </sheetViews>
  <sheetFormatPr baseColWidth="10" defaultColWidth="11.42578125" defaultRowHeight="12.75" customHeight="1" x14ac:dyDescent="0.15"/>
  <cols>
    <col min="1" max="1" width="26.42578125" style="10" customWidth="1"/>
    <col min="2" max="2" width="11" style="10" bestFit="1" customWidth="1"/>
    <col min="3" max="3" width="8" style="10" customWidth="1"/>
    <col min="4" max="4" width="10.140625" style="10" bestFit="1" customWidth="1"/>
    <col min="5" max="5" width="23.140625" style="10" customWidth="1"/>
    <col min="6" max="7" width="11.42578125" style="10" customWidth="1"/>
    <col min="8" max="8" width="11.42578125" style="11" customWidth="1"/>
    <col min="9" max="16384" width="11.42578125" style="11"/>
  </cols>
  <sheetData>
    <row r="1" spans="1:9" s="9" customFormat="1" x14ac:dyDescent="0.2">
      <c r="A1" s="1202" t="s">
        <v>411</v>
      </c>
      <c r="B1" s="1202"/>
      <c r="C1" s="1202"/>
      <c r="D1" s="1202"/>
      <c r="E1" s="1202"/>
      <c r="F1" s="1202"/>
      <c r="G1" s="1202"/>
      <c r="H1" s="1202"/>
    </row>
    <row r="2" spans="1:9" ht="12.75" customHeight="1" thickBot="1" x14ac:dyDescent="0.2"/>
    <row r="3" spans="1:9" ht="49.5" thickBot="1" x14ac:dyDescent="0.2">
      <c r="A3" s="861" t="s">
        <v>281</v>
      </c>
      <c r="B3" s="861" t="s">
        <v>282</v>
      </c>
      <c r="C3" s="839" t="s">
        <v>283</v>
      </c>
      <c r="D3" s="839" t="s">
        <v>292</v>
      </c>
      <c r="E3" s="839" t="s">
        <v>293</v>
      </c>
      <c r="F3" s="839" t="s">
        <v>307</v>
      </c>
      <c r="G3" s="839" t="s">
        <v>308</v>
      </c>
      <c r="H3" s="839" t="s">
        <v>309</v>
      </c>
    </row>
    <row r="4" spans="1:9" ht="12.75" customHeight="1" thickBot="1" x14ac:dyDescent="0.2">
      <c r="A4" s="1251" t="s">
        <v>145</v>
      </c>
      <c r="B4" s="836" t="s">
        <v>63</v>
      </c>
      <c r="C4" s="840" t="s">
        <v>285</v>
      </c>
      <c r="D4" s="843">
        <v>390</v>
      </c>
      <c r="E4" s="847" t="s">
        <v>294</v>
      </c>
      <c r="F4" s="855">
        <v>1884.47085811233</v>
      </c>
      <c r="G4" s="848">
        <v>206.70006604904501</v>
      </c>
      <c r="H4" s="856">
        <v>1757.59509124377</v>
      </c>
      <c r="I4" s="832"/>
    </row>
    <row r="5" spans="1:9" ht="12.75" customHeight="1" thickBot="1" x14ac:dyDescent="0.2">
      <c r="A5" s="1251"/>
      <c r="B5" s="837" t="s">
        <v>63</v>
      </c>
      <c r="C5" s="841" t="s">
        <v>286</v>
      </c>
      <c r="D5" s="844">
        <v>441</v>
      </c>
      <c r="E5" s="849" t="s">
        <v>295</v>
      </c>
      <c r="F5" s="857">
        <v>2074.6393328731801</v>
      </c>
      <c r="G5" s="850">
        <v>367.27925893265399</v>
      </c>
      <c r="H5" s="858">
        <v>2027.1539819636801</v>
      </c>
      <c r="I5" s="12"/>
    </row>
    <row r="6" spans="1:9" ht="12.75" customHeight="1" thickBot="1" x14ac:dyDescent="0.2">
      <c r="A6" s="1251"/>
      <c r="B6" s="838" t="s">
        <v>63</v>
      </c>
      <c r="C6" s="842" t="s">
        <v>287</v>
      </c>
      <c r="D6" s="845">
        <v>476</v>
      </c>
      <c r="E6" s="851" t="s">
        <v>296</v>
      </c>
      <c r="F6" s="859">
        <v>2223.5801891710398</v>
      </c>
      <c r="G6" s="852">
        <v>352.54207687790603</v>
      </c>
      <c r="H6" s="860">
        <v>2110.21707309869</v>
      </c>
    </row>
    <row r="7" spans="1:9" ht="12.75" customHeight="1" thickBot="1" x14ac:dyDescent="0.2">
      <c r="A7" s="1251"/>
      <c r="B7" s="837" t="s">
        <v>63</v>
      </c>
      <c r="C7" s="841" t="s">
        <v>288</v>
      </c>
      <c r="D7" s="844">
        <v>519</v>
      </c>
      <c r="E7" s="849" t="s">
        <v>297</v>
      </c>
      <c r="F7" s="857">
        <v>2438.5505842935499</v>
      </c>
      <c r="G7" s="850">
        <v>348.901418095667</v>
      </c>
      <c r="H7" s="858">
        <v>2293.1353571315699</v>
      </c>
    </row>
    <row r="8" spans="1:9" ht="12.75" customHeight="1" thickBot="1" x14ac:dyDescent="0.2">
      <c r="A8" s="1251"/>
      <c r="B8" s="838" t="s">
        <v>63</v>
      </c>
      <c r="C8" s="842" t="s">
        <v>289</v>
      </c>
      <c r="D8" s="845">
        <v>673</v>
      </c>
      <c r="E8" s="1253" t="s">
        <v>298</v>
      </c>
      <c r="F8" s="1255">
        <v>3309.3154975216598</v>
      </c>
      <c r="G8" s="1257">
        <v>299.28050947090401</v>
      </c>
      <c r="H8" s="1248">
        <v>2916.8850994938098</v>
      </c>
    </row>
    <row r="9" spans="1:9" ht="12.75" customHeight="1" thickBot="1" x14ac:dyDescent="0.2">
      <c r="A9" s="1251"/>
      <c r="B9" s="838" t="s">
        <v>64</v>
      </c>
      <c r="C9" s="842" t="s">
        <v>290</v>
      </c>
      <c r="D9" s="845">
        <v>715</v>
      </c>
      <c r="E9" s="1254"/>
      <c r="F9" s="1256">
        <v>0</v>
      </c>
      <c r="G9" s="1258">
        <v>0</v>
      </c>
      <c r="H9" s="1249">
        <v>0</v>
      </c>
    </row>
    <row r="10" spans="1:9" ht="12.75" customHeight="1" thickBot="1" x14ac:dyDescent="0.2">
      <c r="A10" s="1252"/>
      <c r="B10" s="862" t="s">
        <v>64</v>
      </c>
      <c r="C10" s="863" t="s">
        <v>288</v>
      </c>
      <c r="D10" s="846">
        <v>821</v>
      </c>
      <c r="E10" s="853" t="s">
        <v>310</v>
      </c>
      <c r="F10" s="864">
        <v>4088.9743530824198</v>
      </c>
      <c r="G10" s="854">
        <v>317.16341096544198</v>
      </c>
      <c r="H10" s="865">
        <v>3501.5609501435702</v>
      </c>
    </row>
    <row r="11" spans="1:9" ht="12.75" customHeight="1" thickBot="1" x14ac:dyDescent="0.2">
      <c r="A11" s="1251" t="s">
        <v>150</v>
      </c>
      <c r="B11" s="836" t="s">
        <v>63</v>
      </c>
      <c r="C11" s="840" t="s">
        <v>285</v>
      </c>
      <c r="D11" s="843">
        <v>390</v>
      </c>
      <c r="E11" s="847" t="s">
        <v>294</v>
      </c>
      <c r="F11" s="855">
        <v>1857.94449019534</v>
      </c>
      <c r="G11" s="848">
        <v>166.51898032345201</v>
      </c>
      <c r="H11" s="856">
        <v>1713.18507484669</v>
      </c>
      <c r="I11" s="832"/>
    </row>
    <row r="12" spans="1:9" ht="12.75" customHeight="1" thickBot="1" x14ac:dyDescent="0.2">
      <c r="A12" s="1251"/>
      <c r="B12" s="837" t="s">
        <v>63</v>
      </c>
      <c r="C12" s="841" t="s">
        <v>286</v>
      </c>
      <c r="D12" s="844">
        <v>441</v>
      </c>
      <c r="E12" s="849" t="s">
        <v>295</v>
      </c>
      <c r="F12" s="857">
        <v>2104.0559907632701</v>
      </c>
      <c r="G12" s="850">
        <v>461.24422753034003</v>
      </c>
      <c r="H12" s="858">
        <v>2159.40597808141</v>
      </c>
      <c r="I12" s="12"/>
    </row>
    <row r="13" spans="1:9" ht="12.75" customHeight="1" thickBot="1" x14ac:dyDescent="0.2">
      <c r="A13" s="1251"/>
      <c r="B13" s="838" t="s">
        <v>63</v>
      </c>
      <c r="C13" s="842" t="s">
        <v>287</v>
      </c>
      <c r="D13" s="845">
        <v>476</v>
      </c>
      <c r="E13" s="851" t="s">
        <v>296</v>
      </c>
      <c r="F13" s="859">
        <v>2226.3231433777501</v>
      </c>
      <c r="G13" s="852">
        <v>555.54382105544903</v>
      </c>
      <c r="H13" s="860">
        <v>2295.7905102675099</v>
      </c>
    </row>
    <row r="14" spans="1:9" ht="12.75" customHeight="1" thickBot="1" x14ac:dyDescent="0.2">
      <c r="A14" s="1251"/>
      <c r="B14" s="837" t="s">
        <v>63</v>
      </c>
      <c r="C14" s="841" t="s">
        <v>288</v>
      </c>
      <c r="D14" s="844">
        <v>519</v>
      </c>
      <c r="E14" s="849" t="s">
        <v>297</v>
      </c>
      <c r="F14" s="857">
        <v>2438.6522540279998</v>
      </c>
      <c r="G14" s="850">
        <v>566.05664605529796</v>
      </c>
      <c r="H14" s="858">
        <v>2484.6098634723398</v>
      </c>
    </row>
    <row r="15" spans="1:9" ht="12.75" customHeight="1" thickBot="1" x14ac:dyDescent="0.2">
      <c r="A15" s="1251"/>
      <c r="B15" s="838" t="s">
        <v>63</v>
      </c>
      <c r="C15" s="842" t="s">
        <v>289</v>
      </c>
      <c r="D15" s="845">
        <v>673</v>
      </c>
      <c r="E15" s="1253" t="s">
        <v>298</v>
      </c>
      <c r="F15" s="1255">
        <v>3294.7445917580899</v>
      </c>
      <c r="G15" s="1257">
        <v>518.60595428592899</v>
      </c>
      <c r="H15" s="1248">
        <v>3117.42330973971</v>
      </c>
    </row>
    <row r="16" spans="1:9" ht="12.75" customHeight="1" thickBot="1" x14ac:dyDescent="0.2">
      <c r="A16" s="1251"/>
      <c r="B16" s="838" t="s">
        <v>64</v>
      </c>
      <c r="C16" s="842" t="s">
        <v>290</v>
      </c>
      <c r="D16" s="845">
        <v>715</v>
      </c>
      <c r="E16" s="1254"/>
      <c r="F16" s="1256">
        <v>0</v>
      </c>
      <c r="G16" s="1258">
        <v>0</v>
      </c>
      <c r="H16" s="1249">
        <v>0</v>
      </c>
    </row>
    <row r="17" spans="1:9" ht="12.75" customHeight="1" thickBot="1" x14ac:dyDescent="0.2">
      <c r="A17" s="1252"/>
      <c r="B17" s="862" t="s">
        <v>64</v>
      </c>
      <c r="C17" s="863" t="s">
        <v>288</v>
      </c>
      <c r="D17" s="846">
        <v>821</v>
      </c>
      <c r="E17" s="853" t="s">
        <v>310</v>
      </c>
      <c r="F17" s="864">
        <v>3851.5516155822202</v>
      </c>
      <c r="G17" s="854">
        <v>473.68020996229899</v>
      </c>
      <c r="H17" s="865">
        <v>3490.32810740386</v>
      </c>
    </row>
    <row r="18" spans="1:9" ht="12.75" customHeight="1" thickBot="1" x14ac:dyDescent="0.2">
      <c r="A18" s="1251" t="s">
        <v>196</v>
      </c>
      <c r="B18" s="836" t="s">
        <v>63</v>
      </c>
      <c r="C18" s="840" t="s">
        <v>285</v>
      </c>
      <c r="D18" s="843">
        <v>390</v>
      </c>
      <c r="E18" s="847" t="s">
        <v>294</v>
      </c>
      <c r="F18" s="855">
        <v>1842.7250448295499</v>
      </c>
      <c r="G18" s="848">
        <v>177.46799102894499</v>
      </c>
      <c r="H18" s="856">
        <v>1737.39349408629</v>
      </c>
      <c r="I18" s="832"/>
    </row>
    <row r="19" spans="1:9" ht="12.75" customHeight="1" thickBot="1" x14ac:dyDescent="0.2">
      <c r="A19" s="1251"/>
      <c r="B19" s="837" t="s">
        <v>63</v>
      </c>
      <c r="C19" s="841" t="s">
        <v>286</v>
      </c>
      <c r="D19" s="844">
        <v>441</v>
      </c>
      <c r="E19" s="849" t="s">
        <v>295</v>
      </c>
      <c r="F19" s="857">
        <v>2103.9074073592701</v>
      </c>
      <c r="G19" s="850">
        <v>470.90175248205901</v>
      </c>
      <c r="H19" s="858">
        <v>2170.1083017382398</v>
      </c>
      <c r="I19" s="12"/>
    </row>
    <row r="20" spans="1:9" ht="12.75" customHeight="1" thickBot="1" x14ac:dyDescent="0.2">
      <c r="A20" s="1251"/>
      <c r="B20" s="838" t="s">
        <v>63</v>
      </c>
      <c r="C20" s="842" t="s">
        <v>287</v>
      </c>
      <c r="D20" s="845">
        <v>476</v>
      </c>
      <c r="E20" s="851" t="s">
        <v>296</v>
      </c>
      <c r="F20" s="859">
        <v>2229.0147065614401</v>
      </c>
      <c r="G20" s="852">
        <v>594.53959335326999</v>
      </c>
      <c r="H20" s="860">
        <v>2321.6638201477099</v>
      </c>
    </row>
    <row r="21" spans="1:9" ht="12.75" customHeight="1" thickBot="1" x14ac:dyDescent="0.2">
      <c r="A21" s="1251"/>
      <c r="B21" s="837" t="s">
        <v>63</v>
      </c>
      <c r="C21" s="841" t="s">
        <v>288</v>
      </c>
      <c r="D21" s="844">
        <v>519</v>
      </c>
      <c r="E21" s="849" t="s">
        <v>297</v>
      </c>
      <c r="F21" s="857">
        <v>2440.5147729430601</v>
      </c>
      <c r="G21" s="850">
        <v>577.96825597217401</v>
      </c>
      <c r="H21" s="858">
        <v>2495.3076090692898</v>
      </c>
    </row>
    <row r="22" spans="1:9" ht="12.75" customHeight="1" thickBot="1" x14ac:dyDescent="0.2">
      <c r="A22" s="1251"/>
      <c r="B22" s="838" t="s">
        <v>63</v>
      </c>
      <c r="C22" s="842" t="s">
        <v>289</v>
      </c>
      <c r="D22" s="845">
        <v>673</v>
      </c>
      <c r="E22" s="1253" t="s">
        <v>298</v>
      </c>
      <c r="F22" s="1255">
        <v>3306.0129676891302</v>
      </c>
      <c r="G22" s="1257">
        <v>533.04066411509996</v>
      </c>
      <c r="H22" s="1248">
        <v>3154.50315980907</v>
      </c>
    </row>
    <row r="23" spans="1:9" ht="12.75" customHeight="1" thickBot="1" x14ac:dyDescent="0.2">
      <c r="A23" s="1251"/>
      <c r="B23" s="838" t="s">
        <v>64</v>
      </c>
      <c r="C23" s="842" t="s">
        <v>290</v>
      </c>
      <c r="D23" s="845">
        <v>715</v>
      </c>
      <c r="E23" s="1254"/>
      <c r="F23" s="1256">
        <v>0</v>
      </c>
      <c r="G23" s="1258">
        <v>0</v>
      </c>
      <c r="H23" s="1249">
        <v>0</v>
      </c>
    </row>
    <row r="24" spans="1:9" ht="12.75" customHeight="1" thickBot="1" x14ac:dyDescent="0.2">
      <c r="A24" s="1252"/>
      <c r="B24" s="862" t="s">
        <v>64</v>
      </c>
      <c r="C24" s="863" t="s">
        <v>288</v>
      </c>
      <c r="D24" s="846">
        <v>821</v>
      </c>
      <c r="E24" s="853" t="s">
        <v>310</v>
      </c>
      <c r="F24" s="864">
        <v>3853.1701812810402</v>
      </c>
      <c r="G24" s="854">
        <v>446.90381848441001</v>
      </c>
      <c r="H24" s="865">
        <v>3460.29317097169</v>
      </c>
    </row>
    <row r="25" spans="1:9" ht="12.75" customHeight="1" thickBot="1" x14ac:dyDescent="0.2">
      <c r="A25" s="1251" t="s">
        <v>299</v>
      </c>
      <c r="B25" s="836" t="s">
        <v>63</v>
      </c>
      <c r="C25" s="840" t="s">
        <v>285</v>
      </c>
      <c r="D25" s="843">
        <v>390</v>
      </c>
      <c r="E25" s="847" t="s">
        <v>294</v>
      </c>
      <c r="F25" s="855">
        <v>1910.2937903571301</v>
      </c>
      <c r="G25" s="848">
        <v>219.313672331379</v>
      </c>
      <c r="H25" s="856">
        <v>1833.8620770458899</v>
      </c>
      <c r="I25" s="832"/>
    </row>
    <row r="26" spans="1:9" ht="12.75" customHeight="1" thickBot="1" x14ac:dyDescent="0.2">
      <c r="A26" s="1251"/>
      <c r="B26" s="837" t="s">
        <v>63</v>
      </c>
      <c r="C26" s="841" t="s">
        <v>286</v>
      </c>
      <c r="D26" s="844">
        <v>441</v>
      </c>
      <c r="E26" s="849" t="s">
        <v>295</v>
      </c>
      <c r="F26" s="857">
        <v>2106.6435837884001</v>
      </c>
      <c r="G26" s="850">
        <v>483.49317035933399</v>
      </c>
      <c r="H26" s="858">
        <v>2173.0301410396301</v>
      </c>
      <c r="I26" s="12"/>
    </row>
    <row r="27" spans="1:9" ht="12.75" customHeight="1" thickBot="1" x14ac:dyDescent="0.2">
      <c r="A27" s="1251"/>
      <c r="B27" s="838" t="s">
        <v>63</v>
      </c>
      <c r="C27" s="842" t="s">
        <v>287</v>
      </c>
      <c r="D27" s="845">
        <v>476</v>
      </c>
      <c r="E27" s="851" t="s">
        <v>296</v>
      </c>
      <c r="F27" s="859">
        <v>2253.3182501700599</v>
      </c>
      <c r="G27" s="852">
        <v>625.12399315633797</v>
      </c>
      <c r="H27" s="860">
        <v>2396.27243846188</v>
      </c>
    </row>
    <row r="28" spans="1:9" ht="12.75" customHeight="1" thickBot="1" x14ac:dyDescent="0.2">
      <c r="A28" s="1251"/>
      <c r="B28" s="837" t="s">
        <v>63</v>
      </c>
      <c r="C28" s="841" t="s">
        <v>288</v>
      </c>
      <c r="D28" s="844">
        <v>519</v>
      </c>
      <c r="E28" s="849" t="s">
        <v>297</v>
      </c>
      <c r="F28" s="857">
        <v>2451.8087125104798</v>
      </c>
      <c r="G28" s="850">
        <v>688.43602376071101</v>
      </c>
      <c r="H28" s="858">
        <v>2624.6460719759302</v>
      </c>
    </row>
    <row r="29" spans="1:9" ht="12.75" customHeight="1" thickBot="1" x14ac:dyDescent="0.2">
      <c r="A29" s="1251"/>
      <c r="B29" s="838" t="s">
        <v>63</v>
      </c>
      <c r="C29" s="842" t="s">
        <v>289</v>
      </c>
      <c r="D29" s="845">
        <v>673</v>
      </c>
      <c r="E29" s="1253" t="s">
        <v>298</v>
      </c>
      <c r="F29" s="1255">
        <v>3303.9966088261799</v>
      </c>
      <c r="G29" s="1257">
        <v>616.154212973006</v>
      </c>
      <c r="H29" s="1248">
        <v>3205.9613763695402</v>
      </c>
    </row>
    <row r="30" spans="1:9" ht="12.75" customHeight="1" thickBot="1" x14ac:dyDescent="0.2">
      <c r="A30" s="1251"/>
      <c r="B30" s="838" t="s">
        <v>64</v>
      </c>
      <c r="C30" s="842" t="s">
        <v>290</v>
      </c>
      <c r="D30" s="845">
        <v>715</v>
      </c>
      <c r="E30" s="1254"/>
      <c r="F30" s="1256">
        <v>0</v>
      </c>
      <c r="G30" s="1258">
        <v>0</v>
      </c>
      <c r="H30" s="1249">
        <v>0</v>
      </c>
    </row>
    <row r="31" spans="1:9" ht="12.75" customHeight="1" thickBot="1" x14ac:dyDescent="0.2">
      <c r="A31" s="1252"/>
      <c r="B31" s="862" t="s">
        <v>64</v>
      </c>
      <c r="C31" s="863" t="s">
        <v>288</v>
      </c>
      <c r="D31" s="846">
        <v>821</v>
      </c>
      <c r="E31" s="853" t="s">
        <v>310</v>
      </c>
      <c r="F31" s="864">
        <v>3853.9314820220602</v>
      </c>
      <c r="G31" s="854">
        <v>579.710619165092</v>
      </c>
      <c r="H31" s="865">
        <v>3585.8981101386398</v>
      </c>
    </row>
    <row r="32" spans="1:9" ht="12.75" customHeight="1" thickBot="1" x14ac:dyDescent="0.2">
      <c r="A32" s="1251" t="s">
        <v>151</v>
      </c>
      <c r="B32" s="836" t="s">
        <v>63</v>
      </c>
      <c r="C32" s="840" t="s">
        <v>285</v>
      </c>
      <c r="D32" s="843">
        <v>450</v>
      </c>
      <c r="E32" s="847" t="s">
        <v>294</v>
      </c>
      <c r="F32" s="855">
        <v>2229.2794815615998</v>
      </c>
      <c r="G32" s="848">
        <v>218.788187017133</v>
      </c>
      <c r="H32" s="856">
        <v>2047.9513421311001</v>
      </c>
      <c r="I32" s="832"/>
    </row>
    <row r="33" spans="1:9" ht="12.75" customHeight="1" thickBot="1" x14ac:dyDescent="0.2">
      <c r="A33" s="1251"/>
      <c r="B33" s="837" t="s">
        <v>63</v>
      </c>
      <c r="C33" s="841" t="s">
        <v>286</v>
      </c>
      <c r="D33" s="844">
        <v>498</v>
      </c>
      <c r="E33" s="849" t="s">
        <v>295</v>
      </c>
      <c r="F33" s="857">
        <v>2418.6825924459899</v>
      </c>
      <c r="G33" s="850">
        <v>674.16928188029794</v>
      </c>
      <c r="H33" s="858">
        <v>2555.0241298262699</v>
      </c>
      <c r="I33" s="12"/>
    </row>
    <row r="34" spans="1:9" ht="12.75" customHeight="1" thickBot="1" x14ac:dyDescent="0.2">
      <c r="A34" s="1251"/>
      <c r="B34" s="838" t="s">
        <v>63</v>
      </c>
      <c r="C34" s="842" t="s">
        <v>287</v>
      </c>
      <c r="D34" s="845">
        <v>579</v>
      </c>
      <c r="E34" s="851" t="s">
        <v>296</v>
      </c>
      <c r="F34" s="859">
        <v>2745.82642554621</v>
      </c>
      <c r="G34" s="852">
        <v>775.72851019232098</v>
      </c>
      <c r="H34" s="860">
        <v>2927.4723460167202</v>
      </c>
    </row>
    <row r="35" spans="1:9" ht="12.75" customHeight="1" thickBot="1" x14ac:dyDescent="0.2">
      <c r="A35" s="1251"/>
      <c r="B35" s="837" t="s">
        <v>63</v>
      </c>
      <c r="C35" s="841" t="s">
        <v>288</v>
      </c>
      <c r="D35" s="844">
        <v>659</v>
      </c>
      <c r="E35" s="849" t="s">
        <v>297</v>
      </c>
      <c r="F35" s="857">
        <v>3108.0475176653299</v>
      </c>
      <c r="G35" s="850">
        <v>850.97788523512895</v>
      </c>
      <c r="H35" s="858">
        <v>3312.1993636063098</v>
      </c>
    </row>
    <row r="36" spans="1:9" ht="12.75" customHeight="1" thickBot="1" x14ac:dyDescent="0.2">
      <c r="A36" s="1251"/>
      <c r="B36" s="838" t="s">
        <v>63</v>
      </c>
      <c r="C36" s="842" t="s">
        <v>289</v>
      </c>
      <c r="D36" s="845">
        <v>830</v>
      </c>
      <c r="E36" s="869"/>
      <c r="F36" s="870">
        <v>3904.4052191914702</v>
      </c>
      <c r="G36" s="871">
        <v>765.87191342934204</v>
      </c>
      <c r="H36" s="872">
        <v>3842.8798944592099</v>
      </c>
    </row>
    <row r="37" spans="1:9" ht="12.75" customHeight="1" thickBot="1" x14ac:dyDescent="0.2">
      <c r="A37" s="1252"/>
      <c r="B37" s="862" t="s">
        <v>64</v>
      </c>
      <c r="C37" s="863" t="s">
        <v>290</v>
      </c>
      <c r="D37" s="846" t="s">
        <v>301</v>
      </c>
      <c r="E37" s="853" t="s">
        <v>310</v>
      </c>
      <c r="F37" s="864">
        <v>4453.5639667607202</v>
      </c>
      <c r="G37" s="854">
        <v>744.68398360908805</v>
      </c>
      <c r="H37" s="865">
        <v>4243.2641960698302</v>
      </c>
    </row>
    <row r="38" spans="1:9" ht="12.75" customHeight="1" thickBot="1" x14ac:dyDescent="0.2">
      <c r="A38" s="873" t="s">
        <v>300</v>
      </c>
      <c r="B38" s="874" t="s">
        <v>59</v>
      </c>
      <c r="C38" s="866" t="s">
        <v>291</v>
      </c>
      <c r="D38" s="866" t="s">
        <v>301</v>
      </c>
      <c r="E38" s="867" t="s">
        <v>310</v>
      </c>
      <c r="F38" s="875">
        <v>4516.8753463621697</v>
      </c>
      <c r="G38" s="868">
        <v>2308.7119058154599</v>
      </c>
      <c r="H38" s="876">
        <v>5797.5404464712301</v>
      </c>
    </row>
    <row r="39" spans="1:9" ht="12.75" customHeight="1" x14ac:dyDescent="0.25">
      <c r="A39" s="118"/>
      <c r="B39" s="118"/>
      <c r="C39" s="119"/>
      <c r="D39" s="119"/>
      <c r="E39" s="119"/>
      <c r="F39" s="119"/>
      <c r="G39" s="119"/>
      <c r="H39" s="825" t="s">
        <v>252</v>
      </c>
    </row>
    <row r="40" spans="1:9" x14ac:dyDescent="0.25">
      <c r="A40" s="1250" t="s">
        <v>302</v>
      </c>
      <c r="B40" s="1250"/>
      <c r="C40" s="1250"/>
      <c r="D40" s="1250"/>
      <c r="E40" s="1250"/>
      <c r="F40" s="1250"/>
      <c r="G40" s="1250"/>
      <c r="H40" s="1250"/>
    </row>
    <row r="41" spans="1:9" ht="26.25" customHeight="1" x14ac:dyDescent="0.25">
      <c r="A41" s="1250" t="s">
        <v>303</v>
      </c>
      <c r="B41" s="1250"/>
      <c r="C41" s="1250"/>
      <c r="D41" s="1250"/>
      <c r="E41" s="1250"/>
      <c r="F41" s="1250"/>
      <c r="G41" s="1250"/>
      <c r="H41" s="1250"/>
    </row>
    <row r="42" spans="1:9" ht="52.5" customHeight="1" x14ac:dyDescent="0.25">
      <c r="A42" s="1250" t="s">
        <v>304</v>
      </c>
      <c r="B42" s="1250"/>
      <c r="C42" s="1250"/>
      <c r="D42" s="1250"/>
      <c r="E42" s="1250"/>
      <c r="F42" s="1250"/>
      <c r="G42" s="1250"/>
      <c r="H42" s="1250"/>
    </row>
    <row r="43" spans="1:9" ht="26.25" customHeight="1" x14ac:dyDescent="0.25">
      <c r="A43" s="1250" t="s">
        <v>305</v>
      </c>
      <c r="B43" s="1250"/>
      <c r="C43" s="1250"/>
      <c r="D43" s="1250"/>
      <c r="E43" s="1250"/>
      <c r="F43" s="1250"/>
      <c r="G43" s="1250"/>
      <c r="H43" s="1250"/>
    </row>
    <row r="44" spans="1:9" x14ac:dyDescent="0.25">
      <c r="A44" s="1250" t="s">
        <v>306</v>
      </c>
      <c r="B44" s="1250"/>
      <c r="C44" s="1250"/>
      <c r="D44" s="1250"/>
      <c r="E44" s="1250"/>
      <c r="F44" s="1250"/>
      <c r="G44" s="1250"/>
      <c r="H44" s="1250"/>
    </row>
    <row r="45" spans="1:9" ht="11.25" x14ac:dyDescent="0.2">
      <c r="A45" s="121" t="s">
        <v>284</v>
      </c>
      <c r="B45" s="121"/>
      <c r="C45" s="121"/>
      <c r="D45" s="121"/>
      <c r="E45" s="121"/>
      <c r="F45" s="121"/>
      <c r="G45" s="121"/>
      <c r="H45" s="122"/>
    </row>
    <row r="46" spans="1:9" ht="11.25" x14ac:dyDescent="0.2">
      <c r="A46" s="121" t="s">
        <v>93</v>
      </c>
      <c r="B46" s="121"/>
      <c r="C46" s="121"/>
      <c r="D46" s="121"/>
      <c r="E46" s="121"/>
      <c r="F46" s="121"/>
      <c r="G46" s="121"/>
      <c r="H46" s="123"/>
    </row>
    <row r="47" spans="1:9" x14ac:dyDescent="0.25">
      <c r="A47" s="126" t="s">
        <v>249</v>
      </c>
      <c r="B47" s="126"/>
      <c r="C47" s="117"/>
      <c r="D47" s="117"/>
      <c r="E47" s="117"/>
      <c r="F47" s="117"/>
      <c r="G47" s="117"/>
      <c r="H47" s="123"/>
    </row>
  </sheetData>
  <mergeCells count="27">
    <mergeCell ref="A1:H1"/>
    <mergeCell ref="A4:A10"/>
    <mergeCell ref="E8:E9"/>
    <mergeCell ref="H8:H9"/>
    <mergeCell ref="G8:G9"/>
    <mergeCell ref="F8:F9"/>
    <mergeCell ref="H15:H16"/>
    <mergeCell ref="A18:A24"/>
    <mergeCell ref="E22:E23"/>
    <mergeCell ref="F22:F23"/>
    <mergeCell ref="G22:G23"/>
    <mergeCell ref="H22:H23"/>
    <mergeCell ref="A11:A17"/>
    <mergeCell ref="E15:E16"/>
    <mergeCell ref="F15:F16"/>
    <mergeCell ref="G15:G16"/>
    <mergeCell ref="H29:H30"/>
    <mergeCell ref="A40:H40"/>
    <mergeCell ref="A44:H44"/>
    <mergeCell ref="A43:H43"/>
    <mergeCell ref="A42:H42"/>
    <mergeCell ref="A41:H41"/>
    <mergeCell ref="A32:A37"/>
    <mergeCell ref="A25:A31"/>
    <mergeCell ref="E29:E30"/>
    <mergeCell ref="F29:F30"/>
    <mergeCell ref="G29:G30"/>
  </mergeCells>
  <pageMargins left="0.78740157499999996" right="0.78740157499999996" top="0.984251969" bottom="0.984251969" header="0.4921259845" footer="0.4921259845"/>
  <pageSetup paperSize="9" orientation="landscape" r:id="rId1"/>
  <headerFooter alignWithMargins="0"/>
  <ignoredErrors>
    <ignoredError sqref="C4:C9 C32:C38 C10:C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T21"/>
  <sheetViews>
    <sheetView zoomScaleNormal="100" workbookViewId="0">
      <selection sqref="A1:J1"/>
    </sheetView>
  </sheetViews>
  <sheetFormatPr baseColWidth="10" defaultColWidth="11.42578125" defaultRowHeight="12.75" customHeight="1" x14ac:dyDescent="0.15"/>
  <cols>
    <col min="1" max="1" width="20.5703125" style="1" customWidth="1"/>
    <col min="2" max="2" width="13.140625" style="1" bestFit="1" customWidth="1"/>
    <col min="3" max="3" width="11.42578125" style="1" customWidth="1"/>
    <col min="4" max="4" width="12.85546875" style="1" customWidth="1"/>
    <col min="5" max="5" width="9.140625" style="1" customWidth="1"/>
    <col min="6" max="6" width="8.85546875" style="1" bestFit="1" customWidth="1"/>
    <col min="7" max="9" width="6.140625" style="1" bestFit="1" customWidth="1"/>
    <col min="10" max="10" width="12" style="1" customWidth="1"/>
    <col min="11" max="11" width="7.85546875" style="1" customWidth="1"/>
    <col min="12" max="16384" width="11.42578125" style="1"/>
  </cols>
  <sheetData>
    <row r="1" spans="1:20" ht="33.75" customHeight="1" x14ac:dyDescent="0.2">
      <c r="A1" s="1074" t="s">
        <v>322</v>
      </c>
      <c r="B1" s="1074"/>
      <c r="C1" s="1074"/>
      <c r="D1" s="1074"/>
      <c r="E1" s="1074"/>
      <c r="F1" s="1074"/>
      <c r="G1" s="1074"/>
      <c r="H1" s="1074"/>
      <c r="I1" s="1074"/>
      <c r="J1" s="1074"/>
      <c r="K1" s="106"/>
    </row>
    <row r="2" spans="1:20" ht="12.75" customHeight="1" thickBot="1" x14ac:dyDescent="0.2">
      <c r="A2" s="4"/>
      <c r="B2" s="4"/>
      <c r="C2" s="4"/>
      <c r="D2" s="4"/>
      <c r="E2" s="4"/>
      <c r="F2" s="4"/>
      <c r="G2" s="4"/>
      <c r="H2" s="4"/>
      <c r="I2" s="4"/>
      <c r="J2" s="4"/>
    </row>
    <row r="3" spans="1:20" s="4" customFormat="1" ht="22.5" customHeight="1" thickBot="1" x14ac:dyDescent="0.2">
      <c r="A3" s="1045"/>
      <c r="B3" s="1075" t="s">
        <v>61</v>
      </c>
      <c r="C3" s="1075"/>
      <c r="D3" s="1075" t="s">
        <v>62</v>
      </c>
      <c r="E3" s="1075"/>
      <c r="F3" s="1075" t="s">
        <v>39</v>
      </c>
      <c r="G3" s="1075"/>
      <c r="H3" s="1075"/>
      <c r="I3" s="1075"/>
      <c r="J3" s="1076"/>
    </row>
    <row r="4" spans="1:20" ht="15" customHeight="1" thickBot="1" x14ac:dyDescent="0.2">
      <c r="A4" s="1073"/>
      <c r="B4" s="1077" t="s">
        <v>102</v>
      </c>
      <c r="C4" s="1077" t="s">
        <v>167</v>
      </c>
      <c r="D4" s="1079" t="s">
        <v>103</v>
      </c>
      <c r="E4" s="1079" t="s">
        <v>65</v>
      </c>
      <c r="F4" s="1079" t="s">
        <v>102</v>
      </c>
      <c r="G4" s="1079"/>
      <c r="H4" s="1079"/>
      <c r="I4" s="1079"/>
      <c r="J4" s="1081" t="s">
        <v>167</v>
      </c>
    </row>
    <row r="5" spans="1:20" ht="12.75" customHeight="1" thickBot="1" x14ac:dyDescent="0.2">
      <c r="A5" s="1046"/>
      <c r="B5" s="1078"/>
      <c r="C5" s="1078"/>
      <c r="D5" s="1080"/>
      <c r="E5" s="1080"/>
      <c r="F5" s="218" t="s">
        <v>4</v>
      </c>
      <c r="G5" s="218" t="s">
        <v>164</v>
      </c>
      <c r="H5" s="218" t="s">
        <v>165</v>
      </c>
      <c r="I5" s="218" t="s">
        <v>166</v>
      </c>
      <c r="J5" s="1082"/>
    </row>
    <row r="6" spans="1:20" ht="12" customHeight="1" thickBot="1" x14ac:dyDescent="0.2">
      <c r="A6" s="334" t="s">
        <v>106</v>
      </c>
      <c r="B6" s="335">
        <v>3334.32143547538</v>
      </c>
      <c r="C6" s="335">
        <v>2649.3472056952501</v>
      </c>
      <c r="D6" s="335">
        <v>3076.97672679379</v>
      </c>
      <c r="E6" s="335">
        <v>2131.8646401767601</v>
      </c>
      <c r="F6" s="335">
        <v>3376.0958895077902</v>
      </c>
      <c r="G6" s="335">
        <v>4113.54466011366</v>
      </c>
      <c r="H6" s="335">
        <v>2683.7911020595002</v>
      </c>
      <c r="I6" s="335">
        <v>2182.6868994690699</v>
      </c>
      <c r="J6" s="336">
        <v>1224.7977417749</v>
      </c>
      <c r="L6" s="7"/>
    </row>
    <row r="7" spans="1:20" ht="22.5" customHeight="1" thickBot="1" x14ac:dyDescent="0.2">
      <c r="A7" s="251" t="s">
        <v>107</v>
      </c>
      <c r="B7" s="337">
        <v>644.66077963867997</v>
      </c>
      <c r="C7" s="337">
        <v>496.38665852938902</v>
      </c>
      <c r="D7" s="337">
        <v>678.82288379188003</v>
      </c>
      <c r="E7" s="337">
        <v>408.40568974421399</v>
      </c>
      <c r="F7" s="337">
        <v>639.37958436645499</v>
      </c>
      <c r="G7" s="337">
        <v>779.11863595989701</v>
      </c>
      <c r="H7" s="337">
        <v>502.11032071363098</v>
      </c>
      <c r="I7" s="337">
        <v>416.94139086755303</v>
      </c>
      <c r="J7" s="338">
        <v>238.046070319374</v>
      </c>
      <c r="K7" s="107"/>
      <c r="L7" s="107"/>
      <c r="M7" s="107"/>
      <c r="N7" s="107"/>
      <c r="O7" s="107"/>
      <c r="P7" s="107"/>
      <c r="Q7" s="107"/>
      <c r="R7" s="107"/>
      <c r="S7" s="107"/>
    </row>
    <row r="8" spans="1:20" ht="24.75" customHeight="1" thickBot="1" x14ac:dyDescent="0.2">
      <c r="A8" s="339" t="s">
        <v>104</v>
      </c>
      <c r="B8" s="340">
        <v>328.37349317070402</v>
      </c>
      <c r="C8" s="340">
        <v>247.20608467141699</v>
      </c>
      <c r="D8" s="340">
        <v>386.77248936005202</v>
      </c>
      <c r="E8" s="340">
        <v>208.376915958068</v>
      </c>
      <c r="F8" s="340">
        <v>319.52814942415898</v>
      </c>
      <c r="G8" s="340">
        <v>389.48023485905497</v>
      </c>
      <c r="H8" s="340">
        <v>247.62425135489801</v>
      </c>
      <c r="I8" s="340">
        <v>210.116713562917</v>
      </c>
      <c r="J8" s="341">
        <v>122.803072476312</v>
      </c>
    </row>
    <row r="9" spans="1:20" ht="12" customHeight="1" thickBot="1" x14ac:dyDescent="0.2">
      <c r="A9" s="342" t="s">
        <v>105</v>
      </c>
      <c r="B9" s="343">
        <v>316.28728646797703</v>
      </c>
      <c r="C9" s="343">
        <v>249.18057385797201</v>
      </c>
      <c r="D9" s="343">
        <v>292.05039443182801</v>
      </c>
      <c r="E9" s="343">
        <v>200.02877378614599</v>
      </c>
      <c r="F9" s="343">
        <v>319.85143494229499</v>
      </c>
      <c r="G9" s="343">
        <v>389.63840110084197</v>
      </c>
      <c r="H9" s="343">
        <v>254.486069358733</v>
      </c>
      <c r="I9" s="343">
        <v>206.824677304635</v>
      </c>
      <c r="J9" s="344">
        <v>115.242997843062</v>
      </c>
    </row>
    <row r="10" spans="1:20" ht="12" customHeight="1" thickBot="1" x14ac:dyDescent="0.2">
      <c r="A10" s="334" t="s">
        <v>108</v>
      </c>
      <c r="B10" s="335">
        <v>2689.6606062734299</v>
      </c>
      <c r="C10" s="335">
        <v>2152.9605471658601</v>
      </c>
      <c r="D10" s="335">
        <v>2398.15373772669</v>
      </c>
      <c r="E10" s="335">
        <v>1723.45895043255</v>
      </c>
      <c r="F10" s="335">
        <v>2736.7163051413399</v>
      </c>
      <c r="G10" s="335">
        <v>3334.42602415376</v>
      </c>
      <c r="H10" s="335">
        <v>2181.6807813458699</v>
      </c>
      <c r="I10" s="335">
        <v>1765.74550860152</v>
      </c>
      <c r="J10" s="336">
        <v>986.75167145552803</v>
      </c>
      <c r="K10" s="7"/>
      <c r="L10" s="7"/>
      <c r="M10" s="7"/>
      <c r="N10" s="7"/>
      <c r="O10" s="7"/>
      <c r="P10" s="7"/>
      <c r="Q10" s="7"/>
      <c r="R10" s="7"/>
      <c r="S10" s="7"/>
      <c r="T10" s="7"/>
    </row>
    <row r="11" spans="1:20" ht="15" customHeight="1" x14ac:dyDescent="0.25">
      <c r="A11" s="826"/>
      <c r="B11" s="826"/>
      <c r="C11" s="826"/>
      <c r="D11" s="826"/>
      <c r="E11" s="826"/>
      <c r="F11" s="826"/>
      <c r="G11" s="826"/>
      <c r="H11" s="826"/>
      <c r="I11" s="826"/>
      <c r="J11" s="825" t="s">
        <v>252</v>
      </c>
    </row>
    <row r="12" spans="1:20" ht="13.5" customHeight="1" x14ac:dyDescent="0.2">
      <c r="A12" s="121" t="s">
        <v>185</v>
      </c>
      <c r="B12" s="121"/>
      <c r="C12" s="121"/>
      <c r="D12" s="121"/>
      <c r="E12" s="121"/>
      <c r="F12" s="121"/>
      <c r="G12" s="121"/>
      <c r="H12" s="121"/>
      <c r="I12" s="121"/>
      <c r="J12" s="142"/>
    </row>
    <row r="13" spans="1:20" ht="13.5" customHeight="1" x14ac:dyDescent="0.2">
      <c r="A13" s="121" t="s">
        <v>186</v>
      </c>
      <c r="B13" s="124"/>
      <c r="C13" s="124"/>
      <c r="D13" s="124"/>
      <c r="E13" s="124"/>
      <c r="F13" s="124"/>
      <c r="G13" s="124"/>
      <c r="H13" s="124"/>
      <c r="I13" s="124"/>
      <c r="J13" s="124"/>
    </row>
    <row r="14" spans="1:20" ht="13.5" customHeight="1" x14ac:dyDescent="0.2">
      <c r="A14" s="125" t="s">
        <v>91</v>
      </c>
      <c r="B14" s="113"/>
      <c r="C14" s="113"/>
      <c r="D14" s="113"/>
      <c r="E14" s="113"/>
      <c r="F14" s="113"/>
      <c r="G14" s="113"/>
      <c r="H14" s="113"/>
      <c r="I14" s="113"/>
      <c r="J14" s="113"/>
    </row>
    <row r="15" spans="1:20" ht="13.5" customHeight="1" x14ac:dyDescent="0.2">
      <c r="A15" s="113" t="s">
        <v>90</v>
      </c>
      <c r="B15" s="113"/>
      <c r="C15" s="113"/>
      <c r="D15" s="113"/>
      <c r="E15" s="113"/>
      <c r="F15" s="113"/>
      <c r="G15" s="113"/>
      <c r="H15" s="113"/>
      <c r="I15" s="113"/>
      <c r="J15" s="113"/>
    </row>
    <row r="16" spans="1:20" ht="13.5" customHeight="1" x14ac:dyDescent="0.25">
      <c r="A16" s="126" t="s">
        <v>249</v>
      </c>
      <c r="B16" s="113"/>
      <c r="C16" s="113"/>
      <c r="D16" s="113"/>
      <c r="E16" s="113"/>
      <c r="F16" s="113"/>
      <c r="G16" s="113"/>
      <c r="H16" s="113"/>
      <c r="I16" s="113"/>
      <c r="J16" s="113"/>
    </row>
    <row r="17" spans="2:12" ht="11.25" customHeight="1" x14ac:dyDescent="0.15">
      <c r="B17" s="108"/>
      <c r="C17" s="108"/>
      <c r="D17" s="108"/>
      <c r="E17" s="108"/>
      <c r="F17" s="108"/>
      <c r="G17" s="108"/>
      <c r="H17" s="108"/>
      <c r="I17" s="108"/>
      <c r="J17" s="108"/>
      <c r="K17" s="108"/>
    </row>
    <row r="18" spans="2:12" ht="12.75" customHeight="1" x14ac:dyDescent="0.15">
      <c r="B18" s="911"/>
      <c r="C18" s="911"/>
      <c r="D18" s="911"/>
      <c r="E18" s="911"/>
      <c r="F18" s="911"/>
      <c r="G18" s="911"/>
      <c r="H18" s="911"/>
      <c r="I18" s="911"/>
      <c r="J18" s="911"/>
      <c r="K18" s="911"/>
      <c r="L18" s="911"/>
    </row>
    <row r="19" spans="2:12" ht="12.75" customHeight="1" x14ac:dyDescent="0.15">
      <c r="B19" s="109"/>
      <c r="C19" s="108"/>
      <c r="D19" s="108"/>
      <c r="E19" s="108"/>
      <c r="F19" s="108"/>
      <c r="G19" s="108"/>
      <c r="H19" s="108"/>
      <c r="I19" s="108"/>
      <c r="J19" s="108"/>
    </row>
    <row r="20" spans="2:12" ht="12.75" customHeight="1" x14ac:dyDescent="0.15">
      <c r="B20" s="109"/>
      <c r="C20" s="108"/>
      <c r="D20" s="108"/>
      <c r="E20" s="108"/>
      <c r="F20" s="108"/>
      <c r="G20" s="108"/>
      <c r="H20" s="108"/>
      <c r="I20" s="108"/>
      <c r="J20" s="108"/>
    </row>
    <row r="21" spans="2:12" ht="12.75" customHeight="1" x14ac:dyDescent="0.15">
      <c r="B21" s="109"/>
    </row>
  </sheetData>
  <mergeCells count="11">
    <mergeCell ref="A3:A5"/>
    <mergeCell ref="A1:J1"/>
    <mergeCell ref="D3:E3"/>
    <mergeCell ref="B3:C3"/>
    <mergeCell ref="F3:J3"/>
    <mergeCell ref="B4:B5"/>
    <mergeCell ref="C4:C5"/>
    <mergeCell ref="D4:D5"/>
    <mergeCell ref="E4:E5"/>
    <mergeCell ref="F4:I4"/>
    <mergeCell ref="J4: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58"/>
  <sheetViews>
    <sheetView zoomScaleNormal="100" workbookViewId="0">
      <selection activeCell="A3" sqref="A3:A5"/>
    </sheetView>
  </sheetViews>
  <sheetFormatPr baseColWidth="10" defaultColWidth="11.42578125" defaultRowHeight="12.75" customHeight="1" x14ac:dyDescent="0.15"/>
  <cols>
    <col min="1" max="1" width="19.140625" style="10" customWidth="1"/>
    <col min="2" max="2" width="8.28515625" style="10" customWidth="1"/>
    <col min="3" max="3" width="9.42578125" style="10" customWidth="1"/>
    <col min="4" max="4" width="7.7109375" style="10" bestFit="1" customWidth="1"/>
    <col min="5" max="5" width="10.140625" style="10" customWidth="1"/>
    <col min="6" max="9" width="8.7109375" style="10" customWidth="1"/>
    <col min="10" max="10" width="8.140625" style="10" customWidth="1"/>
    <col min="11" max="12" width="6.85546875" style="10" customWidth="1"/>
    <col min="13" max="16384" width="11.42578125" style="10"/>
  </cols>
  <sheetData>
    <row r="1" spans="1:11" s="105" customFormat="1" ht="33" customHeight="1" x14ac:dyDescent="0.2">
      <c r="A1" s="1074" t="s">
        <v>323</v>
      </c>
      <c r="B1" s="1074"/>
      <c r="C1" s="1074"/>
      <c r="D1" s="1074"/>
      <c r="E1" s="1074"/>
      <c r="F1" s="1074"/>
      <c r="G1" s="1074"/>
      <c r="H1" s="1074"/>
      <c r="I1" s="1074"/>
      <c r="J1" s="1074"/>
    </row>
    <row r="2" spans="1:11" ht="12.75" customHeight="1" thickBot="1" x14ac:dyDescent="0.2"/>
    <row r="3" spans="1:11" ht="12.75" customHeight="1" thickBot="1" x14ac:dyDescent="0.2">
      <c r="A3" s="1092"/>
      <c r="B3" s="1089" t="s">
        <v>20</v>
      </c>
      <c r="C3" s="1085" t="s">
        <v>14</v>
      </c>
      <c r="D3" s="1085"/>
      <c r="E3" s="1085"/>
      <c r="F3" s="1084" t="s">
        <v>21</v>
      </c>
      <c r="G3" s="1085"/>
      <c r="H3" s="1085"/>
      <c r="I3" s="1085"/>
      <c r="J3" s="1086" t="s">
        <v>66</v>
      </c>
    </row>
    <row r="4" spans="1:11" ht="21.75" customHeight="1" thickBot="1" x14ac:dyDescent="0.2">
      <c r="A4" s="1093"/>
      <c r="B4" s="1090"/>
      <c r="C4" s="1054" t="s">
        <v>46</v>
      </c>
      <c r="D4" s="1059" t="s">
        <v>24</v>
      </c>
      <c r="E4" s="1060"/>
      <c r="F4" s="1071" t="s">
        <v>0</v>
      </c>
      <c r="G4" s="1069" t="s">
        <v>5</v>
      </c>
      <c r="H4" s="1061" t="s">
        <v>11</v>
      </c>
      <c r="I4" s="1054" t="s">
        <v>195</v>
      </c>
      <c r="J4" s="1087"/>
    </row>
    <row r="5" spans="1:11" ht="31.5" thickBot="1" x14ac:dyDescent="0.2">
      <c r="A5" s="1094"/>
      <c r="B5" s="1091"/>
      <c r="C5" s="1055"/>
      <c r="D5" s="393" t="s">
        <v>25</v>
      </c>
      <c r="E5" s="394" t="s">
        <v>194</v>
      </c>
      <c r="F5" s="1072"/>
      <c r="G5" s="1070"/>
      <c r="H5" s="1062"/>
      <c r="I5" s="1055"/>
      <c r="J5" s="1088"/>
    </row>
    <row r="6" spans="1:11" ht="12" customHeight="1" thickBot="1" x14ac:dyDescent="0.2">
      <c r="A6" s="355" t="s">
        <v>22</v>
      </c>
      <c r="B6" s="356">
        <v>2851.0219015990701</v>
      </c>
      <c r="C6" s="356">
        <v>2459.7418995151502</v>
      </c>
      <c r="D6" s="356">
        <v>339.39460983678401</v>
      </c>
      <c r="E6" s="360">
        <v>11.9</v>
      </c>
      <c r="F6" s="366">
        <v>2289.4175991935899</v>
      </c>
      <c r="G6" s="364">
        <v>2316</v>
      </c>
      <c r="H6" s="357">
        <v>3.81</v>
      </c>
      <c r="I6" s="358">
        <v>0.85</v>
      </c>
      <c r="J6" s="359">
        <v>2516.0434365750898</v>
      </c>
      <c r="K6" s="36"/>
    </row>
    <row r="7" spans="1:11" ht="12" customHeight="1" thickBot="1" x14ac:dyDescent="0.2">
      <c r="A7" s="374" t="s">
        <v>61</v>
      </c>
      <c r="B7" s="351">
        <v>3231.74846503053</v>
      </c>
      <c r="C7" s="351">
        <v>2786.5193018310702</v>
      </c>
      <c r="D7" s="351">
        <v>383.09768878190101</v>
      </c>
      <c r="E7" s="361">
        <v>11.85</v>
      </c>
      <c r="F7" s="367">
        <v>2602.5298923181899</v>
      </c>
      <c r="G7" s="365">
        <v>2519.1666666666702</v>
      </c>
      <c r="H7" s="352">
        <v>1.89</v>
      </c>
      <c r="I7" s="353">
        <v>0.9</v>
      </c>
      <c r="J7" s="354">
        <v>2689.6663971974099</v>
      </c>
    </row>
    <row r="8" spans="1:11" ht="12" customHeight="1" thickBot="1" x14ac:dyDescent="0.2">
      <c r="A8" s="274" t="s">
        <v>19</v>
      </c>
      <c r="B8" s="162">
        <v>3271.9593318714201</v>
      </c>
      <c r="C8" s="162">
        <v>2826.6817983557098</v>
      </c>
      <c r="D8" s="162">
        <v>382.17667501790498</v>
      </c>
      <c r="E8" s="378">
        <v>11.68</v>
      </c>
      <c r="F8" s="314">
        <v>2633.7908371035401</v>
      </c>
      <c r="G8" s="300">
        <v>2546</v>
      </c>
      <c r="H8" s="212">
        <v>1.85</v>
      </c>
      <c r="I8" s="379">
        <v>0.89</v>
      </c>
      <c r="J8" s="348">
        <v>2713.8043236436702</v>
      </c>
    </row>
    <row r="9" spans="1:11" ht="12" customHeight="1" thickBot="1" x14ac:dyDescent="0.2">
      <c r="A9" s="227" t="s">
        <v>145</v>
      </c>
      <c r="B9" s="167">
        <v>3002.2552835628198</v>
      </c>
      <c r="C9" s="167">
        <v>2685.5792175777301</v>
      </c>
      <c r="D9" s="167">
        <v>251.39487967107999</v>
      </c>
      <c r="E9" s="363">
        <v>8.3699999999999992</v>
      </c>
      <c r="F9" s="311">
        <v>2403.16457259053</v>
      </c>
      <c r="G9" s="297">
        <v>2382.3333333333298</v>
      </c>
      <c r="H9" s="169">
        <v>1.7</v>
      </c>
      <c r="I9" s="224">
        <v>0.92</v>
      </c>
      <c r="J9" s="346">
        <v>2483.1916652721602</v>
      </c>
    </row>
    <row r="10" spans="1:11" ht="12" customHeight="1" thickBot="1" x14ac:dyDescent="0.2">
      <c r="A10" s="226" t="s">
        <v>151</v>
      </c>
      <c r="B10" s="151">
        <v>4373.9943043805897</v>
      </c>
      <c r="C10" s="151">
        <v>3562.00463456651</v>
      </c>
      <c r="D10" s="151">
        <v>730.44544128864504</v>
      </c>
      <c r="E10" s="362">
        <v>16.7</v>
      </c>
      <c r="F10" s="310">
        <v>3555.62921261779</v>
      </c>
      <c r="G10" s="296">
        <v>3544.6666666666702</v>
      </c>
      <c r="H10" s="153">
        <v>1.76</v>
      </c>
      <c r="I10" s="223">
        <v>0.94</v>
      </c>
      <c r="J10" s="349">
        <v>3644.26586190022</v>
      </c>
    </row>
    <row r="11" spans="1:11" ht="12" customHeight="1" thickBot="1" x14ac:dyDescent="0.2">
      <c r="A11" s="227" t="s">
        <v>150</v>
      </c>
      <c r="B11" s="167">
        <v>3331.2040913229398</v>
      </c>
      <c r="C11" s="167">
        <v>2830.91930445158</v>
      </c>
      <c r="D11" s="167">
        <v>444.44867695544502</v>
      </c>
      <c r="E11" s="363">
        <v>13.34</v>
      </c>
      <c r="F11" s="311">
        <v>2687.9112039249699</v>
      </c>
      <c r="G11" s="297">
        <v>2649.0833333333298</v>
      </c>
      <c r="H11" s="169">
        <v>1.77</v>
      </c>
      <c r="I11" s="224">
        <v>0.95</v>
      </c>
      <c r="J11" s="346">
        <v>2769.66444273355</v>
      </c>
    </row>
    <row r="12" spans="1:11" ht="12" customHeight="1" thickBot="1" x14ac:dyDescent="0.2">
      <c r="A12" s="226" t="s">
        <v>196</v>
      </c>
      <c r="B12" s="151">
        <v>3363.04873036359</v>
      </c>
      <c r="C12" s="151">
        <v>2844.0044857591001</v>
      </c>
      <c r="D12" s="151">
        <v>457.50572938751401</v>
      </c>
      <c r="E12" s="362">
        <v>13.6</v>
      </c>
      <c r="F12" s="310">
        <v>2714.93238103048</v>
      </c>
      <c r="G12" s="296">
        <v>2694.0833333333298</v>
      </c>
      <c r="H12" s="153">
        <v>1.7</v>
      </c>
      <c r="I12" s="223">
        <v>1.01</v>
      </c>
      <c r="J12" s="349">
        <v>2773.4304435939598</v>
      </c>
    </row>
    <row r="13" spans="1:11" ht="12" customHeight="1" thickBot="1" x14ac:dyDescent="0.2">
      <c r="A13" s="227" t="s">
        <v>197</v>
      </c>
      <c r="B13" s="167">
        <v>3538.9571735906102</v>
      </c>
      <c r="C13" s="167">
        <v>2945.1896366640399</v>
      </c>
      <c r="D13" s="167">
        <v>532.79054333653096</v>
      </c>
      <c r="E13" s="363">
        <v>15.06</v>
      </c>
      <c r="F13" s="311">
        <v>2864.0941556522398</v>
      </c>
      <c r="G13" s="297">
        <v>2834.9583333333298</v>
      </c>
      <c r="H13" s="169">
        <v>1.65</v>
      </c>
      <c r="I13" s="224">
        <v>0.95</v>
      </c>
      <c r="J13" s="346">
        <v>2915.3403138958402</v>
      </c>
    </row>
    <row r="14" spans="1:11" ht="12" customHeight="1" thickBot="1" x14ac:dyDescent="0.2">
      <c r="A14" s="376" t="s">
        <v>49</v>
      </c>
      <c r="B14" s="158">
        <v>2590.9375291143901</v>
      </c>
      <c r="C14" s="158">
        <v>2146.4792079797699</v>
      </c>
      <c r="D14" s="158">
        <v>397.77520604193597</v>
      </c>
      <c r="E14" s="370">
        <v>15.35</v>
      </c>
      <c r="F14" s="315">
        <v>2104.3472650999101</v>
      </c>
      <c r="G14" s="301">
        <v>1997.6259469697</v>
      </c>
      <c r="H14" s="159">
        <v>2.3199999999999998</v>
      </c>
      <c r="I14" s="245">
        <v>0.95</v>
      </c>
      <c r="J14" s="371">
        <v>2164.5662114461002</v>
      </c>
    </row>
    <row r="15" spans="1:11" ht="12" customHeight="1" thickBot="1" x14ac:dyDescent="0.2">
      <c r="A15" s="375" t="s">
        <v>62</v>
      </c>
      <c r="B15" s="178">
        <v>2864.6923682386</v>
      </c>
      <c r="C15" s="178">
        <v>2479.1639810950901</v>
      </c>
      <c r="D15" s="178">
        <v>331.22550010011997</v>
      </c>
      <c r="E15" s="372">
        <v>11.56</v>
      </c>
      <c r="F15" s="316">
        <v>2244.9155288489301</v>
      </c>
      <c r="G15" s="302">
        <v>2214.4166666666702</v>
      </c>
      <c r="H15" s="180">
        <v>2.1800000000000002</v>
      </c>
      <c r="I15" s="246">
        <v>0.92</v>
      </c>
      <c r="J15" s="373">
        <v>2410.3103515225098</v>
      </c>
    </row>
    <row r="16" spans="1:11" ht="12" customHeight="1" thickBot="1" x14ac:dyDescent="0.2">
      <c r="A16" s="274" t="s">
        <v>19</v>
      </c>
      <c r="B16" s="162">
        <v>3055.17237310774</v>
      </c>
      <c r="C16" s="162">
        <v>2667.21381260918</v>
      </c>
      <c r="D16" s="162">
        <v>330.46153830587798</v>
      </c>
      <c r="E16" s="378">
        <v>10.82</v>
      </c>
      <c r="F16" s="314">
        <v>2380.9176860702801</v>
      </c>
      <c r="G16" s="300">
        <v>2332.1666666666702</v>
      </c>
      <c r="H16" s="212">
        <v>1.85</v>
      </c>
      <c r="I16" s="379">
        <v>0.9</v>
      </c>
      <c r="J16" s="348">
        <v>2508.9164096946602</v>
      </c>
    </row>
    <row r="17" spans="1:11" ht="12" customHeight="1" thickBot="1" x14ac:dyDescent="0.2">
      <c r="A17" s="227" t="s">
        <v>145</v>
      </c>
      <c r="B17" s="167">
        <v>2772.1589907481698</v>
      </c>
      <c r="C17" s="167">
        <v>2567.4634765567898</v>
      </c>
      <c r="D17" s="167">
        <v>141.412646585396</v>
      </c>
      <c r="E17" s="363">
        <v>5.0999999999999996</v>
      </c>
      <c r="F17" s="311">
        <v>2144.7157962308802</v>
      </c>
      <c r="G17" s="297">
        <v>2130.5</v>
      </c>
      <c r="H17" s="169">
        <v>1.76</v>
      </c>
      <c r="I17" s="224">
        <v>0.95</v>
      </c>
      <c r="J17" s="346">
        <v>2267.8820117282698</v>
      </c>
    </row>
    <row r="18" spans="1:11" ht="12" customHeight="1" thickBot="1" x14ac:dyDescent="0.2">
      <c r="A18" s="226" t="s">
        <v>151</v>
      </c>
      <c r="B18" s="151">
        <v>4380.1170705738796</v>
      </c>
      <c r="C18" s="151">
        <v>3554.91608741133</v>
      </c>
      <c r="D18" s="151">
        <v>738.96682090611205</v>
      </c>
      <c r="E18" s="362">
        <v>16.87</v>
      </c>
      <c r="F18" s="310">
        <v>3446.2710167970799</v>
      </c>
      <c r="G18" s="296">
        <v>3403.3769406645301</v>
      </c>
      <c r="H18" s="153">
        <v>1.7</v>
      </c>
      <c r="I18" s="223">
        <v>0.91</v>
      </c>
      <c r="J18" s="349">
        <v>3555.8660475034098</v>
      </c>
    </row>
    <row r="19" spans="1:11" ht="12" customHeight="1" thickBot="1" x14ac:dyDescent="0.2">
      <c r="A19" s="227" t="s">
        <v>150</v>
      </c>
      <c r="B19" s="167">
        <v>3129.99293530454</v>
      </c>
      <c r="C19" s="167">
        <v>2672.3152294679198</v>
      </c>
      <c r="D19" s="167">
        <v>403.78239789914397</v>
      </c>
      <c r="E19" s="363">
        <v>12.9</v>
      </c>
      <c r="F19" s="311">
        <v>2446.2572648233499</v>
      </c>
      <c r="G19" s="297">
        <v>2411.3333333333298</v>
      </c>
      <c r="H19" s="169">
        <v>1.81</v>
      </c>
      <c r="I19" s="224">
        <v>0.95</v>
      </c>
      <c r="J19" s="346">
        <v>2580.5252469188799</v>
      </c>
    </row>
    <row r="20" spans="1:11" ht="12" customHeight="1" thickBot="1" x14ac:dyDescent="0.2">
      <c r="A20" s="226" t="s">
        <v>196</v>
      </c>
      <c r="B20" s="151">
        <v>3165.8208571611899</v>
      </c>
      <c r="C20" s="151">
        <v>2717.8544998259599</v>
      </c>
      <c r="D20" s="151">
        <v>393.13524594240602</v>
      </c>
      <c r="E20" s="362">
        <v>12.42</v>
      </c>
      <c r="F20" s="310">
        <v>2470.2675337925798</v>
      </c>
      <c r="G20" s="296">
        <v>2431.7083333333298</v>
      </c>
      <c r="H20" s="153">
        <v>1.65</v>
      </c>
      <c r="I20" s="223">
        <v>0.98</v>
      </c>
      <c r="J20" s="349">
        <v>2555.0532721192999</v>
      </c>
    </row>
    <row r="21" spans="1:11" ht="12" customHeight="1" thickBot="1" x14ac:dyDescent="0.2">
      <c r="A21" s="227" t="s">
        <v>197</v>
      </c>
      <c r="B21" s="167">
        <v>3331.3462840321599</v>
      </c>
      <c r="C21" s="167">
        <v>2782.4744653529801</v>
      </c>
      <c r="D21" s="167">
        <v>498.85964683881298</v>
      </c>
      <c r="E21" s="363">
        <v>14.97</v>
      </c>
      <c r="F21" s="311">
        <v>2607.04096027985</v>
      </c>
      <c r="G21" s="297">
        <v>2566.3333333333298</v>
      </c>
      <c r="H21" s="169">
        <v>1.72</v>
      </c>
      <c r="I21" s="224">
        <v>0.94</v>
      </c>
      <c r="J21" s="346">
        <v>2712.5611542684801</v>
      </c>
    </row>
    <row r="22" spans="1:11" ht="12" customHeight="1" thickBot="1" x14ac:dyDescent="0.2">
      <c r="A22" s="376" t="s">
        <v>49</v>
      </c>
      <c r="B22" s="158">
        <v>2111.8775995733299</v>
      </c>
      <c r="C22" s="158">
        <v>1735.9537396522301</v>
      </c>
      <c r="D22" s="158">
        <v>334.24482867372097</v>
      </c>
      <c r="E22" s="370">
        <v>15.83</v>
      </c>
      <c r="F22" s="315">
        <v>1707.4080219748701</v>
      </c>
      <c r="G22" s="301">
        <v>1632.49451754386</v>
      </c>
      <c r="H22" s="159">
        <v>2.57</v>
      </c>
      <c r="I22" s="245">
        <v>0.93</v>
      </c>
      <c r="J22" s="371">
        <v>1851.49758551123</v>
      </c>
    </row>
    <row r="23" spans="1:11" ht="12" customHeight="1" thickBot="1" x14ac:dyDescent="0.2">
      <c r="A23" s="375" t="s">
        <v>71</v>
      </c>
      <c r="B23" s="178">
        <v>1905.8821234633001</v>
      </c>
      <c r="C23" s="178">
        <v>1644.8005406601401</v>
      </c>
      <c r="D23" s="178">
        <v>235.62560092347499</v>
      </c>
      <c r="E23" s="372">
        <v>12.36</v>
      </c>
      <c r="F23" s="316">
        <v>1539.1594066504599</v>
      </c>
      <c r="G23" s="302">
        <v>1104.5</v>
      </c>
      <c r="H23" s="180">
        <v>4.4400000000000004</v>
      </c>
      <c r="I23" s="246">
        <v>0.76</v>
      </c>
      <c r="J23" s="373">
        <v>2000.77832752778</v>
      </c>
    </row>
    <row r="24" spans="1:11" ht="12" customHeight="1" thickBot="1" x14ac:dyDescent="0.2">
      <c r="A24" s="274" t="s">
        <v>19</v>
      </c>
      <c r="B24" s="162">
        <v>3321.5107931992602</v>
      </c>
      <c r="C24" s="162">
        <v>2628.9005032977102</v>
      </c>
      <c r="D24" s="162">
        <v>640.87327359586004</v>
      </c>
      <c r="E24" s="378">
        <v>19.29</v>
      </c>
      <c r="F24" s="314">
        <v>2687.7473516503601</v>
      </c>
      <c r="G24" s="300">
        <v>2344</v>
      </c>
      <c r="H24" s="212">
        <v>2.64</v>
      </c>
      <c r="I24" s="379">
        <v>0.76</v>
      </c>
      <c r="J24" s="348">
        <v>2765.4426304889798</v>
      </c>
    </row>
    <row r="25" spans="1:11" ht="12" customHeight="1" thickBot="1" x14ac:dyDescent="0.2">
      <c r="A25" s="227" t="s">
        <v>72</v>
      </c>
      <c r="B25" s="167">
        <v>5452.0343716400603</v>
      </c>
      <c r="C25" s="167">
        <v>4241.7866492532803</v>
      </c>
      <c r="D25" s="167">
        <v>1137.2827339011001</v>
      </c>
      <c r="E25" s="363">
        <v>20.86</v>
      </c>
      <c r="F25" s="311">
        <v>4418.94725176257</v>
      </c>
      <c r="G25" s="297">
        <v>4224.6666666666697</v>
      </c>
      <c r="H25" s="169">
        <v>1.61</v>
      </c>
      <c r="I25" s="224">
        <v>0.93</v>
      </c>
      <c r="J25" s="346">
        <v>4419.9302832499998</v>
      </c>
    </row>
    <row r="26" spans="1:11" ht="12" customHeight="1" thickBot="1" x14ac:dyDescent="0.2">
      <c r="A26" s="226" t="s">
        <v>73</v>
      </c>
      <c r="B26" s="151">
        <v>3253.9954165006202</v>
      </c>
      <c r="C26" s="151">
        <v>2906.0767739473699</v>
      </c>
      <c r="D26" s="151">
        <v>292.02979689025199</v>
      </c>
      <c r="E26" s="362">
        <v>8.9700000000000006</v>
      </c>
      <c r="F26" s="310">
        <v>2605.7868502750698</v>
      </c>
      <c r="G26" s="296">
        <v>2564.9583333333298</v>
      </c>
      <c r="H26" s="153">
        <v>1.73</v>
      </c>
      <c r="I26" s="223">
        <v>0.93</v>
      </c>
      <c r="J26" s="349">
        <v>2662.0358158567001</v>
      </c>
    </row>
    <row r="27" spans="1:11" ht="12" customHeight="1" thickBot="1" x14ac:dyDescent="0.2">
      <c r="A27" s="227" t="s">
        <v>74</v>
      </c>
      <c r="B27" s="167">
        <v>2770.9347807171598</v>
      </c>
      <c r="C27" s="167">
        <v>2112.5987764638598</v>
      </c>
      <c r="D27" s="167">
        <v>613.61473481457699</v>
      </c>
      <c r="E27" s="363">
        <v>22.14</v>
      </c>
      <c r="F27" s="311">
        <v>2248.3665476553601</v>
      </c>
      <c r="G27" s="297">
        <v>2043.3333333333301</v>
      </c>
      <c r="H27" s="169">
        <v>2.06</v>
      </c>
      <c r="I27" s="224">
        <v>0.83</v>
      </c>
      <c r="J27" s="346">
        <v>2335.9889059266202</v>
      </c>
    </row>
    <row r="28" spans="1:11" ht="12" customHeight="1" thickBot="1" x14ac:dyDescent="0.2">
      <c r="A28" s="226" t="s">
        <v>75</v>
      </c>
      <c r="B28" s="151">
        <v>2637.97772976136</v>
      </c>
      <c r="C28" s="151">
        <v>2033.14272011354</v>
      </c>
      <c r="D28" s="151">
        <v>560.64501921364797</v>
      </c>
      <c r="E28" s="362">
        <v>21.25</v>
      </c>
      <c r="F28" s="310">
        <v>2140.0894868064402</v>
      </c>
      <c r="G28" s="296">
        <v>1842.9166666666699</v>
      </c>
      <c r="H28" s="153">
        <v>2.1</v>
      </c>
      <c r="I28" s="223">
        <v>0.84</v>
      </c>
      <c r="J28" s="349">
        <v>2207.9266892289202</v>
      </c>
    </row>
    <row r="29" spans="1:11" ht="12" customHeight="1" thickBot="1" x14ac:dyDescent="0.2">
      <c r="A29" s="377" t="s">
        <v>49</v>
      </c>
      <c r="B29" s="228">
        <v>1204.72924209858</v>
      </c>
      <c r="C29" s="228">
        <v>1157.38138964582</v>
      </c>
      <c r="D29" s="228">
        <v>34.908718428021501</v>
      </c>
      <c r="E29" s="380">
        <v>2.9</v>
      </c>
      <c r="F29" s="387">
        <v>970.27028738186903</v>
      </c>
      <c r="G29" s="388">
        <v>844.58333333333303</v>
      </c>
      <c r="H29" s="381">
        <v>2.0099999999999998</v>
      </c>
      <c r="I29" s="382">
        <v>0.9</v>
      </c>
      <c r="J29" s="391">
        <v>1359.7283898411999</v>
      </c>
    </row>
    <row r="30" spans="1:11" ht="12" customHeight="1" thickBot="1" x14ac:dyDescent="0.2">
      <c r="A30" s="355" t="s">
        <v>89</v>
      </c>
      <c r="B30" s="356">
        <v>3905.5789619154202</v>
      </c>
      <c r="C30" s="356">
        <v>2416.1832063799002</v>
      </c>
      <c r="D30" s="356">
        <v>1463.92278164342</v>
      </c>
      <c r="E30" s="360">
        <v>37.479999999999997</v>
      </c>
      <c r="F30" s="366">
        <v>3230.7199000565101</v>
      </c>
      <c r="G30" s="364">
        <v>3339.6666666666702</v>
      </c>
      <c r="H30" s="357">
        <v>4.3899999999999997</v>
      </c>
      <c r="I30" s="358">
        <v>0.87</v>
      </c>
      <c r="J30" s="359">
        <v>3556.0850223205198</v>
      </c>
      <c r="K30" s="36"/>
    </row>
    <row r="31" spans="1:11" ht="12" customHeight="1" thickBot="1" x14ac:dyDescent="0.2">
      <c r="A31" s="374" t="s">
        <v>61</v>
      </c>
      <c r="B31" s="351">
        <v>4545.9030099484899</v>
      </c>
      <c r="C31" s="351">
        <v>2765.6754766014501</v>
      </c>
      <c r="D31" s="351">
        <v>1749.46184664865</v>
      </c>
      <c r="E31" s="361">
        <v>38.479999999999997</v>
      </c>
      <c r="F31" s="367">
        <v>3778.1650857444802</v>
      </c>
      <c r="G31" s="365">
        <v>3673.9166666666702</v>
      </c>
      <c r="H31" s="352">
        <v>1.89</v>
      </c>
      <c r="I31" s="353">
        <v>0.92</v>
      </c>
      <c r="J31" s="354">
        <v>3845.4896123871999</v>
      </c>
    </row>
    <row r="32" spans="1:11" ht="12" customHeight="1" thickBot="1" x14ac:dyDescent="0.2">
      <c r="A32" s="274" t="s">
        <v>19</v>
      </c>
      <c r="B32" s="162">
        <v>4674.1494099448801</v>
      </c>
      <c r="C32" s="162">
        <v>2851.25619334366</v>
      </c>
      <c r="D32" s="162">
        <v>1790.45594408332</v>
      </c>
      <c r="E32" s="378">
        <v>38.31</v>
      </c>
      <c r="F32" s="314">
        <v>3890.0030471948198</v>
      </c>
      <c r="G32" s="300">
        <v>3765.2916666666702</v>
      </c>
      <c r="H32" s="212">
        <v>1.74</v>
      </c>
      <c r="I32" s="379">
        <v>0.9</v>
      </c>
      <c r="J32" s="348">
        <v>3936.59983024653</v>
      </c>
    </row>
    <row r="33" spans="1:10" ht="12" customHeight="1" thickBot="1" x14ac:dyDescent="0.2">
      <c r="A33" s="227" t="s">
        <v>145</v>
      </c>
      <c r="B33" s="167">
        <v>4355.7647158078798</v>
      </c>
      <c r="C33" s="167">
        <v>2702.46291784904</v>
      </c>
      <c r="D33" s="167">
        <v>1618.8572505730399</v>
      </c>
      <c r="E33" s="363">
        <v>37.17</v>
      </c>
      <c r="F33" s="311">
        <v>3613.9008384441499</v>
      </c>
      <c r="G33" s="297">
        <v>3540.25</v>
      </c>
      <c r="H33" s="169">
        <v>1.65</v>
      </c>
      <c r="I33" s="224">
        <v>0.94</v>
      </c>
      <c r="J33" s="346">
        <v>3664.4277716404499</v>
      </c>
    </row>
    <row r="34" spans="1:10" ht="12" customHeight="1" thickBot="1" x14ac:dyDescent="0.2">
      <c r="A34" s="226" t="s">
        <v>151</v>
      </c>
      <c r="B34" s="151">
        <v>6407.7940989634499</v>
      </c>
      <c r="C34" s="151">
        <v>3764.3725650577799</v>
      </c>
      <c r="D34" s="151">
        <v>2600.9984724916899</v>
      </c>
      <c r="E34" s="362">
        <v>40.590000000000003</v>
      </c>
      <c r="F34" s="310">
        <v>5369.2300694817604</v>
      </c>
      <c r="G34" s="296">
        <v>5315.6418114098196</v>
      </c>
      <c r="H34" s="153">
        <v>1.54</v>
      </c>
      <c r="I34" s="223">
        <v>0.95</v>
      </c>
      <c r="J34" s="349">
        <v>5401.5828794461904</v>
      </c>
    </row>
    <row r="35" spans="1:10" ht="12" customHeight="1" thickBot="1" x14ac:dyDescent="0.2">
      <c r="A35" s="227" t="s">
        <v>150</v>
      </c>
      <c r="B35" s="167">
        <v>4857.3519040212404</v>
      </c>
      <c r="C35" s="167">
        <v>2919.7932547631299</v>
      </c>
      <c r="D35" s="167">
        <v>1908.6216442785401</v>
      </c>
      <c r="E35" s="363">
        <v>39.29</v>
      </c>
      <c r="F35" s="311">
        <v>4052.5725350347702</v>
      </c>
      <c r="G35" s="297">
        <v>3960.375</v>
      </c>
      <c r="H35" s="169">
        <v>1.68</v>
      </c>
      <c r="I35" s="224">
        <v>0.93</v>
      </c>
      <c r="J35" s="346">
        <v>4099.9270704994397</v>
      </c>
    </row>
    <row r="36" spans="1:10" ht="12" customHeight="1" thickBot="1" x14ac:dyDescent="0.2">
      <c r="A36" s="226" t="s">
        <v>196</v>
      </c>
      <c r="B36" s="151">
        <v>4891.0336243668698</v>
      </c>
      <c r="C36" s="151">
        <v>2944.56208811341</v>
      </c>
      <c r="D36" s="151">
        <v>1915.0526560179501</v>
      </c>
      <c r="E36" s="362">
        <v>39.15</v>
      </c>
      <c r="F36" s="310">
        <v>4077.1635192339099</v>
      </c>
      <c r="G36" s="296">
        <v>4025.0416666666702</v>
      </c>
      <c r="H36" s="153">
        <v>1.65</v>
      </c>
      <c r="I36" s="223">
        <v>0.99</v>
      </c>
      <c r="J36" s="349">
        <v>4126.4450685088696</v>
      </c>
    </row>
    <row r="37" spans="1:10" ht="12" customHeight="1" thickBot="1" x14ac:dyDescent="0.2">
      <c r="A37" s="227" t="s">
        <v>197</v>
      </c>
      <c r="B37" s="167">
        <v>4845.242959655</v>
      </c>
      <c r="C37" s="167">
        <v>2944.9335617483498</v>
      </c>
      <c r="D37" s="167">
        <v>1869.9142612703699</v>
      </c>
      <c r="E37" s="363">
        <v>38.590000000000003</v>
      </c>
      <c r="F37" s="311">
        <v>4037.2221375112999</v>
      </c>
      <c r="G37" s="297">
        <v>3934.34750447136</v>
      </c>
      <c r="H37" s="169">
        <v>1.68</v>
      </c>
      <c r="I37" s="224">
        <v>0.94</v>
      </c>
      <c r="J37" s="346">
        <v>4066.1246960479898</v>
      </c>
    </row>
    <row r="38" spans="1:10" ht="12" customHeight="1" thickBot="1" x14ac:dyDescent="0.2">
      <c r="A38" s="376" t="s">
        <v>49</v>
      </c>
      <c r="B38" s="386">
        <v>3370.8508914970798</v>
      </c>
      <c r="C38" s="386">
        <v>1981.54584403985</v>
      </c>
      <c r="D38" s="386">
        <v>1373.85519386173</v>
      </c>
      <c r="E38" s="383">
        <v>40.76</v>
      </c>
      <c r="F38" s="389">
        <v>2753.4545790229499</v>
      </c>
      <c r="G38" s="390">
        <v>2590.0833333333298</v>
      </c>
      <c r="H38" s="384">
        <v>1.85</v>
      </c>
      <c r="I38" s="385">
        <v>0.98</v>
      </c>
      <c r="J38" s="392">
        <v>2735.4120521414202</v>
      </c>
    </row>
    <row r="39" spans="1:10" ht="12" customHeight="1" thickBot="1" x14ac:dyDescent="0.2">
      <c r="A39" s="375" t="s">
        <v>62</v>
      </c>
      <c r="B39" s="178">
        <v>3870.3915873014298</v>
      </c>
      <c r="C39" s="178">
        <v>2433.1515865114902</v>
      </c>
      <c r="D39" s="178">
        <v>1414.41875355865</v>
      </c>
      <c r="E39" s="372">
        <v>36.54</v>
      </c>
      <c r="F39" s="316">
        <v>3048.93229650682</v>
      </c>
      <c r="G39" s="302">
        <v>2993.9166666666702</v>
      </c>
      <c r="H39" s="180">
        <v>2.25</v>
      </c>
      <c r="I39" s="246">
        <v>0.96</v>
      </c>
      <c r="J39" s="373">
        <v>3195.95785751739</v>
      </c>
    </row>
    <row r="40" spans="1:10" ht="12" customHeight="1" thickBot="1" x14ac:dyDescent="0.2">
      <c r="A40" s="274" t="s">
        <v>19</v>
      </c>
      <c r="B40" s="162">
        <v>4300.0299540427304</v>
      </c>
      <c r="C40" s="162">
        <v>2724.6572907954101</v>
      </c>
      <c r="D40" s="162">
        <v>1548.5392387168899</v>
      </c>
      <c r="E40" s="378">
        <v>36.01</v>
      </c>
      <c r="F40" s="314">
        <v>3364.9610509328099</v>
      </c>
      <c r="G40" s="300">
        <v>3264.4166666666702</v>
      </c>
      <c r="H40" s="212">
        <v>1.72</v>
      </c>
      <c r="I40" s="379">
        <v>0.94</v>
      </c>
      <c r="J40" s="348">
        <v>3454.67217111333</v>
      </c>
    </row>
    <row r="41" spans="1:10" ht="12" customHeight="1" thickBot="1" x14ac:dyDescent="0.2">
      <c r="A41" s="227" t="s">
        <v>145</v>
      </c>
      <c r="B41" s="167">
        <v>4089.6380529103299</v>
      </c>
      <c r="C41" s="167">
        <v>2669.1928247032101</v>
      </c>
      <c r="D41" s="167">
        <v>1392.0234379180299</v>
      </c>
      <c r="E41" s="363">
        <v>34.04</v>
      </c>
      <c r="F41" s="311">
        <v>3182.7950607181701</v>
      </c>
      <c r="G41" s="297">
        <v>3094.5</v>
      </c>
      <c r="H41" s="169">
        <v>1.62</v>
      </c>
      <c r="I41" s="224">
        <v>0.98</v>
      </c>
      <c r="J41" s="346">
        <v>3228.1082652792302</v>
      </c>
    </row>
    <row r="42" spans="1:10" ht="12" customHeight="1" thickBot="1" x14ac:dyDescent="0.2">
      <c r="A42" s="226" t="s">
        <v>151</v>
      </c>
      <c r="B42" s="151">
        <v>6311.6231148239603</v>
      </c>
      <c r="C42" s="151">
        <v>3763.8871978647398</v>
      </c>
      <c r="D42" s="151">
        <v>2503.2088752925501</v>
      </c>
      <c r="E42" s="362">
        <v>39.659999999999997</v>
      </c>
      <c r="F42" s="310">
        <v>4980.4232704405604</v>
      </c>
      <c r="G42" s="296">
        <v>4821.5416666666697</v>
      </c>
      <c r="H42" s="153">
        <v>1.45</v>
      </c>
      <c r="I42" s="223">
        <v>0.95</v>
      </c>
      <c r="J42" s="349">
        <v>5008.2205872534796</v>
      </c>
    </row>
    <row r="43" spans="1:10" ht="12" customHeight="1" thickBot="1" x14ac:dyDescent="0.2">
      <c r="A43" s="227" t="s">
        <v>150</v>
      </c>
      <c r="B43" s="167">
        <v>4402.2832606744896</v>
      </c>
      <c r="C43" s="167">
        <v>2728.0521560623802</v>
      </c>
      <c r="D43" s="167">
        <v>1647.7655616406</v>
      </c>
      <c r="E43" s="363">
        <v>37.43</v>
      </c>
      <c r="F43" s="311">
        <v>3459.0066914297299</v>
      </c>
      <c r="G43" s="297">
        <v>3390.9583333333298</v>
      </c>
      <c r="H43" s="169">
        <v>1.73</v>
      </c>
      <c r="I43" s="224">
        <v>0.96</v>
      </c>
      <c r="J43" s="346">
        <v>3599.8049163418</v>
      </c>
    </row>
    <row r="44" spans="1:10" ht="12" customHeight="1" thickBot="1" x14ac:dyDescent="0.2">
      <c r="A44" s="226" t="s">
        <v>196</v>
      </c>
      <c r="B44" s="151">
        <v>4394.3965307056897</v>
      </c>
      <c r="C44" s="151">
        <v>2767.23621382807</v>
      </c>
      <c r="D44" s="151">
        <v>1602.2556819230299</v>
      </c>
      <c r="E44" s="362">
        <v>36.46</v>
      </c>
      <c r="F44" s="310">
        <v>3444.2640811638398</v>
      </c>
      <c r="G44" s="296">
        <v>3304.3333333333298</v>
      </c>
      <c r="H44" s="153">
        <v>1.66</v>
      </c>
      <c r="I44" s="223">
        <v>0.98</v>
      </c>
      <c r="J44" s="349">
        <v>3494.1680928590999</v>
      </c>
    </row>
    <row r="45" spans="1:10" ht="12" customHeight="1" thickBot="1" x14ac:dyDescent="0.2">
      <c r="A45" s="227" t="s">
        <v>197</v>
      </c>
      <c r="B45" s="167">
        <v>4367.11807542922</v>
      </c>
      <c r="C45" s="167">
        <v>2763.6333789807099</v>
      </c>
      <c r="D45" s="167">
        <v>1583.0233529131999</v>
      </c>
      <c r="E45" s="363">
        <v>36.25</v>
      </c>
      <c r="F45" s="311">
        <v>3420.6906783734998</v>
      </c>
      <c r="G45" s="297">
        <v>3338.0416666666702</v>
      </c>
      <c r="H45" s="169">
        <v>1.69</v>
      </c>
      <c r="I45" s="224">
        <v>0.96</v>
      </c>
      <c r="J45" s="346">
        <v>3506.4351205661301</v>
      </c>
    </row>
    <row r="46" spans="1:10" ht="12" customHeight="1" thickBot="1" x14ac:dyDescent="0.2">
      <c r="A46" s="376" t="s">
        <v>49</v>
      </c>
      <c r="B46" s="386">
        <v>2823.2443135233402</v>
      </c>
      <c r="C46" s="386">
        <v>1722.6717337764701</v>
      </c>
      <c r="D46" s="386">
        <v>1087.5301158969901</v>
      </c>
      <c r="E46" s="383">
        <v>38.520000000000003</v>
      </c>
      <c r="F46" s="389">
        <v>2278.6830025653398</v>
      </c>
      <c r="G46" s="390">
        <v>2121.8812375249499</v>
      </c>
      <c r="H46" s="384">
        <v>2.02</v>
      </c>
      <c r="I46" s="385">
        <v>1</v>
      </c>
      <c r="J46" s="392">
        <v>2356.7110957946302</v>
      </c>
    </row>
    <row r="47" spans="1:10" ht="12" customHeight="1" thickBot="1" x14ac:dyDescent="0.2">
      <c r="A47" s="375" t="s">
        <v>71</v>
      </c>
      <c r="B47" s="178">
        <v>2445.6773339791698</v>
      </c>
      <c r="C47" s="178">
        <v>1612.62943218179</v>
      </c>
      <c r="D47" s="178">
        <v>819.202662188349</v>
      </c>
      <c r="E47" s="372">
        <v>33.5</v>
      </c>
      <c r="F47" s="316">
        <v>2010.8077843349299</v>
      </c>
      <c r="G47" s="302">
        <v>1366.4166666666699</v>
      </c>
      <c r="H47" s="180">
        <v>4.53</v>
      </c>
      <c r="I47" s="246">
        <v>0.84</v>
      </c>
      <c r="J47" s="373">
        <v>2715.3665276034098</v>
      </c>
    </row>
    <row r="48" spans="1:10" ht="12" customHeight="1" thickBot="1" x14ac:dyDescent="0.2">
      <c r="A48" s="274" t="s">
        <v>19</v>
      </c>
      <c r="B48" s="151">
        <v>4579.0806627880802</v>
      </c>
      <c r="C48" s="151">
        <v>2664.5531463375601</v>
      </c>
      <c r="D48" s="151">
        <v>1891.6909157575999</v>
      </c>
      <c r="E48" s="362">
        <v>41.31</v>
      </c>
      <c r="F48" s="310">
        <v>3815.9285699718098</v>
      </c>
      <c r="G48" s="296">
        <v>3320.125</v>
      </c>
      <c r="H48" s="153">
        <v>2.7</v>
      </c>
      <c r="I48" s="223">
        <v>0.8</v>
      </c>
      <c r="J48" s="349">
        <v>3831.95230883764</v>
      </c>
    </row>
    <row r="49" spans="1:10" ht="12" customHeight="1" thickBot="1" x14ac:dyDescent="0.2">
      <c r="A49" s="227" t="s">
        <v>72</v>
      </c>
      <c r="B49" s="167">
        <v>7585.0924200951504</v>
      </c>
      <c r="C49" s="167">
        <v>4346.9918060045302</v>
      </c>
      <c r="D49" s="167">
        <v>3211.3479221361599</v>
      </c>
      <c r="E49" s="363">
        <v>42.34</v>
      </c>
      <c r="F49" s="311">
        <v>6330.2273670231298</v>
      </c>
      <c r="G49" s="297">
        <v>6241.25</v>
      </c>
      <c r="H49" s="169">
        <v>1.51</v>
      </c>
      <c r="I49" s="224">
        <v>0.96</v>
      </c>
      <c r="J49" s="346">
        <v>6321.9973971796198</v>
      </c>
    </row>
    <row r="50" spans="1:10" ht="12" customHeight="1" thickBot="1" x14ac:dyDescent="0.2">
      <c r="A50" s="226" t="s">
        <v>73</v>
      </c>
      <c r="B50" s="151">
        <v>4641.0988190774096</v>
      </c>
      <c r="C50" s="151">
        <v>2929.16802592767</v>
      </c>
      <c r="D50" s="151">
        <v>1687.0932497419701</v>
      </c>
      <c r="E50" s="362">
        <v>36.35</v>
      </c>
      <c r="F50" s="310">
        <v>3845.2833714488302</v>
      </c>
      <c r="G50" s="296">
        <v>3713.3333333333298</v>
      </c>
      <c r="H50" s="153">
        <v>1.69</v>
      </c>
      <c r="I50" s="223">
        <v>0.92</v>
      </c>
      <c r="J50" s="349">
        <v>3848.58188331881</v>
      </c>
    </row>
    <row r="51" spans="1:10" ht="12" customHeight="1" thickBot="1" x14ac:dyDescent="0.2">
      <c r="A51" s="227" t="s">
        <v>74</v>
      </c>
      <c r="B51" s="167">
        <v>3758.6703986863999</v>
      </c>
      <c r="C51" s="167">
        <v>2127.8712082185398</v>
      </c>
      <c r="D51" s="167">
        <v>1609.94054926891</v>
      </c>
      <c r="E51" s="363">
        <v>42.83</v>
      </c>
      <c r="F51" s="311">
        <v>3137.1788118672698</v>
      </c>
      <c r="G51" s="297">
        <v>2858.2916666666702</v>
      </c>
      <c r="H51" s="169">
        <v>1.99</v>
      </c>
      <c r="I51" s="224">
        <v>0.87</v>
      </c>
      <c r="J51" s="346">
        <v>3164.7480989282399</v>
      </c>
    </row>
    <row r="52" spans="1:10" ht="12" customHeight="1" thickBot="1" x14ac:dyDescent="0.2">
      <c r="A52" s="226" t="s">
        <v>75</v>
      </c>
      <c r="B52" s="151">
        <v>3590.4687344615099</v>
      </c>
      <c r="C52" s="151">
        <v>2083.93692636383</v>
      </c>
      <c r="D52" s="151">
        <v>1483.7784998427201</v>
      </c>
      <c r="E52" s="362">
        <v>41.33</v>
      </c>
      <c r="F52" s="310">
        <v>2992.42019321928</v>
      </c>
      <c r="G52" s="296">
        <v>2589.1666666666702</v>
      </c>
      <c r="H52" s="153">
        <v>2.0099999999999998</v>
      </c>
      <c r="I52" s="223">
        <v>0.89</v>
      </c>
      <c r="J52" s="349">
        <v>3001.52533870458</v>
      </c>
    </row>
    <row r="53" spans="1:10" ht="12" customHeight="1" thickBot="1" x14ac:dyDescent="0.2">
      <c r="A53" s="273" t="s">
        <v>49</v>
      </c>
      <c r="B53" s="247">
        <v>1585.03423364994</v>
      </c>
      <c r="C53" s="247">
        <v>1188.26950246971</v>
      </c>
      <c r="D53" s="247">
        <v>386.54672547250499</v>
      </c>
      <c r="E53" s="368">
        <v>24.39</v>
      </c>
      <c r="F53" s="317">
        <v>1282.59820087721</v>
      </c>
      <c r="G53" s="303">
        <v>1141.6666666666699</v>
      </c>
      <c r="H53" s="248">
        <v>2.14</v>
      </c>
      <c r="I53" s="249">
        <v>0.95</v>
      </c>
      <c r="J53" s="369">
        <v>1923.8003017027199</v>
      </c>
    </row>
    <row r="54" spans="1:10" ht="12" customHeight="1" x14ac:dyDescent="0.25">
      <c r="A54" s="119"/>
      <c r="B54" s="119"/>
      <c r="C54" s="119"/>
      <c r="D54" s="119"/>
      <c r="E54" s="119"/>
      <c r="F54" s="119"/>
      <c r="G54" s="119"/>
      <c r="H54" s="119"/>
      <c r="I54" s="119"/>
      <c r="J54" s="825" t="s">
        <v>252</v>
      </c>
    </row>
    <row r="55" spans="1:10" ht="24" customHeight="1" x14ac:dyDescent="0.15">
      <c r="A55" s="1083" t="s">
        <v>179</v>
      </c>
      <c r="B55" s="1083"/>
      <c r="C55" s="1083"/>
      <c r="D55" s="1083"/>
      <c r="E55" s="1083"/>
      <c r="F55" s="1083"/>
      <c r="G55" s="1083"/>
      <c r="H55" s="1083"/>
      <c r="I55" s="1083"/>
      <c r="J55" s="1083"/>
    </row>
    <row r="56" spans="1:10" ht="15" customHeight="1" x14ac:dyDescent="0.2">
      <c r="A56" s="121" t="s">
        <v>91</v>
      </c>
      <c r="B56" s="119"/>
      <c r="C56" s="119"/>
      <c r="D56" s="119"/>
      <c r="E56" s="119"/>
      <c r="F56" s="129"/>
      <c r="G56" s="119"/>
      <c r="H56" s="119"/>
      <c r="I56" s="119"/>
      <c r="J56" s="119"/>
    </row>
    <row r="57" spans="1:10" ht="15" customHeight="1" x14ac:dyDescent="0.2">
      <c r="A57" s="133" t="s">
        <v>90</v>
      </c>
      <c r="B57" s="133"/>
      <c r="C57" s="133"/>
      <c r="D57" s="133"/>
      <c r="E57" s="133"/>
      <c r="F57" s="133"/>
      <c r="G57" s="133"/>
      <c r="H57" s="133"/>
      <c r="I57" s="133"/>
      <c r="J57" s="133"/>
    </row>
    <row r="58" spans="1:10" ht="15" customHeight="1" x14ac:dyDescent="0.25">
      <c r="A58" s="126" t="s">
        <v>249</v>
      </c>
      <c r="B58" s="133"/>
      <c r="C58" s="133"/>
      <c r="D58" s="133"/>
      <c r="E58" s="133"/>
      <c r="F58" s="133"/>
      <c r="G58" s="133"/>
      <c r="H58" s="133"/>
      <c r="I58" s="133"/>
      <c r="J58" s="133"/>
    </row>
  </sheetData>
  <mergeCells count="13">
    <mergeCell ref="A55:J55"/>
    <mergeCell ref="F3:I3"/>
    <mergeCell ref="J3:J5"/>
    <mergeCell ref="A1:J1"/>
    <mergeCell ref="C4:C5"/>
    <mergeCell ref="D4:E4"/>
    <mergeCell ref="F4:F5"/>
    <mergeCell ref="G4:G5"/>
    <mergeCell ref="H4:H5"/>
    <mergeCell ref="I4:I5"/>
    <mergeCell ref="B3:B5"/>
    <mergeCell ref="C3:E3"/>
    <mergeCell ref="A3:A5"/>
  </mergeCell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70C0"/>
  </sheetPr>
  <dimension ref="A1:V29"/>
  <sheetViews>
    <sheetView zoomScaleNormal="100" workbookViewId="0">
      <selection activeCell="A24" sqref="A24:I24"/>
    </sheetView>
  </sheetViews>
  <sheetFormatPr baseColWidth="10" defaultColWidth="11.42578125" defaultRowHeight="14.25" customHeight="1" x14ac:dyDescent="0.15"/>
  <cols>
    <col min="1" max="9" width="8.5703125" style="1" customWidth="1"/>
    <col min="10" max="11" width="7.140625" style="1" customWidth="1"/>
    <col min="12" max="12" width="11" style="104" bestFit="1" customWidth="1"/>
    <col min="13" max="17" width="12" style="1" customWidth="1"/>
    <col min="18" max="22" width="8.7109375" style="1" customWidth="1"/>
    <col min="23" max="16384" width="11.42578125" style="1"/>
  </cols>
  <sheetData>
    <row r="1" spans="1:22" s="68" customFormat="1" ht="29.45" customHeight="1" x14ac:dyDescent="0.2">
      <c r="A1" s="1095" t="s">
        <v>324</v>
      </c>
      <c r="B1" s="1095"/>
      <c r="C1" s="1095"/>
      <c r="D1" s="1095"/>
      <c r="E1" s="1095"/>
      <c r="F1" s="1095"/>
      <c r="G1" s="1095"/>
      <c r="H1" s="1095"/>
    </row>
    <row r="2" spans="1:22" ht="14.25" customHeight="1" x14ac:dyDescent="0.15">
      <c r="L2" s="1"/>
    </row>
    <row r="3" spans="1:22" ht="29.25" x14ac:dyDescent="0.15">
      <c r="L3" s="24"/>
      <c r="M3" s="96" t="s">
        <v>16</v>
      </c>
      <c r="N3" s="96" t="s">
        <v>17</v>
      </c>
      <c r="O3" s="96" t="s">
        <v>52</v>
      </c>
      <c r="P3" s="96" t="s">
        <v>51</v>
      </c>
      <c r="Q3" s="97" t="s">
        <v>4</v>
      </c>
      <c r="R3" s="97"/>
      <c r="S3" s="96"/>
      <c r="T3" s="96"/>
      <c r="U3" s="96"/>
      <c r="V3" s="96"/>
    </row>
    <row r="4" spans="1:22" ht="14.25" customHeight="1" x14ac:dyDescent="0.15">
      <c r="K4" s="40"/>
      <c r="L4" s="98" t="s">
        <v>7</v>
      </c>
      <c r="M4" s="6">
        <v>1839.75</v>
      </c>
      <c r="N4" s="6">
        <v>1431.55833333333</v>
      </c>
      <c r="O4" s="6">
        <v>1631.5833333333301</v>
      </c>
      <c r="P4" s="6">
        <v>651.64046656938694</v>
      </c>
      <c r="Q4" s="6">
        <v>901.91666666666697</v>
      </c>
      <c r="R4" s="99"/>
      <c r="S4" s="100"/>
      <c r="T4" s="101"/>
      <c r="U4" s="101"/>
      <c r="V4" s="101"/>
    </row>
    <row r="5" spans="1:22" ht="14.25" customHeight="1" x14ac:dyDescent="0.15">
      <c r="K5" s="40"/>
      <c r="L5" s="98" t="s">
        <v>29</v>
      </c>
      <c r="M5" s="6">
        <v>2067.9166666666702</v>
      </c>
      <c r="N5" s="6">
        <v>1726.8333333333301</v>
      </c>
      <c r="O5" s="6">
        <v>1785.6666666666699</v>
      </c>
      <c r="P5" s="6">
        <v>746.16666666666697</v>
      </c>
      <c r="Q5" s="6">
        <v>1512.6666666666699</v>
      </c>
      <c r="R5" s="99"/>
      <c r="S5" s="100"/>
      <c r="T5" s="101"/>
      <c r="U5" s="101"/>
      <c r="V5" s="101"/>
    </row>
    <row r="6" spans="1:22" ht="14.25" customHeight="1" x14ac:dyDescent="0.15">
      <c r="K6" s="40"/>
      <c r="L6" s="98" t="s">
        <v>30</v>
      </c>
      <c r="M6" s="6">
        <v>2254.2664133876101</v>
      </c>
      <c r="N6" s="6">
        <v>1914.5</v>
      </c>
      <c r="O6" s="6">
        <v>1958.4166666666699</v>
      </c>
      <c r="P6" s="6">
        <v>782.58333333333303</v>
      </c>
      <c r="Q6" s="6">
        <v>1899.6666666666699</v>
      </c>
      <c r="R6" s="99"/>
      <c r="S6" s="100"/>
      <c r="T6" s="101"/>
      <c r="U6" s="101"/>
      <c r="V6" s="101"/>
    </row>
    <row r="7" spans="1:22" ht="14.25" customHeight="1" x14ac:dyDescent="0.15">
      <c r="K7" s="40"/>
      <c r="L7" s="98" t="s">
        <v>31</v>
      </c>
      <c r="M7" s="6">
        <v>2405.4166666666702</v>
      </c>
      <c r="N7" s="6">
        <v>2077.75</v>
      </c>
      <c r="O7" s="6">
        <v>2150.5166666666701</v>
      </c>
      <c r="P7" s="6">
        <v>808.72843540708504</v>
      </c>
      <c r="Q7" s="6">
        <v>2134.9850493245999</v>
      </c>
      <c r="R7" s="99"/>
      <c r="S7" s="100"/>
      <c r="T7" s="99"/>
      <c r="U7" s="99"/>
      <c r="V7" s="99"/>
    </row>
    <row r="8" spans="1:22" ht="14.25" customHeight="1" x14ac:dyDescent="0.15">
      <c r="K8" s="40"/>
      <c r="L8" s="102" t="s">
        <v>5</v>
      </c>
      <c r="M8" s="6">
        <v>2549.1666666666702</v>
      </c>
      <c r="N8" s="6">
        <v>2222.5</v>
      </c>
      <c r="O8" s="6">
        <v>2385.3333333333298</v>
      </c>
      <c r="P8" s="6">
        <v>859.58333333333303</v>
      </c>
      <c r="Q8" s="6">
        <v>2339.0915300546399</v>
      </c>
      <c r="R8" s="99"/>
      <c r="S8" s="100"/>
      <c r="T8" s="11"/>
      <c r="U8" s="11"/>
      <c r="V8" s="11"/>
    </row>
    <row r="9" spans="1:22" ht="14.25" customHeight="1" x14ac:dyDescent="0.15">
      <c r="K9" s="40"/>
      <c r="L9" s="98" t="s">
        <v>32</v>
      </c>
      <c r="M9" s="6">
        <v>2729.75</v>
      </c>
      <c r="N9" s="6">
        <v>2370.4872626028</v>
      </c>
      <c r="O9" s="6">
        <v>2668.7333333333299</v>
      </c>
      <c r="P9" s="6">
        <v>944.75</v>
      </c>
      <c r="Q9" s="6">
        <v>2522.5833333333298</v>
      </c>
      <c r="R9" s="99"/>
      <c r="S9" s="100"/>
      <c r="T9" s="11"/>
      <c r="U9" s="11"/>
      <c r="V9" s="11"/>
    </row>
    <row r="10" spans="1:22" ht="14.25" customHeight="1" x14ac:dyDescent="0.15">
      <c r="K10" s="40"/>
      <c r="L10" s="98" t="s">
        <v>33</v>
      </c>
      <c r="M10" s="6">
        <v>2937.4166666666702</v>
      </c>
      <c r="N10" s="6">
        <v>2541.75</v>
      </c>
      <c r="O10" s="6">
        <v>3086.4250000000002</v>
      </c>
      <c r="P10" s="6">
        <v>1055.05984790244</v>
      </c>
      <c r="Q10" s="6">
        <v>2753.0833333333298</v>
      </c>
      <c r="R10" s="99"/>
      <c r="S10" s="100"/>
    </row>
    <row r="11" spans="1:22" ht="14.25" customHeight="1" x14ac:dyDescent="0.15">
      <c r="K11" s="40"/>
      <c r="L11" s="98" t="s">
        <v>34</v>
      </c>
      <c r="M11" s="6">
        <v>3212.4166666666702</v>
      </c>
      <c r="N11" s="6">
        <v>2786.0397997566101</v>
      </c>
      <c r="O11" s="6">
        <v>3635.75</v>
      </c>
      <c r="P11" s="6">
        <v>1246.0819615912201</v>
      </c>
      <c r="Q11" s="6">
        <v>3055.2319079080899</v>
      </c>
      <c r="R11" s="99"/>
      <c r="S11" s="100"/>
    </row>
    <row r="12" spans="1:22" ht="14.25" customHeight="1" x14ac:dyDescent="0.15">
      <c r="K12" s="40"/>
      <c r="L12" s="98" t="s">
        <v>8</v>
      </c>
      <c r="M12" s="6">
        <v>3562.34612379688</v>
      </c>
      <c r="N12" s="6">
        <v>3135.8333333333298</v>
      </c>
      <c r="O12" s="6">
        <v>4376.7250000000004</v>
      </c>
      <c r="P12" s="6">
        <v>1329.0826420890901</v>
      </c>
      <c r="Q12" s="6">
        <v>3470.9335000000001</v>
      </c>
      <c r="R12" s="99"/>
      <c r="S12" s="100"/>
    </row>
    <row r="13" spans="1:22" ht="14.25" customHeight="1" x14ac:dyDescent="0.15">
      <c r="L13" s="1"/>
    </row>
    <row r="14" spans="1:22" ht="9.75" x14ac:dyDescent="0.15">
      <c r="L14" s="1"/>
    </row>
    <row r="15" spans="1:22" ht="14.25" customHeight="1" x14ac:dyDescent="0.15">
      <c r="L15" s="39"/>
      <c r="M15" s="45"/>
      <c r="N15" s="45"/>
      <c r="O15" s="45"/>
      <c r="P15" s="45"/>
      <c r="Q15" s="45"/>
    </row>
    <row r="16" spans="1:22" ht="14.25" customHeight="1" x14ac:dyDescent="0.15">
      <c r="L16" s="39"/>
      <c r="M16" s="45"/>
      <c r="N16" s="45"/>
      <c r="O16" s="45"/>
      <c r="P16" s="45"/>
      <c r="Q16" s="45"/>
    </row>
    <row r="17" spans="1:17" ht="14.25" customHeight="1" x14ac:dyDescent="0.15">
      <c r="L17" s="39"/>
      <c r="M17" s="45"/>
      <c r="N17" s="45"/>
      <c r="O17" s="45"/>
      <c r="P17" s="45"/>
      <c r="Q17" s="45"/>
    </row>
    <row r="18" spans="1:17" ht="14.25" customHeight="1" x14ac:dyDescent="0.15">
      <c r="L18" s="39"/>
      <c r="M18" s="45"/>
      <c r="N18" s="45"/>
      <c r="O18" s="45"/>
      <c r="P18" s="45"/>
      <c r="Q18" s="45"/>
    </row>
    <row r="19" spans="1:17" ht="14.25" customHeight="1" x14ac:dyDescent="0.15">
      <c r="L19" s="39"/>
      <c r="M19" s="45"/>
      <c r="N19" s="45"/>
      <c r="O19" s="45"/>
      <c r="P19" s="45"/>
      <c r="Q19" s="45"/>
    </row>
    <row r="20" spans="1:17" ht="14.25" customHeight="1" x14ac:dyDescent="0.15">
      <c r="L20" s="39"/>
      <c r="M20" s="45"/>
      <c r="N20" s="45"/>
      <c r="O20" s="45"/>
      <c r="P20" s="45"/>
      <c r="Q20" s="45"/>
    </row>
    <row r="21" spans="1:17" ht="14.25" customHeight="1" x14ac:dyDescent="0.15">
      <c r="L21" s="39"/>
      <c r="M21" s="45"/>
      <c r="N21" s="45"/>
      <c r="O21" s="45"/>
      <c r="P21" s="45"/>
      <c r="Q21" s="45"/>
    </row>
    <row r="22" spans="1:17" ht="14.25" customHeight="1" x14ac:dyDescent="0.25">
      <c r="A22" s="133"/>
      <c r="B22" s="133"/>
      <c r="C22" s="133"/>
      <c r="D22" s="133"/>
      <c r="E22" s="133"/>
      <c r="F22" s="133"/>
      <c r="G22" s="133"/>
      <c r="H22" s="825" t="s">
        <v>252</v>
      </c>
      <c r="I22" s="133"/>
      <c r="L22" s="39"/>
      <c r="M22" s="45"/>
      <c r="N22" s="45"/>
      <c r="O22" s="45"/>
      <c r="P22" s="45"/>
      <c r="Q22" s="45"/>
    </row>
    <row r="23" spans="1:17" ht="17.25" customHeight="1" x14ac:dyDescent="0.2">
      <c r="A23" s="1098" t="s">
        <v>91</v>
      </c>
      <c r="B23" s="1098"/>
      <c r="C23" s="1098"/>
      <c r="D23" s="1098"/>
      <c r="E23" s="1098"/>
      <c r="F23" s="1098"/>
      <c r="G23" s="1098"/>
      <c r="H23" s="1098"/>
      <c r="I23" s="1098"/>
      <c r="L23" s="39"/>
      <c r="M23" s="45"/>
      <c r="N23" s="45"/>
      <c r="O23" s="45"/>
      <c r="P23" s="45"/>
      <c r="Q23" s="45"/>
    </row>
    <row r="24" spans="1:17" ht="42.75" customHeight="1" x14ac:dyDescent="0.2">
      <c r="A24" s="1096" t="s">
        <v>260</v>
      </c>
      <c r="B24" s="1096"/>
      <c r="C24" s="1096"/>
      <c r="D24" s="1096"/>
      <c r="E24" s="1096"/>
      <c r="F24" s="1096"/>
      <c r="G24" s="1096"/>
      <c r="H24" s="1096"/>
      <c r="I24" s="1096"/>
      <c r="L24" s="39"/>
      <c r="M24" s="39"/>
      <c r="N24" s="39"/>
      <c r="O24" s="39"/>
      <c r="P24" s="39"/>
      <c r="Q24" s="39"/>
    </row>
    <row r="25" spans="1:17" ht="14.25" customHeight="1" x14ac:dyDescent="0.2">
      <c r="A25" s="1097" t="s">
        <v>90</v>
      </c>
      <c r="B25" s="1097"/>
      <c r="C25" s="1097"/>
      <c r="D25" s="1097"/>
      <c r="E25" s="1097"/>
      <c r="F25" s="1097"/>
      <c r="G25" s="1097"/>
      <c r="H25" s="1097"/>
      <c r="I25" s="1097"/>
      <c r="L25" s="103"/>
      <c r="M25" s="103"/>
      <c r="N25" s="103"/>
      <c r="O25" s="103"/>
      <c r="P25" s="103"/>
      <c r="Q25" s="103"/>
    </row>
    <row r="26" spans="1:17" ht="14.25" customHeight="1" x14ac:dyDescent="0.25">
      <c r="A26" s="126" t="s">
        <v>249</v>
      </c>
      <c r="B26" s="126"/>
      <c r="C26" s="126"/>
      <c r="D26" s="126"/>
      <c r="E26" s="126"/>
      <c r="F26" s="126"/>
      <c r="G26" s="126"/>
      <c r="H26" s="126"/>
      <c r="I26" s="126"/>
      <c r="L26" s="1"/>
    </row>
    <row r="27" spans="1:17" ht="14.25" customHeight="1" x14ac:dyDescent="0.15">
      <c r="L27" s="1"/>
    </row>
    <row r="28" spans="1:17" ht="14.25" customHeight="1" x14ac:dyDescent="0.15">
      <c r="L28" s="1"/>
    </row>
    <row r="29" spans="1:17" ht="14.25" customHeight="1" x14ac:dyDescent="0.15">
      <c r="L29" s="1"/>
    </row>
  </sheetData>
  <mergeCells count="4">
    <mergeCell ref="A1:H1"/>
    <mergeCell ref="A24:I24"/>
    <mergeCell ref="A25:I25"/>
    <mergeCell ref="A23:I23"/>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83"/>
  <sheetViews>
    <sheetView zoomScaleNormal="100" workbookViewId="0">
      <selection sqref="A1:E1"/>
    </sheetView>
  </sheetViews>
  <sheetFormatPr baseColWidth="10" defaultColWidth="11.42578125" defaultRowHeight="12.75" customHeight="1" x14ac:dyDescent="0.15"/>
  <cols>
    <col min="1" max="1" width="39.140625" style="1" customWidth="1"/>
    <col min="2" max="5" width="12.85546875" style="1" customWidth="1"/>
    <col min="6" max="6" width="8.140625" style="1" customWidth="1"/>
    <col min="7" max="7" width="8.42578125" style="1" customWidth="1"/>
    <col min="8" max="8" width="27.28515625" style="1" bestFit="1" customWidth="1"/>
    <col min="9" max="12" width="7.85546875" style="1" customWidth="1"/>
    <col min="13" max="16384" width="11.42578125" style="1"/>
  </cols>
  <sheetData>
    <row r="1" spans="1:11" s="68" customFormat="1" ht="26.25" customHeight="1" x14ac:dyDescent="0.2">
      <c r="A1" s="1074" t="s">
        <v>319</v>
      </c>
      <c r="B1" s="1074"/>
      <c r="C1" s="1074"/>
      <c r="D1" s="1074"/>
      <c r="E1" s="1074"/>
      <c r="F1" s="819"/>
      <c r="G1" s="819"/>
    </row>
    <row r="3" spans="1:11" ht="22.5" customHeight="1" x14ac:dyDescent="0.15"/>
    <row r="4" spans="1:11" ht="12.75" customHeight="1" x14ac:dyDescent="0.15">
      <c r="F4" s="6"/>
    </row>
    <row r="5" spans="1:11" ht="12.75" customHeight="1" x14ac:dyDescent="0.15">
      <c r="F5" s="6"/>
    </row>
    <row r="6" spans="1:11" ht="12.75" customHeight="1" x14ac:dyDescent="0.15">
      <c r="F6" s="6"/>
      <c r="K6" s="6"/>
    </row>
    <row r="7" spans="1:11" ht="12.75" customHeight="1" x14ac:dyDescent="0.15">
      <c r="F7" s="6"/>
    </row>
    <row r="8" spans="1:11" ht="12.75" customHeight="1" x14ac:dyDescent="0.15">
      <c r="F8" s="6"/>
    </row>
    <row r="9" spans="1:11" ht="12.75" customHeight="1" x14ac:dyDescent="0.15">
      <c r="F9" s="6"/>
    </row>
    <row r="10" spans="1:11" ht="12.75" customHeight="1" x14ac:dyDescent="0.15">
      <c r="F10" s="6"/>
    </row>
    <row r="11" spans="1:11" ht="12.75" customHeight="1" x14ac:dyDescent="0.15">
      <c r="F11" s="6"/>
    </row>
    <row r="12" spans="1:11" ht="12.75" customHeight="1" x14ac:dyDescent="0.15">
      <c r="F12" s="6"/>
    </row>
    <row r="13" spans="1:11" ht="12.75" customHeight="1" x14ac:dyDescent="0.15">
      <c r="F13" s="6"/>
    </row>
    <row r="14" spans="1:11" ht="12.75" customHeight="1" x14ac:dyDescent="0.15">
      <c r="F14" s="6"/>
    </row>
    <row r="15" spans="1:11" ht="12.75" customHeight="1" x14ac:dyDescent="0.15">
      <c r="F15" s="6"/>
    </row>
    <row r="16" spans="1:11" ht="12.75" customHeight="1" x14ac:dyDescent="0.15">
      <c r="F16" s="6"/>
    </row>
    <row r="17" spans="6:6" ht="12.75" customHeight="1" x14ac:dyDescent="0.15">
      <c r="F17" s="6"/>
    </row>
    <row r="18" spans="6:6" ht="12.75" customHeight="1" x14ac:dyDescent="0.15">
      <c r="F18" s="6"/>
    </row>
    <row r="19" spans="6:6" ht="12.75" customHeight="1" x14ac:dyDescent="0.15">
      <c r="F19" s="6"/>
    </row>
    <row r="20" spans="6:6" ht="12.75" customHeight="1" x14ac:dyDescent="0.15">
      <c r="F20" s="6"/>
    </row>
    <row r="21" spans="6:6" ht="12.75" customHeight="1" x14ac:dyDescent="0.15">
      <c r="F21" s="6"/>
    </row>
    <row r="22" spans="6:6" ht="12.75" customHeight="1" x14ac:dyDescent="0.15">
      <c r="F22" s="6"/>
    </row>
    <row r="23" spans="6:6" ht="12.75" customHeight="1" x14ac:dyDescent="0.15">
      <c r="F23" s="6"/>
    </row>
    <row r="24" spans="6:6" ht="12.75" customHeight="1" x14ac:dyDescent="0.15">
      <c r="F24" s="6"/>
    </row>
    <row r="25" spans="6:6" ht="12.75" customHeight="1" x14ac:dyDescent="0.15">
      <c r="F25" s="6"/>
    </row>
    <row r="26" spans="6:6" ht="12.75" customHeight="1" x14ac:dyDescent="0.15">
      <c r="F26" s="6"/>
    </row>
    <row r="27" spans="6:6" ht="12.75" customHeight="1" x14ac:dyDescent="0.15">
      <c r="F27" s="6"/>
    </row>
    <row r="28" spans="6:6" ht="12.75" customHeight="1" x14ac:dyDescent="0.15">
      <c r="F28" s="6"/>
    </row>
    <row r="29" spans="6:6" ht="12.75" customHeight="1" x14ac:dyDescent="0.15">
      <c r="F29" s="6"/>
    </row>
    <row r="30" spans="6:6" ht="12.75" customHeight="1" x14ac:dyDescent="0.15">
      <c r="F30" s="6"/>
    </row>
    <row r="31" spans="6:6" ht="12.75" customHeight="1" x14ac:dyDescent="0.15">
      <c r="F31" s="6"/>
    </row>
    <row r="32" spans="6:6" ht="12.75" customHeight="1" x14ac:dyDescent="0.15">
      <c r="F32" s="6"/>
    </row>
    <row r="33" spans="1:12" ht="12.75" customHeight="1" x14ac:dyDescent="0.15">
      <c r="F33" s="6"/>
    </row>
    <row r="34" spans="1:12" ht="12.75" customHeight="1" x14ac:dyDescent="0.15">
      <c r="F34" s="6"/>
    </row>
    <row r="37" spans="1:12" ht="14.25" customHeight="1" x14ac:dyDescent="0.15"/>
    <row r="38" spans="1:12" ht="14.25" customHeight="1" x14ac:dyDescent="0.25">
      <c r="B38" s="133"/>
      <c r="C38" s="133"/>
      <c r="D38" s="133"/>
      <c r="E38" s="825" t="s">
        <v>252</v>
      </c>
      <c r="F38" s="133"/>
      <c r="G38" s="133"/>
    </row>
    <row r="39" spans="1:12" ht="12.75" customHeight="1" x14ac:dyDescent="0.2">
      <c r="A39" s="113" t="s">
        <v>180</v>
      </c>
      <c r="B39" s="113"/>
      <c r="C39" s="113"/>
      <c r="D39" s="113"/>
      <c r="E39" s="113"/>
      <c r="F39" s="113"/>
      <c r="G39" s="113"/>
    </row>
    <row r="40" spans="1:12" ht="12.75" customHeight="1" x14ac:dyDescent="0.2">
      <c r="A40" s="113" t="s">
        <v>181</v>
      </c>
      <c r="B40" s="113"/>
      <c r="C40" s="113"/>
      <c r="D40" s="113"/>
      <c r="E40" s="113"/>
      <c r="F40" s="113"/>
      <c r="G40" s="113"/>
    </row>
    <row r="41" spans="1:12" ht="12.75" customHeight="1" x14ac:dyDescent="0.2">
      <c r="A41" s="113" t="s">
        <v>182</v>
      </c>
      <c r="B41" s="113"/>
      <c r="C41" s="113"/>
      <c r="D41" s="113"/>
      <c r="E41" s="113"/>
      <c r="F41" s="113"/>
      <c r="G41" s="113"/>
    </row>
    <row r="42" spans="1:12" ht="12.75" customHeight="1" x14ac:dyDescent="0.2">
      <c r="A42" s="113" t="s">
        <v>183</v>
      </c>
      <c r="B42" s="113"/>
      <c r="C42" s="113"/>
      <c r="D42" s="113"/>
      <c r="E42" s="113"/>
      <c r="F42" s="113"/>
      <c r="G42" s="113"/>
    </row>
    <row r="43" spans="1:12" ht="12.75" customHeight="1" x14ac:dyDescent="0.2">
      <c r="A43" s="113" t="s">
        <v>184</v>
      </c>
      <c r="B43" s="113"/>
      <c r="C43" s="113"/>
      <c r="D43" s="113"/>
      <c r="E43" s="113"/>
      <c r="F43" s="113"/>
      <c r="G43" s="113"/>
    </row>
    <row r="44" spans="1:12" ht="51" customHeight="1" x14ac:dyDescent="0.2">
      <c r="A44" s="1097" t="s">
        <v>270</v>
      </c>
      <c r="B44" s="1097"/>
      <c r="C44" s="1097"/>
      <c r="D44" s="1097"/>
      <c r="E44" s="1097"/>
      <c r="F44" s="820"/>
      <c r="G44" s="820"/>
      <c r="H44" s="29"/>
    </row>
    <row r="45" spans="1:12" ht="12.75" customHeight="1" x14ac:dyDescent="0.2">
      <c r="A45" s="113" t="s">
        <v>90</v>
      </c>
      <c r="B45" s="113"/>
      <c r="C45" s="113"/>
      <c r="D45" s="113"/>
      <c r="E45" s="113"/>
      <c r="F45" s="113"/>
      <c r="G45" s="113"/>
    </row>
    <row r="46" spans="1:12" ht="12.75" customHeight="1" x14ac:dyDescent="0.25">
      <c r="A46" s="126" t="s">
        <v>249</v>
      </c>
      <c r="B46" s="113"/>
      <c r="C46" s="113"/>
      <c r="D46" s="113"/>
      <c r="E46" s="113"/>
      <c r="F46" s="113"/>
      <c r="G46" s="113"/>
    </row>
    <row r="48" spans="1:12" ht="12.75" customHeight="1" x14ac:dyDescent="0.15">
      <c r="H48" s="46"/>
      <c r="I48" s="46"/>
      <c r="J48" s="46"/>
      <c r="K48" s="46"/>
      <c r="L48" s="46"/>
    </row>
    <row r="49" spans="1:12" ht="9.75" x14ac:dyDescent="0.15">
      <c r="A49" s="11"/>
      <c r="B49" s="70" t="s">
        <v>261</v>
      </c>
      <c r="C49" s="70" t="s">
        <v>262</v>
      </c>
      <c r="D49" s="70" t="s">
        <v>314</v>
      </c>
      <c r="E49" s="70" t="s">
        <v>315</v>
      </c>
      <c r="H49" s="821"/>
      <c r="I49" s="822"/>
      <c r="J49" s="822"/>
      <c r="K49" s="822"/>
      <c r="L49" s="822"/>
    </row>
    <row r="50" spans="1:12" ht="12.75" customHeight="1" x14ac:dyDescent="0.15">
      <c r="A50" s="830" t="s">
        <v>268</v>
      </c>
      <c r="B50" s="831">
        <v>98.347060170000006</v>
      </c>
      <c r="C50" s="831">
        <v>1.5635074099999999</v>
      </c>
      <c r="D50" s="831">
        <v>5.719515E-2</v>
      </c>
      <c r="E50" s="831">
        <v>3.2237269999999998E-2</v>
      </c>
      <c r="H50" s="823"/>
      <c r="I50" s="824"/>
      <c r="J50" s="824"/>
      <c r="K50" s="824"/>
      <c r="L50" s="824"/>
    </row>
    <row r="51" spans="1:12" ht="12.75" customHeight="1" x14ac:dyDescent="0.15">
      <c r="A51" s="79" t="s">
        <v>269</v>
      </c>
      <c r="B51" s="80">
        <v>43.656058000000002</v>
      </c>
      <c r="C51" s="80">
        <v>41.075884000000002</v>
      </c>
      <c r="D51" s="80">
        <v>8.8358790000000003</v>
      </c>
      <c r="E51" s="80">
        <v>6.4321789999999996</v>
      </c>
      <c r="H51" s="823"/>
      <c r="I51" s="824"/>
      <c r="J51" s="824"/>
      <c r="K51" s="824"/>
      <c r="L51" s="824"/>
    </row>
    <row r="52" spans="1:12" ht="12.75" customHeight="1" x14ac:dyDescent="0.15">
      <c r="A52" s="73" t="s">
        <v>126</v>
      </c>
      <c r="B52" s="74">
        <v>13.7585759</v>
      </c>
      <c r="C52" s="74">
        <v>81.012423499999997</v>
      </c>
      <c r="D52" s="74">
        <v>4.7468940999999996</v>
      </c>
      <c r="E52" s="74">
        <v>0.48210639999999999</v>
      </c>
      <c r="H52" s="823"/>
      <c r="I52" s="824"/>
      <c r="J52" s="824"/>
      <c r="K52" s="824"/>
      <c r="L52" s="824"/>
    </row>
    <row r="53" spans="1:12" ht="12.75" customHeight="1" x14ac:dyDescent="0.15">
      <c r="A53" s="73" t="s">
        <v>127</v>
      </c>
      <c r="B53" s="74">
        <v>1.024259</v>
      </c>
      <c r="C53" s="74">
        <v>73.692722000000003</v>
      </c>
      <c r="D53" s="74">
        <v>23.018868000000001</v>
      </c>
      <c r="E53" s="74">
        <v>2.264151</v>
      </c>
      <c r="H53" s="823"/>
      <c r="I53" s="824"/>
      <c r="J53" s="824"/>
      <c r="K53" s="824"/>
      <c r="L53" s="824"/>
    </row>
    <row r="54" spans="1:12" ht="13.5" customHeight="1" x14ac:dyDescent="0.15">
      <c r="A54" s="73" t="s">
        <v>128</v>
      </c>
      <c r="B54" s="74">
        <v>0.3578732</v>
      </c>
      <c r="C54" s="74">
        <v>7.3619631999999999</v>
      </c>
      <c r="D54" s="74">
        <v>37.014314900000002</v>
      </c>
      <c r="E54" s="74">
        <v>55.265848699999999</v>
      </c>
      <c r="H54" s="823"/>
      <c r="I54" s="824"/>
      <c r="J54" s="824"/>
      <c r="K54" s="824"/>
      <c r="L54" s="824"/>
    </row>
    <row r="55" spans="1:12" ht="12.75" customHeight="1" x14ac:dyDescent="0.15">
      <c r="A55" s="75" t="s">
        <v>129</v>
      </c>
      <c r="B55" s="76">
        <v>8.3441980000000004</v>
      </c>
      <c r="C55" s="76">
        <v>63.885266999999999</v>
      </c>
      <c r="D55" s="76">
        <v>15.286832</v>
      </c>
      <c r="E55" s="76">
        <v>12.483703</v>
      </c>
      <c r="H55" s="823"/>
      <c r="I55" s="824"/>
      <c r="J55" s="824"/>
      <c r="K55" s="824"/>
      <c r="L55" s="824"/>
    </row>
    <row r="56" spans="1:12" ht="12.75" customHeight="1" x14ac:dyDescent="0.15">
      <c r="A56" s="77" t="s">
        <v>130</v>
      </c>
      <c r="B56" s="78">
        <v>11.5263353</v>
      </c>
      <c r="C56" s="78">
        <v>83.044324900000007</v>
      </c>
      <c r="D56" s="78">
        <v>4.7663205</v>
      </c>
      <c r="E56" s="78">
        <v>0.66301929999999998</v>
      </c>
      <c r="H56" s="823"/>
      <c r="I56" s="824"/>
      <c r="J56" s="824"/>
      <c r="K56" s="824"/>
      <c r="L56" s="824"/>
    </row>
    <row r="57" spans="1:12" ht="12.75" customHeight="1" x14ac:dyDescent="0.15">
      <c r="A57" s="73" t="s">
        <v>131</v>
      </c>
      <c r="B57" s="74">
        <v>1.8703160000000001</v>
      </c>
      <c r="C57" s="74">
        <v>70.013064999999997</v>
      </c>
      <c r="D57" s="74">
        <v>24.8917</v>
      </c>
      <c r="E57" s="74">
        <v>3.2249189999999999</v>
      </c>
      <c r="H57" s="823"/>
      <c r="I57" s="824"/>
      <c r="J57" s="824"/>
      <c r="K57" s="824"/>
      <c r="L57" s="824"/>
    </row>
    <row r="58" spans="1:12" ht="12.75" customHeight="1" x14ac:dyDescent="0.15">
      <c r="A58" s="73" t="s">
        <v>132</v>
      </c>
      <c r="B58" s="74">
        <v>2.3210150000000001</v>
      </c>
      <c r="C58" s="74">
        <v>25.027691000000001</v>
      </c>
      <c r="D58" s="74">
        <v>36.859329000000002</v>
      </c>
      <c r="E58" s="74">
        <v>35.791964999999998</v>
      </c>
      <c r="H58" s="823"/>
      <c r="I58" s="824"/>
      <c r="J58" s="824"/>
      <c r="K58" s="824"/>
      <c r="L58" s="824"/>
    </row>
    <row r="59" spans="1:12" ht="12.75" customHeight="1" x14ac:dyDescent="0.15">
      <c r="A59" s="79" t="s">
        <v>133</v>
      </c>
      <c r="B59" s="80">
        <v>5.7509870000000003</v>
      </c>
      <c r="C59" s="80">
        <v>59.071337999999997</v>
      </c>
      <c r="D59" s="80">
        <v>21.383524000000001</v>
      </c>
      <c r="E59" s="80">
        <v>13.794150999999999</v>
      </c>
      <c r="H59" s="823"/>
      <c r="I59" s="824"/>
      <c r="J59" s="824"/>
      <c r="K59" s="824"/>
      <c r="L59" s="824"/>
    </row>
    <row r="60" spans="1:12" ht="12.75" customHeight="1" x14ac:dyDescent="0.15">
      <c r="A60" s="77" t="s">
        <v>318</v>
      </c>
      <c r="B60" s="78">
        <v>2.5035159999999999</v>
      </c>
      <c r="C60" s="78">
        <v>32.601968999999997</v>
      </c>
      <c r="D60" s="78">
        <v>43.459916</v>
      </c>
      <c r="E60" s="78">
        <v>21.434598999999999</v>
      </c>
      <c r="H60" s="823"/>
      <c r="I60" s="824"/>
      <c r="J60" s="824"/>
      <c r="K60" s="824"/>
      <c r="L60" s="824"/>
    </row>
    <row r="61" spans="1:12" ht="12.75" customHeight="1" x14ac:dyDescent="0.15">
      <c r="A61" s="73" t="s">
        <v>57</v>
      </c>
      <c r="B61" s="74">
        <v>1.8711709999999999</v>
      </c>
      <c r="C61" s="74">
        <v>29.7897</v>
      </c>
      <c r="D61" s="74">
        <v>39.253188000000002</v>
      </c>
      <c r="E61" s="74">
        <v>29.085940999999998</v>
      </c>
      <c r="H61" s="823"/>
      <c r="I61" s="824"/>
      <c r="J61" s="824"/>
      <c r="K61" s="824"/>
      <c r="L61" s="824"/>
    </row>
    <row r="62" spans="1:12" ht="12.75" customHeight="1" x14ac:dyDescent="0.15">
      <c r="A62" s="79" t="s">
        <v>134</v>
      </c>
      <c r="B62" s="80">
        <v>2.105483</v>
      </c>
      <c r="C62" s="80">
        <v>30.831769999999999</v>
      </c>
      <c r="D62" s="80">
        <v>40.811965999999998</v>
      </c>
      <c r="E62" s="80">
        <v>26.250782000000001</v>
      </c>
      <c r="H62" s="823"/>
      <c r="I62" s="824"/>
      <c r="J62" s="824"/>
      <c r="K62" s="824"/>
      <c r="L62" s="824"/>
    </row>
    <row r="63" spans="1:12" ht="12.75" customHeight="1" x14ac:dyDescent="0.15">
      <c r="A63" s="77" t="s">
        <v>263</v>
      </c>
      <c r="B63" s="74"/>
      <c r="C63" s="78"/>
      <c r="D63" s="78">
        <v>7.3313779999999995E-2</v>
      </c>
      <c r="E63" s="78">
        <v>99.926686219999993</v>
      </c>
      <c r="H63" s="46"/>
      <c r="I63" s="46"/>
      <c r="J63" s="46"/>
      <c r="K63" s="46"/>
      <c r="L63" s="46"/>
    </row>
    <row r="64" spans="1:12" ht="12.75" customHeight="1" x14ac:dyDescent="0.15">
      <c r="A64" s="73" t="s">
        <v>217</v>
      </c>
      <c r="B64" s="74"/>
      <c r="C64" s="74">
        <v>6.138735E-2</v>
      </c>
      <c r="D64" s="74">
        <v>0.18416205999999999</v>
      </c>
      <c r="E64" s="74">
        <v>99.754450579999997</v>
      </c>
      <c r="H64" s="823"/>
      <c r="I64" s="824"/>
      <c r="J64" s="824"/>
      <c r="K64" s="824"/>
      <c r="L64" s="824"/>
    </row>
    <row r="65" spans="1:12" ht="12.75" customHeight="1" x14ac:dyDescent="0.15">
      <c r="A65" s="73" t="s">
        <v>216</v>
      </c>
      <c r="B65" s="74">
        <v>5.2250499999999998E-2</v>
      </c>
      <c r="C65" s="74">
        <v>0.17168020000000001</v>
      </c>
      <c r="D65" s="74">
        <v>3.8292155000000001</v>
      </c>
      <c r="E65" s="74">
        <v>95.9468538</v>
      </c>
      <c r="H65" s="823"/>
      <c r="I65" s="824"/>
      <c r="J65" s="824"/>
      <c r="K65" s="824"/>
      <c r="L65" s="824"/>
    </row>
    <row r="66" spans="1:12" ht="12.75" customHeight="1" x14ac:dyDescent="0.15">
      <c r="A66" s="79" t="s">
        <v>264</v>
      </c>
      <c r="B66" s="80">
        <v>3.8847880000000001E-2</v>
      </c>
      <c r="C66" s="80">
        <v>0.13874243999999999</v>
      </c>
      <c r="D66" s="80">
        <v>2.8858427199999999</v>
      </c>
      <c r="E66" s="80">
        <v>96.936566959999993</v>
      </c>
      <c r="H66" s="823"/>
      <c r="I66" s="824"/>
      <c r="J66" s="824"/>
      <c r="K66" s="824"/>
      <c r="L66" s="824"/>
    </row>
    <row r="67" spans="1:12" ht="12.75" customHeight="1" x14ac:dyDescent="0.15">
      <c r="A67" s="71" t="s">
        <v>52</v>
      </c>
      <c r="B67" s="72">
        <v>4.2955930000000002</v>
      </c>
      <c r="C67" s="72">
        <v>43.839858</v>
      </c>
      <c r="D67" s="72">
        <v>21.221088999999999</v>
      </c>
      <c r="E67" s="72">
        <v>30.643460000000001</v>
      </c>
      <c r="H67" s="823"/>
      <c r="I67" s="824"/>
      <c r="J67" s="824"/>
      <c r="K67" s="824"/>
      <c r="L67" s="824"/>
    </row>
    <row r="68" spans="1:12" ht="12.75" customHeight="1" x14ac:dyDescent="0.15">
      <c r="A68" s="81" t="s">
        <v>135</v>
      </c>
      <c r="B68" s="82">
        <v>37.834843999999997</v>
      </c>
      <c r="C68" s="82">
        <v>50.986908</v>
      </c>
      <c r="D68" s="82">
        <v>6.7270899999999996</v>
      </c>
      <c r="E68" s="82">
        <v>4.4511580000000004</v>
      </c>
      <c r="H68" s="823"/>
      <c r="I68" s="824"/>
      <c r="J68" s="824"/>
      <c r="K68" s="824"/>
      <c r="L68" s="824"/>
    </row>
    <row r="69" spans="1:12" ht="12.75" customHeight="1" x14ac:dyDescent="0.15">
      <c r="A69" s="83" t="s">
        <v>265</v>
      </c>
      <c r="B69" s="84">
        <v>16.16939</v>
      </c>
      <c r="C69" s="84">
        <v>53.626396999999997</v>
      </c>
      <c r="D69" s="84">
        <v>20.472915</v>
      </c>
      <c r="E69" s="84">
        <v>9.7312980000000007</v>
      </c>
      <c r="H69" s="823"/>
      <c r="I69" s="824"/>
      <c r="J69" s="824"/>
      <c r="K69" s="824"/>
      <c r="L69" s="824"/>
    </row>
    <row r="70" spans="1:12" ht="12.75" customHeight="1" x14ac:dyDescent="0.15">
      <c r="A70" s="85" t="s">
        <v>136</v>
      </c>
      <c r="B70" s="86">
        <v>3.313609</v>
      </c>
      <c r="C70" s="86">
        <v>28.138370999999999</v>
      </c>
      <c r="D70" s="86">
        <v>44.979517999999999</v>
      </c>
      <c r="E70" s="86">
        <v>23.568503</v>
      </c>
      <c r="H70" s="823"/>
      <c r="I70" s="824"/>
      <c r="J70" s="824"/>
      <c r="K70" s="824"/>
      <c r="L70" s="824"/>
    </row>
    <row r="71" spans="1:12" ht="12.75" customHeight="1" x14ac:dyDescent="0.15">
      <c r="A71" s="87" t="s">
        <v>137</v>
      </c>
      <c r="B71" s="88">
        <v>1.2376769999999999</v>
      </c>
      <c r="C71" s="88">
        <v>14.756781999999999</v>
      </c>
      <c r="D71" s="88">
        <v>43.529178999999999</v>
      </c>
      <c r="E71" s="88">
        <v>40.476362000000002</v>
      </c>
      <c r="H71" s="823"/>
      <c r="I71" s="824"/>
      <c r="J71" s="824"/>
      <c r="K71" s="824"/>
      <c r="L71" s="824"/>
    </row>
    <row r="72" spans="1:12" ht="12.75" customHeight="1" x14ac:dyDescent="0.15">
      <c r="A72" s="87" t="s">
        <v>138</v>
      </c>
      <c r="B72" s="88">
        <v>2.4798610000000001</v>
      </c>
      <c r="C72" s="88">
        <v>39.045963999999998</v>
      </c>
      <c r="D72" s="88">
        <v>43.073763999999997</v>
      </c>
      <c r="E72" s="88">
        <v>15.400411</v>
      </c>
      <c r="H72" s="823"/>
      <c r="I72" s="824"/>
      <c r="J72" s="824"/>
      <c r="K72" s="824"/>
      <c r="L72" s="824"/>
    </row>
    <row r="73" spans="1:12" ht="12.75" customHeight="1" x14ac:dyDescent="0.15">
      <c r="A73" s="87" t="s">
        <v>139</v>
      </c>
      <c r="B73" s="88">
        <v>1.7600519999999999</v>
      </c>
      <c r="C73" s="88">
        <v>23.780664999999999</v>
      </c>
      <c r="D73" s="88">
        <v>41.867469999999997</v>
      </c>
      <c r="E73" s="88">
        <v>32.591813000000002</v>
      </c>
      <c r="H73" s="823"/>
      <c r="I73" s="824"/>
      <c r="J73" s="824"/>
      <c r="K73" s="824"/>
      <c r="L73" s="824"/>
    </row>
    <row r="74" spans="1:12" ht="12.75" customHeight="1" x14ac:dyDescent="0.15">
      <c r="A74" s="87" t="s">
        <v>140</v>
      </c>
      <c r="B74" s="88">
        <v>5.3639640000000002</v>
      </c>
      <c r="C74" s="88">
        <v>37.942559000000003</v>
      </c>
      <c r="D74" s="88">
        <v>40.476714999999999</v>
      </c>
      <c r="E74" s="88">
        <v>16.216761999999999</v>
      </c>
      <c r="H74" s="823"/>
      <c r="I74" s="824"/>
      <c r="J74" s="824"/>
      <c r="K74" s="824"/>
      <c r="L74" s="824"/>
    </row>
    <row r="75" spans="1:12" ht="12.75" customHeight="1" x14ac:dyDescent="0.15">
      <c r="A75" s="87" t="s">
        <v>141</v>
      </c>
      <c r="B75" s="88">
        <v>2.2744800000000001</v>
      </c>
      <c r="C75" s="88">
        <v>25.850339999999999</v>
      </c>
      <c r="D75" s="88">
        <v>40.445520000000002</v>
      </c>
      <c r="E75" s="88">
        <v>31.429670000000002</v>
      </c>
      <c r="H75" s="823"/>
      <c r="I75" s="824"/>
      <c r="J75" s="824"/>
      <c r="K75" s="824"/>
      <c r="L75" s="824"/>
    </row>
    <row r="76" spans="1:12" ht="12.75" customHeight="1" x14ac:dyDescent="0.15">
      <c r="A76" s="87" t="s">
        <v>266</v>
      </c>
      <c r="B76" s="88">
        <v>1.0608420000000001</v>
      </c>
      <c r="C76" s="88">
        <v>4.4617779999999998</v>
      </c>
      <c r="D76" s="88">
        <v>21.778471</v>
      </c>
      <c r="E76" s="88">
        <v>72.698908000000003</v>
      </c>
      <c r="H76" s="823"/>
      <c r="I76" s="824"/>
      <c r="J76" s="824"/>
      <c r="K76" s="824"/>
      <c r="L76" s="824"/>
    </row>
    <row r="77" spans="1:12" ht="12.75" customHeight="1" x14ac:dyDescent="0.15">
      <c r="A77" s="87" t="s">
        <v>267</v>
      </c>
      <c r="B77" s="88">
        <v>0.40188160000000001</v>
      </c>
      <c r="C77" s="88">
        <v>5.5615230999999996</v>
      </c>
      <c r="D77" s="88">
        <v>16.838284300000002</v>
      </c>
      <c r="E77" s="88">
        <v>77.198311000000004</v>
      </c>
      <c r="H77" s="823"/>
      <c r="I77" s="824"/>
      <c r="J77" s="824"/>
      <c r="K77" s="824"/>
      <c r="L77" s="824"/>
    </row>
    <row r="78" spans="1:12" ht="12.75" customHeight="1" x14ac:dyDescent="0.15">
      <c r="A78" s="85" t="s">
        <v>142</v>
      </c>
      <c r="B78" s="86">
        <v>7.853974</v>
      </c>
      <c r="C78" s="86">
        <v>59.153882000000003</v>
      </c>
      <c r="D78" s="86">
        <v>29.190314999999998</v>
      </c>
      <c r="E78" s="86">
        <v>3.8018290000000001</v>
      </c>
      <c r="H78" s="823"/>
      <c r="I78" s="824"/>
      <c r="J78" s="824"/>
      <c r="K78" s="824"/>
      <c r="L78" s="824"/>
    </row>
    <row r="79" spans="1:12" ht="12.75" customHeight="1" x14ac:dyDescent="0.15">
      <c r="A79" s="87" t="s">
        <v>153</v>
      </c>
      <c r="B79" s="88">
        <v>3.6090170000000001</v>
      </c>
      <c r="C79" s="88">
        <v>44.466830000000002</v>
      </c>
      <c r="D79" s="88">
        <v>42.312288000000002</v>
      </c>
      <c r="E79" s="89">
        <v>9.6118649999999999</v>
      </c>
      <c r="H79" s="823"/>
      <c r="I79" s="824"/>
      <c r="J79" s="824"/>
      <c r="K79" s="824"/>
      <c r="L79" s="824"/>
    </row>
    <row r="80" spans="1:12" ht="12.75" customHeight="1" x14ac:dyDescent="0.15">
      <c r="A80" s="90" t="s">
        <v>154</v>
      </c>
      <c r="B80" s="91">
        <v>0.24374080000000001</v>
      </c>
      <c r="C80" s="91">
        <v>11.978796900000001</v>
      </c>
      <c r="D80" s="91">
        <v>50.052061100000003</v>
      </c>
      <c r="E80" s="91">
        <v>37.725401099999999</v>
      </c>
      <c r="H80" s="823"/>
      <c r="I80" s="824"/>
      <c r="J80" s="824"/>
      <c r="K80" s="824"/>
      <c r="L80" s="824"/>
    </row>
    <row r="81" spans="1:12" ht="12.75" customHeight="1" x14ac:dyDescent="0.15">
      <c r="A81" s="92" t="s">
        <v>143</v>
      </c>
      <c r="B81" s="93">
        <v>5.9475559999999996</v>
      </c>
      <c r="C81" s="93">
        <v>43.776831000000001</v>
      </c>
      <c r="D81" s="93">
        <v>36.305250999999998</v>
      </c>
      <c r="E81" s="93">
        <v>13.970361</v>
      </c>
      <c r="H81" s="823"/>
      <c r="I81" s="824"/>
      <c r="J81" s="824"/>
      <c r="K81" s="824"/>
      <c r="L81" s="824"/>
    </row>
    <row r="82" spans="1:12" ht="12.75" customHeight="1" x14ac:dyDescent="0.15">
      <c r="A82" s="83" t="s">
        <v>144</v>
      </c>
      <c r="B82" s="84">
        <v>2.5054509999999999</v>
      </c>
      <c r="C82" s="84">
        <v>30.734582</v>
      </c>
      <c r="D82" s="84">
        <v>40.320444000000002</v>
      </c>
      <c r="E82" s="84">
        <v>26.439523000000001</v>
      </c>
      <c r="H82" s="823"/>
      <c r="I82" s="824"/>
      <c r="J82" s="824"/>
      <c r="K82" s="824"/>
      <c r="L82" s="824"/>
    </row>
    <row r="83" spans="1:12" ht="12.75" customHeight="1" x14ac:dyDescent="0.15">
      <c r="A83" s="94" t="s">
        <v>4</v>
      </c>
      <c r="B83" s="95">
        <v>20</v>
      </c>
      <c r="C83" s="95">
        <v>30</v>
      </c>
      <c r="D83" s="95">
        <v>30</v>
      </c>
      <c r="E83" s="95">
        <v>20</v>
      </c>
    </row>
  </sheetData>
  <mergeCells count="2">
    <mergeCell ref="A1:E1"/>
    <mergeCell ref="A44:E4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2060"/>
  </sheetPr>
  <dimension ref="A1:Q94"/>
  <sheetViews>
    <sheetView zoomScaleNormal="100" workbookViewId="0">
      <selection sqref="A1:H1"/>
    </sheetView>
  </sheetViews>
  <sheetFormatPr baseColWidth="10" defaultColWidth="11.42578125" defaultRowHeight="12.75" customHeight="1" x14ac:dyDescent="0.15"/>
  <cols>
    <col min="1" max="1" width="29.7109375" style="38" customWidth="1"/>
    <col min="2" max="2" width="9.42578125" style="67" customWidth="1"/>
    <col min="3" max="4" width="8.5703125" style="14" customWidth="1"/>
    <col min="5" max="5" width="10" style="66" customWidth="1"/>
    <col min="6" max="6" width="8.5703125" style="67" customWidth="1"/>
    <col min="7" max="7" width="8.5703125" style="14" customWidth="1"/>
    <col min="8" max="8" width="8.5703125" style="10" customWidth="1"/>
    <col min="9" max="9" width="6.85546875" style="11" customWidth="1"/>
    <col min="10" max="10" width="16" style="10" bestFit="1" customWidth="1"/>
    <col min="11" max="16384" width="11.42578125" style="10"/>
  </cols>
  <sheetData>
    <row r="1" spans="1:17" s="26" customFormat="1" ht="18.75" customHeight="1" x14ac:dyDescent="0.2">
      <c r="A1" s="1049" t="s">
        <v>253</v>
      </c>
      <c r="B1" s="1049"/>
      <c r="C1" s="1049"/>
      <c r="D1" s="1049"/>
      <c r="E1" s="1049"/>
      <c r="F1" s="1049"/>
      <c r="G1" s="1049"/>
      <c r="H1" s="1049"/>
      <c r="I1" s="53"/>
    </row>
    <row r="2" spans="1:17" ht="12.75" customHeight="1" thickBot="1" x14ac:dyDescent="0.2"/>
    <row r="3" spans="1:17" ht="15" customHeight="1" thickBot="1" x14ac:dyDescent="0.2">
      <c r="A3" s="1107"/>
      <c r="B3" s="1089" t="s">
        <v>42</v>
      </c>
      <c r="C3" s="1103" t="s">
        <v>24</v>
      </c>
      <c r="D3" s="1103"/>
      <c r="E3" s="1103"/>
      <c r="F3" s="1086" t="s">
        <v>15</v>
      </c>
      <c r="G3" s="1104" t="s">
        <v>48</v>
      </c>
      <c r="H3" s="1100" t="s">
        <v>66</v>
      </c>
      <c r="I3" s="54"/>
    </row>
    <row r="4" spans="1:17" ht="31.5" thickBot="1" x14ac:dyDescent="0.2">
      <c r="A4" s="1108"/>
      <c r="B4" s="1102"/>
      <c r="C4" s="538" t="s">
        <v>25</v>
      </c>
      <c r="D4" s="538" t="s">
        <v>47</v>
      </c>
      <c r="E4" s="538" t="s">
        <v>212</v>
      </c>
      <c r="F4" s="1106"/>
      <c r="G4" s="1105"/>
      <c r="H4" s="1101"/>
      <c r="I4" s="54"/>
    </row>
    <row r="5" spans="1:17" ht="11.25" customHeight="1" thickBot="1" x14ac:dyDescent="0.2">
      <c r="A5" s="433" t="s">
        <v>4</v>
      </c>
      <c r="B5" s="434">
        <v>2785.55</v>
      </c>
      <c r="C5" s="434">
        <v>446.4</v>
      </c>
      <c r="D5" s="434">
        <v>139.97</v>
      </c>
      <c r="E5" s="435">
        <v>13.56</v>
      </c>
      <c r="F5" s="436">
        <v>3292.63</v>
      </c>
      <c r="G5" s="486">
        <v>2656.99</v>
      </c>
      <c r="H5" s="470">
        <v>2743.49</v>
      </c>
      <c r="I5" s="55"/>
    </row>
    <row r="6" spans="1:17" ht="11.25" customHeight="1" thickBot="1" x14ac:dyDescent="0.2">
      <c r="A6" s="452" t="s">
        <v>18</v>
      </c>
      <c r="B6" s="402">
        <v>2067.0500000000002</v>
      </c>
      <c r="C6" s="402">
        <v>377.04</v>
      </c>
      <c r="D6" s="402">
        <v>79.53</v>
      </c>
      <c r="E6" s="403">
        <v>15.21</v>
      </c>
      <c r="F6" s="404">
        <v>2478.81</v>
      </c>
      <c r="G6" s="487">
        <v>2004.71</v>
      </c>
      <c r="H6" s="471">
        <v>2055.23</v>
      </c>
      <c r="I6" s="56"/>
    </row>
    <row r="7" spans="1:17" ht="11.25" customHeight="1" thickBot="1" x14ac:dyDescent="0.2">
      <c r="A7" s="453" t="s">
        <v>240</v>
      </c>
      <c r="B7" s="437">
        <v>3352.31</v>
      </c>
      <c r="C7" s="437">
        <v>475.28</v>
      </c>
      <c r="D7" s="437">
        <v>162.03</v>
      </c>
      <c r="E7" s="438">
        <v>12.29</v>
      </c>
      <c r="F7" s="439">
        <v>3868.34</v>
      </c>
      <c r="G7" s="488">
        <v>3113.91</v>
      </c>
      <c r="H7" s="472">
        <v>3188.07</v>
      </c>
      <c r="I7" s="56"/>
    </row>
    <row r="8" spans="1:17" ht="11.25" customHeight="1" thickBot="1" x14ac:dyDescent="0.2">
      <c r="A8" s="440" t="s">
        <v>198</v>
      </c>
      <c r="B8" s="441">
        <v>2678.32</v>
      </c>
      <c r="C8" s="441">
        <v>314.44</v>
      </c>
      <c r="D8" s="441" t="s">
        <v>53</v>
      </c>
      <c r="E8" s="442">
        <v>10.29</v>
      </c>
      <c r="F8" s="443">
        <v>3056.4</v>
      </c>
      <c r="G8" s="489">
        <v>2452.48</v>
      </c>
      <c r="H8" s="473">
        <v>2532.4699999999998</v>
      </c>
      <c r="I8" s="57"/>
    </row>
    <row r="9" spans="1:17" ht="11.25" customHeight="1" thickBot="1" x14ac:dyDescent="0.2">
      <c r="A9" s="465" t="s">
        <v>18</v>
      </c>
      <c r="B9" s="416">
        <v>2050.5100000000002</v>
      </c>
      <c r="C9" s="416">
        <v>309.49</v>
      </c>
      <c r="D9" s="416" t="s">
        <v>53</v>
      </c>
      <c r="E9" s="417">
        <v>12.94</v>
      </c>
      <c r="F9" s="418">
        <v>2391.0300000000002</v>
      </c>
      <c r="G9" s="490">
        <v>1924.62</v>
      </c>
      <c r="H9" s="474">
        <v>1969.02</v>
      </c>
      <c r="I9" s="56"/>
    </row>
    <row r="10" spans="1:17" ht="11.25" customHeight="1" thickBot="1" x14ac:dyDescent="0.2">
      <c r="A10" s="182" t="s">
        <v>240</v>
      </c>
      <c r="B10" s="402">
        <v>3244.58</v>
      </c>
      <c r="C10" s="402">
        <v>329.89</v>
      </c>
      <c r="D10" s="402" t="s">
        <v>53</v>
      </c>
      <c r="E10" s="403">
        <v>9.1300000000000008</v>
      </c>
      <c r="F10" s="404">
        <v>3612.21</v>
      </c>
      <c r="G10" s="487">
        <v>2891.95</v>
      </c>
      <c r="H10" s="471">
        <v>2946.19</v>
      </c>
      <c r="I10" s="56"/>
    </row>
    <row r="11" spans="1:17" ht="11.25" customHeight="1" thickBot="1" x14ac:dyDescent="0.2">
      <c r="A11" s="412" t="s">
        <v>69</v>
      </c>
      <c r="B11" s="419">
        <v>2685.43</v>
      </c>
      <c r="C11" s="419">
        <v>312.75</v>
      </c>
      <c r="D11" s="419" t="s">
        <v>53</v>
      </c>
      <c r="E11" s="420">
        <v>10.210000000000001</v>
      </c>
      <c r="F11" s="421">
        <v>3062.01</v>
      </c>
      <c r="G11" s="491">
        <v>2456.71</v>
      </c>
      <c r="H11" s="475">
        <v>2536.5300000000002</v>
      </c>
      <c r="I11" s="58"/>
      <c r="K11" s="36"/>
    </row>
    <row r="12" spans="1:17" ht="11.25" customHeight="1" thickBot="1" x14ac:dyDescent="0.2">
      <c r="A12" s="182" t="s">
        <v>18</v>
      </c>
      <c r="B12" s="408">
        <v>2037.58</v>
      </c>
      <c r="C12" s="408">
        <v>303.44</v>
      </c>
      <c r="D12" s="408" t="s">
        <v>53</v>
      </c>
      <c r="E12" s="409">
        <v>12.79</v>
      </c>
      <c r="F12" s="410">
        <v>2372.34</v>
      </c>
      <c r="G12" s="492">
        <v>1908.9</v>
      </c>
      <c r="H12" s="476">
        <v>1966.37</v>
      </c>
      <c r="I12" s="59"/>
      <c r="K12" s="36"/>
    </row>
    <row r="13" spans="1:17" ht="11.25" customHeight="1" thickBot="1" x14ac:dyDescent="0.2">
      <c r="A13" s="465" t="s">
        <v>240</v>
      </c>
      <c r="B13" s="422">
        <v>3252.49</v>
      </c>
      <c r="C13" s="422">
        <v>328.46</v>
      </c>
      <c r="D13" s="422" t="s">
        <v>53</v>
      </c>
      <c r="E13" s="423">
        <v>9.08</v>
      </c>
      <c r="F13" s="424">
        <v>3618.68</v>
      </c>
      <c r="G13" s="493">
        <v>2897.07</v>
      </c>
      <c r="H13" s="477">
        <v>2948.66</v>
      </c>
      <c r="I13" s="60"/>
    </row>
    <row r="14" spans="1:17" s="27" customFormat="1" ht="11.25" customHeight="1" thickBot="1" x14ac:dyDescent="0.2">
      <c r="A14" s="454" t="s">
        <v>155</v>
      </c>
      <c r="B14" s="455">
        <v>2686.33</v>
      </c>
      <c r="C14" s="455">
        <v>312.38</v>
      </c>
      <c r="D14" s="455" t="s">
        <v>53</v>
      </c>
      <c r="E14" s="456">
        <v>10.199999999999999</v>
      </c>
      <c r="F14" s="457">
        <v>3062.62</v>
      </c>
      <c r="G14" s="494">
        <v>2457.16</v>
      </c>
      <c r="H14" s="478">
        <v>2536.85</v>
      </c>
      <c r="I14" s="61"/>
      <c r="J14" s="1031"/>
      <c r="K14" s="10"/>
      <c r="L14" s="10"/>
      <c r="M14" s="10"/>
      <c r="N14" s="10"/>
      <c r="O14" s="10"/>
      <c r="P14" s="10"/>
      <c r="Q14" s="10"/>
    </row>
    <row r="15" spans="1:17" ht="11.25" customHeight="1" thickBot="1" x14ac:dyDescent="0.2">
      <c r="A15" s="465" t="s">
        <v>18</v>
      </c>
      <c r="B15" s="416">
        <v>2037.58</v>
      </c>
      <c r="C15" s="416">
        <v>303.44</v>
      </c>
      <c r="D15" s="416" t="s">
        <v>53</v>
      </c>
      <c r="E15" s="417">
        <v>12.79</v>
      </c>
      <c r="F15" s="418">
        <v>2372.34</v>
      </c>
      <c r="G15" s="490">
        <v>1908.9</v>
      </c>
      <c r="H15" s="474">
        <v>1966.37</v>
      </c>
      <c r="I15" s="62"/>
    </row>
    <row r="16" spans="1:17" ht="11.25" customHeight="1" thickBot="1" x14ac:dyDescent="0.2">
      <c r="A16" s="182" t="s">
        <v>240</v>
      </c>
      <c r="B16" s="402">
        <v>3260.77</v>
      </c>
      <c r="C16" s="402">
        <v>327.49</v>
      </c>
      <c r="D16" s="402" t="s">
        <v>53</v>
      </c>
      <c r="E16" s="403">
        <v>9.0299999999999994</v>
      </c>
      <c r="F16" s="404">
        <v>3626</v>
      </c>
      <c r="G16" s="487">
        <v>2902.78</v>
      </c>
      <c r="H16" s="471">
        <v>2953.48</v>
      </c>
      <c r="I16" s="916"/>
    </row>
    <row r="17" spans="1:17" ht="11.25" customHeight="1" thickBot="1" x14ac:dyDescent="0.2">
      <c r="A17" s="465" t="s">
        <v>63</v>
      </c>
      <c r="B17" s="416">
        <v>2489.6799999999998</v>
      </c>
      <c r="C17" s="416">
        <v>306.64</v>
      </c>
      <c r="D17" s="416" t="s">
        <v>53</v>
      </c>
      <c r="E17" s="417">
        <v>10.7</v>
      </c>
      <c r="F17" s="418">
        <v>2866.13</v>
      </c>
      <c r="G17" s="490">
        <v>2301.5500000000002</v>
      </c>
      <c r="H17" s="474">
        <v>2388</v>
      </c>
      <c r="I17" s="62"/>
    </row>
    <row r="18" spans="1:17" ht="11.25" customHeight="1" thickBot="1" x14ac:dyDescent="0.2">
      <c r="A18" s="182" t="s">
        <v>64</v>
      </c>
      <c r="B18" s="402">
        <v>3434.47</v>
      </c>
      <c r="C18" s="402">
        <v>289.89</v>
      </c>
      <c r="D18" s="402" t="s">
        <v>53</v>
      </c>
      <c r="E18" s="403">
        <v>7.7</v>
      </c>
      <c r="F18" s="404">
        <v>3762.39</v>
      </c>
      <c r="G18" s="487">
        <v>3007.85</v>
      </c>
      <c r="H18" s="471">
        <v>3059.19</v>
      </c>
      <c r="I18" s="62"/>
    </row>
    <row r="19" spans="1:17" ht="11.25" customHeight="1" thickBot="1" x14ac:dyDescent="0.2">
      <c r="A19" s="465" t="s">
        <v>76</v>
      </c>
      <c r="B19" s="416">
        <v>3842.54</v>
      </c>
      <c r="C19" s="416">
        <v>474.72</v>
      </c>
      <c r="D19" s="416" t="s">
        <v>53</v>
      </c>
      <c r="E19" s="417">
        <v>10.9</v>
      </c>
      <c r="F19" s="418">
        <v>4356.3</v>
      </c>
      <c r="G19" s="490">
        <v>3491.83</v>
      </c>
      <c r="H19" s="474">
        <v>3517.59</v>
      </c>
      <c r="I19" s="62"/>
    </row>
    <row r="20" spans="1:17" s="48" customFormat="1" ht="11.25" customHeight="1" thickBot="1" x14ac:dyDescent="0.2">
      <c r="A20" s="234" t="s">
        <v>70</v>
      </c>
      <c r="B20" s="444">
        <v>2182.79</v>
      </c>
      <c r="C20" s="444">
        <v>432.19</v>
      </c>
      <c r="D20" s="444" t="s">
        <v>53</v>
      </c>
      <c r="E20" s="445">
        <v>16.22</v>
      </c>
      <c r="F20" s="446">
        <v>2664.8</v>
      </c>
      <c r="G20" s="495">
        <v>2157.7600000000002</v>
      </c>
      <c r="H20" s="479">
        <v>2070.09</v>
      </c>
      <c r="I20" s="58"/>
      <c r="K20" s="10"/>
      <c r="L20" s="10"/>
      <c r="M20" s="10"/>
      <c r="N20" s="10"/>
      <c r="O20" s="10"/>
      <c r="P20" s="10"/>
      <c r="Q20" s="10"/>
    </row>
    <row r="21" spans="1:17" ht="11.25" customHeight="1" thickBot="1" x14ac:dyDescent="0.2">
      <c r="A21" s="426" t="s">
        <v>199</v>
      </c>
      <c r="B21" s="430">
        <v>2882.6</v>
      </c>
      <c r="C21" s="430">
        <v>565.82000000000005</v>
      </c>
      <c r="D21" s="430">
        <v>257.98</v>
      </c>
      <c r="E21" s="431">
        <v>16.14</v>
      </c>
      <c r="F21" s="432">
        <v>3506.42</v>
      </c>
      <c r="G21" s="496">
        <v>2842.08</v>
      </c>
      <c r="H21" s="480">
        <v>2936.44</v>
      </c>
      <c r="I21" s="57"/>
    </row>
    <row r="22" spans="1:17" ht="11.25" customHeight="1" thickBot="1" x14ac:dyDescent="0.2">
      <c r="A22" s="182" t="s">
        <v>18</v>
      </c>
      <c r="B22" s="402">
        <v>2085.1999999999998</v>
      </c>
      <c r="C22" s="402">
        <v>451.23</v>
      </c>
      <c r="D22" s="402">
        <v>158.66999999999999</v>
      </c>
      <c r="E22" s="403">
        <v>17.52</v>
      </c>
      <c r="F22" s="404">
        <v>2575.2199999999998</v>
      </c>
      <c r="G22" s="487">
        <v>2092.6799999999998</v>
      </c>
      <c r="H22" s="471">
        <v>2156.61</v>
      </c>
      <c r="I22" s="56"/>
    </row>
    <row r="23" spans="1:17" ht="11.25" customHeight="1" thickBot="1" x14ac:dyDescent="0.2">
      <c r="A23" s="465" t="s">
        <v>240</v>
      </c>
      <c r="B23" s="416">
        <v>3427.11</v>
      </c>
      <c r="C23" s="416">
        <v>576.22</v>
      </c>
      <c r="D23" s="416">
        <v>267.52999999999997</v>
      </c>
      <c r="E23" s="417">
        <v>14.24</v>
      </c>
      <c r="F23" s="418">
        <v>4046.17</v>
      </c>
      <c r="G23" s="490">
        <v>3268.01</v>
      </c>
      <c r="H23" s="474">
        <v>3357.1</v>
      </c>
      <c r="I23" s="63"/>
    </row>
    <row r="24" spans="1:17" ht="11.25" customHeight="1" thickBot="1" x14ac:dyDescent="0.2">
      <c r="A24" s="399" t="s">
        <v>69</v>
      </c>
      <c r="B24" s="405">
        <v>2969.39</v>
      </c>
      <c r="C24" s="405">
        <v>576.19000000000005</v>
      </c>
      <c r="D24" s="405">
        <v>269.92</v>
      </c>
      <c r="E24" s="406">
        <v>15.98</v>
      </c>
      <c r="F24" s="407">
        <v>3605.23</v>
      </c>
      <c r="G24" s="497">
        <v>2921.42</v>
      </c>
      <c r="H24" s="481">
        <v>2997.65</v>
      </c>
      <c r="I24" s="58"/>
    </row>
    <row r="25" spans="1:17" ht="11.25" customHeight="1" thickBot="1" x14ac:dyDescent="0.2">
      <c r="A25" s="465" t="s">
        <v>18</v>
      </c>
      <c r="B25" s="422">
        <v>2063.06</v>
      </c>
      <c r="C25" s="422">
        <v>444.32</v>
      </c>
      <c r="D25" s="422">
        <v>162.83000000000001</v>
      </c>
      <c r="E25" s="423">
        <v>17.420000000000002</v>
      </c>
      <c r="F25" s="424">
        <v>2550.2800000000002</v>
      </c>
      <c r="G25" s="493">
        <v>2072.1</v>
      </c>
      <c r="H25" s="477">
        <v>2154.16</v>
      </c>
      <c r="I25" s="59"/>
    </row>
    <row r="26" spans="1:17" ht="11.25" customHeight="1" thickBot="1" x14ac:dyDescent="0.2">
      <c r="A26" s="182" t="s">
        <v>240</v>
      </c>
      <c r="B26" s="408">
        <v>3519.61</v>
      </c>
      <c r="C26" s="408">
        <v>586.75</v>
      </c>
      <c r="D26" s="408">
        <v>276.49</v>
      </c>
      <c r="E26" s="409">
        <v>14.14</v>
      </c>
      <c r="F26" s="410">
        <v>4149.66</v>
      </c>
      <c r="G26" s="492">
        <v>3350.75</v>
      </c>
      <c r="H26" s="476">
        <v>3422.49</v>
      </c>
      <c r="I26" s="60"/>
    </row>
    <row r="27" spans="1:17" s="27" customFormat="1" ht="11.25" customHeight="1" thickBot="1" x14ac:dyDescent="0.2">
      <c r="A27" s="458" t="s">
        <v>157</v>
      </c>
      <c r="B27" s="459">
        <v>4382.3500000000004</v>
      </c>
      <c r="C27" s="459">
        <v>2331.4499999999998</v>
      </c>
      <c r="D27" s="459">
        <v>1971.55</v>
      </c>
      <c r="E27" s="460">
        <v>34.24</v>
      </c>
      <c r="F27" s="461">
        <v>6809.67</v>
      </c>
      <c r="G27" s="498">
        <v>5725.33</v>
      </c>
      <c r="H27" s="482">
        <v>5732.39</v>
      </c>
      <c r="I27" s="58"/>
      <c r="K27" s="10"/>
      <c r="L27" s="10"/>
      <c r="M27" s="10"/>
      <c r="N27" s="10"/>
      <c r="O27" s="10"/>
      <c r="P27" s="10"/>
      <c r="Q27" s="10"/>
    </row>
    <row r="28" spans="1:17" s="27" customFormat="1" ht="11.25" customHeight="1" thickBot="1" x14ac:dyDescent="0.2">
      <c r="A28" s="466" t="s">
        <v>240</v>
      </c>
      <c r="B28" s="462">
        <v>4526.54</v>
      </c>
      <c r="C28" s="462">
        <v>2282.85</v>
      </c>
      <c r="D28" s="462">
        <v>1902.08</v>
      </c>
      <c r="E28" s="463">
        <v>33.14</v>
      </c>
      <c r="F28" s="464">
        <v>6887.84</v>
      </c>
      <c r="G28" s="499">
        <v>5774.95</v>
      </c>
      <c r="H28" s="483">
        <v>5781.95</v>
      </c>
      <c r="I28" s="59"/>
      <c r="K28" s="10"/>
      <c r="L28" s="10"/>
      <c r="M28" s="10"/>
      <c r="N28" s="10"/>
      <c r="O28" s="10"/>
      <c r="P28" s="10"/>
      <c r="Q28" s="10"/>
    </row>
    <row r="29" spans="1:17" s="27" customFormat="1" ht="11.25" customHeight="1" thickBot="1" x14ac:dyDescent="0.2">
      <c r="A29" s="458" t="s">
        <v>158</v>
      </c>
      <c r="B29" s="459">
        <v>3566.94</v>
      </c>
      <c r="C29" s="459">
        <v>776.11</v>
      </c>
      <c r="D29" s="459">
        <v>495.21</v>
      </c>
      <c r="E29" s="460">
        <v>17.54</v>
      </c>
      <c r="F29" s="461">
        <v>4423.6400000000003</v>
      </c>
      <c r="G29" s="498">
        <v>3599.9</v>
      </c>
      <c r="H29" s="482">
        <v>3687.5</v>
      </c>
      <c r="I29" s="58"/>
      <c r="K29" s="10"/>
      <c r="L29" s="10"/>
      <c r="M29" s="10"/>
      <c r="N29" s="10"/>
      <c r="O29" s="10"/>
      <c r="P29" s="10"/>
      <c r="Q29" s="10"/>
    </row>
    <row r="30" spans="1:17" s="27" customFormat="1" ht="11.25" customHeight="1" thickBot="1" x14ac:dyDescent="0.2">
      <c r="A30" s="466" t="s">
        <v>18</v>
      </c>
      <c r="B30" s="462">
        <v>2341.41</v>
      </c>
      <c r="C30" s="462">
        <v>564.22</v>
      </c>
      <c r="D30" s="462">
        <v>312.20999999999998</v>
      </c>
      <c r="E30" s="463">
        <v>19.16</v>
      </c>
      <c r="F30" s="464">
        <v>2944.41</v>
      </c>
      <c r="G30" s="499">
        <v>2402.62</v>
      </c>
      <c r="H30" s="483">
        <v>2513.34</v>
      </c>
      <c r="I30" s="59"/>
      <c r="K30" s="10"/>
      <c r="L30" s="10"/>
      <c r="M30" s="10"/>
      <c r="N30" s="10"/>
      <c r="O30" s="10"/>
      <c r="P30" s="10"/>
      <c r="Q30" s="10"/>
    </row>
    <row r="31" spans="1:17" s="27" customFormat="1" ht="11.25" customHeight="1" thickBot="1" x14ac:dyDescent="0.2">
      <c r="A31" s="467" t="s">
        <v>240</v>
      </c>
      <c r="B31" s="459">
        <v>4160.46</v>
      </c>
      <c r="C31" s="459">
        <v>764.43</v>
      </c>
      <c r="D31" s="459">
        <v>476.77</v>
      </c>
      <c r="E31" s="460">
        <v>15.34</v>
      </c>
      <c r="F31" s="461">
        <v>4983.83</v>
      </c>
      <c r="G31" s="498">
        <v>4036.89</v>
      </c>
      <c r="H31" s="482">
        <v>4106.12</v>
      </c>
      <c r="I31" s="916"/>
      <c r="K31" s="10"/>
      <c r="L31" s="10"/>
      <c r="M31" s="10"/>
      <c r="N31" s="10"/>
      <c r="O31" s="10"/>
      <c r="P31" s="10"/>
      <c r="Q31" s="10"/>
    </row>
    <row r="32" spans="1:17" s="27" customFormat="1" ht="11.25" customHeight="1" thickBot="1" x14ac:dyDescent="0.2">
      <c r="A32" s="466" t="s">
        <v>63</v>
      </c>
      <c r="B32" s="462">
        <v>3224.02</v>
      </c>
      <c r="C32" s="462">
        <v>770.53</v>
      </c>
      <c r="D32" s="462">
        <v>495.96</v>
      </c>
      <c r="E32" s="463">
        <v>18.86</v>
      </c>
      <c r="F32" s="464">
        <v>4084.97</v>
      </c>
      <c r="G32" s="499">
        <v>3333.51</v>
      </c>
      <c r="H32" s="483">
        <v>3426.7</v>
      </c>
      <c r="I32" s="59"/>
      <c r="K32" s="10"/>
      <c r="L32" s="10"/>
      <c r="M32" s="10"/>
      <c r="N32" s="10"/>
      <c r="O32" s="10"/>
      <c r="P32" s="10"/>
      <c r="Q32" s="10"/>
    </row>
    <row r="33" spans="1:17" s="27" customFormat="1" ht="11.25" customHeight="1" thickBot="1" x14ac:dyDescent="0.2">
      <c r="A33" s="467" t="s">
        <v>64</v>
      </c>
      <c r="B33" s="459">
        <v>4218.7</v>
      </c>
      <c r="C33" s="459">
        <v>755.8</v>
      </c>
      <c r="D33" s="459">
        <v>472.94</v>
      </c>
      <c r="E33" s="460">
        <v>15.02</v>
      </c>
      <c r="F33" s="461">
        <v>5032.8599999999997</v>
      </c>
      <c r="G33" s="498">
        <v>4074.26</v>
      </c>
      <c r="H33" s="482">
        <v>4147.29</v>
      </c>
      <c r="I33" s="59"/>
      <c r="K33" s="10"/>
      <c r="L33" s="10"/>
      <c r="M33" s="10"/>
      <c r="N33" s="10"/>
      <c r="O33" s="10"/>
      <c r="P33" s="10"/>
      <c r="Q33" s="10"/>
    </row>
    <row r="34" spans="1:17" ht="11.25" customHeight="1" thickBot="1" x14ac:dyDescent="0.2">
      <c r="A34" s="201" t="s">
        <v>76</v>
      </c>
      <c r="B34" s="455">
        <v>4752.8500000000004</v>
      </c>
      <c r="C34" s="455">
        <v>919.87</v>
      </c>
      <c r="D34" s="455">
        <v>576.52</v>
      </c>
      <c r="E34" s="456">
        <v>16.04</v>
      </c>
      <c r="F34" s="457">
        <v>5733.59</v>
      </c>
      <c r="G34" s="494">
        <v>4649.72</v>
      </c>
      <c r="H34" s="478">
        <v>4724.6499999999996</v>
      </c>
      <c r="I34" s="62"/>
    </row>
    <row r="35" spans="1:17" s="27" customFormat="1" ht="11.25" customHeight="1" thickBot="1" x14ac:dyDescent="0.2">
      <c r="A35" s="458" t="s">
        <v>159</v>
      </c>
      <c r="B35" s="459">
        <v>2834.79</v>
      </c>
      <c r="C35" s="459">
        <v>508.25</v>
      </c>
      <c r="D35" s="459">
        <v>213.21</v>
      </c>
      <c r="E35" s="460">
        <v>14.96</v>
      </c>
      <c r="F35" s="461">
        <v>3397.71</v>
      </c>
      <c r="G35" s="498">
        <v>2747.38</v>
      </c>
      <c r="H35" s="482">
        <v>2828.39</v>
      </c>
      <c r="I35" s="58"/>
      <c r="J35" s="1032"/>
      <c r="K35" s="10"/>
      <c r="L35" s="10"/>
      <c r="M35" s="10"/>
      <c r="N35" s="10"/>
      <c r="O35" s="10"/>
      <c r="P35" s="10"/>
      <c r="Q35" s="10"/>
    </row>
    <row r="36" spans="1:17" s="27" customFormat="1" ht="11.25" customHeight="1" thickBot="1" x14ac:dyDescent="0.2">
      <c r="A36" s="466" t="s">
        <v>18</v>
      </c>
      <c r="B36" s="462">
        <v>2025.2</v>
      </c>
      <c r="C36" s="462">
        <v>419.09</v>
      </c>
      <c r="D36" s="462">
        <v>141.52000000000001</v>
      </c>
      <c r="E36" s="463">
        <v>16.86</v>
      </c>
      <c r="F36" s="464">
        <v>2485.86</v>
      </c>
      <c r="G36" s="499">
        <v>2017.59</v>
      </c>
      <c r="H36" s="483">
        <v>2099.9899999999998</v>
      </c>
      <c r="I36" s="59"/>
      <c r="J36" s="1032"/>
      <c r="K36" s="10"/>
      <c r="L36" s="10"/>
      <c r="M36" s="10"/>
      <c r="N36" s="10"/>
      <c r="O36" s="10"/>
      <c r="P36" s="10"/>
      <c r="Q36" s="10"/>
    </row>
    <row r="37" spans="1:17" s="27" customFormat="1" ht="11.25" customHeight="1" thickBot="1" x14ac:dyDescent="0.2">
      <c r="A37" s="467" t="s">
        <v>240</v>
      </c>
      <c r="B37" s="459">
        <v>3400.63</v>
      </c>
      <c r="C37" s="459">
        <v>512.08000000000004</v>
      </c>
      <c r="D37" s="459">
        <v>220.1</v>
      </c>
      <c r="E37" s="460">
        <v>12.95</v>
      </c>
      <c r="F37" s="461">
        <v>3952.88</v>
      </c>
      <c r="G37" s="498">
        <v>3184.88</v>
      </c>
      <c r="H37" s="482">
        <v>3262.58</v>
      </c>
      <c r="I37" s="916"/>
      <c r="J37" s="1032"/>
      <c r="K37" s="10"/>
      <c r="L37" s="10"/>
      <c r="M37" s="10"/>
      <c r="N37" s="10"/>
      <c r="O37" s="10"/>
      <c r="P37" s="10"/>
      <c r="Q37" s="10"/>
    </row>
    <row r="38" spans="1:17" s="27" customFormat="1" ht="11.25" customHeight="1" thickBot="1" x14ac:dyDescent="0.2">
      <c r="A38" s="466" t="s">
        <v>63</v>
      </c>
      <c r="B38" s="462">
        <v>2474.54</v>
      </c>
      <c r="C38" s="462">
        <v>500.28</v>
      </c>
      <c r="D38" s="462">
        <v>204.1</v>
      </c>
      <c r="E38" s="463">
        <v>16.48</v>
      </c>
      <c r="F38" s="464">
        <v>3034.74</v>
      </c>
      <c r="G38" s="499">
        <v>2460.25</v>
      </c>
      <c r="H38" s="483">
        <v>2538.66</v>
      </c>
      <c r="I38" s="59"/>
      <c r="J38" s="1032"/>
      <c r="K38" s="10"/>
      <c r="L38" s="10"/>
      <c r="M38" s="10"/>
      <c r="N38" s="10"/>
      <c r="O38" s="10"/>
      <c r="P38" s="10"/>
      <c r="Q38" s="10"/>
    </row>
    <row r="39" spans="1:17" s="27" customFormat="1" ht="11.25" customHeight="1" thickBot="1" x14ac:dyDescent="0.2">
      <c r="A39" s="467" t="s">
        <v>64</v>
      </c>
      <c r="B39" s="459">
        <v>3542.34</v>
      </c>
      <c r="C39" s="459">
        <v>496.64</v>
      </c>
      <c r="D39" s="459">
        <v>224.81</v>
      </c>
      <c r="E39" s="460">
        <v>12.17</v>
      </c>
      <c r="F39" s="461">
        <v>4080.33</v>
      </c>
      <c r="G39" s="498">
        <v>3284.35</v>
      </c>
      <c r="H39" s="482">
        <v>3364.21</v>
      </c>
      <c r="I39" s="59"/>
      <c r="J39" s="1032"/>
      <c r="K39" s="10"/>
      <c r="L39" s="10"/>
      <c r="M39" s="10"/>
      <c r="N39" s="10"/>
      <c r="O39" s="10"/>
      <c r="P39" s="10"/>
      <c r="Q39" s="10"/>
    </row>
    <row r="40" spans="1:17" ht="11.25" customHeight="1" thickBot="1" x14ac:dyDescent="0.2">
      <c r="A40" s="466" t="s">
        <v>76</v>
      </c>
      <c r="B40" s="455">
        <v>3831.81</v>
      </c>
      <c r="C40" s="455">
        <v>643.39</v>
      </c>
      <c r="D40" s="455">
        <v>264.58</v>
      </c>
      <c r="E40" s="456">
        <v>14.21</v>
      </c>
      <c r="F40" s="457">
        <v>4527.6899999999996</v>
      </c>
      <c r="G40" s="494">
        <v>3653.78</v>
      </c>
      <c r="H40" s="478">
        <v>3722.81</v>
      </c>
      <c r="I40" s="62"/>
      <c r="J40" s="1033"/>
    </row>
    <row r="41" spans="1:17" s="27" customFormat="1" ht="11.25" customHeight="1" thickBot="1" x14ac:dyDescent="0.2">
      <c r="A41" s="458" t="s">
        <v>160</v>
      </c>
      <c r="B41" s="459">
        <v>2848.49</v>
      </c>
      <c r="C41" s="459">
        <v>522.57000000000005</v>
      </c>
      <c r="D41" s="459">
        <v>205.01</v>
      </c>
      <c r="E41" s="460">
        <v>15.23</v>
      </c>
      <c r="F41" s="461">
        <v>3431.25</v>
      </c>
      <c r="G41" s="498">
        <v>2775.74</v>
      </c>
      <c r="H41" s="482">
        <v>2834.08</v>
      </c>
      <c r="I41" s="58"/>
      <c r="J41" s="1032"/>
      <c r="K41" s="10"/>
      <c r="L41" s="10"/>
      <c r="M41" s="10"/>
      <c r="N41" s="10"/>
      <c r="O41" s="10"/>
      <c r="P41" s="10"/>
      <c r="Q41" s="10"/>
    </row>
    <row r="42" spans="1:17" s="27" customFormat="1" ht="11.25" customHeight="1" thickBot="1" x14ac:dyDescent="0.2">
      <c r="A42" s="466" t="s">
        <v>18</v>
      </c>
      <c r="B42" s="462">
        <v>2056.63</v>
      </c>
      <c r="C42" s="462">
        <v>466.99</v>
      </c>
      <c r="D42" s="462">
        <v>149.91</v>
      </c>
      <c r="E42" s="463">
        <v>18.14</v>
      </c>
      <c r="F42" s="464">
        <v>2574.67</v>
      </c>
      <c r="G42" s="499">
        <v>2093.1</v>
      </c>
      <c r="H42" s="483">
        <v>2162.56</v>
      </c>
      <c r="I42" s="59"/>
      <c r="J42" s="1032"/>
      <c r="K42" s="10"/>
      <c r="L42" s="10"/>
      <c r="M42" s="10"/>
      <c r="N42" s="10"/>
      <c r="O42" s="10"/>
      <c r="P42" s="10"/>
      <c r="Q42" s="10"/>
    </row>
    <row r="43" spans="1:17" s="27" customFormat="1" ht="11.25" customHeight="1" thickBot="1" x14ac:dyDescent="0.2">
      <c r="A43" s="467" t="s">
        <v>240</v>
      </c>
      <c r="B43" s="459">
        <v>3552.46</v>
      </c>
      <c r="C43" s="459">
        <v>504.74</v>
      </c>
      <c r="D43" s="459">
        <v>193.23</v>
      </c>
      <c r="E43" s="460">
        <v>12.32</v>
      </c>
      <c r="F43" s="461">
        <v>4096.55</v>
      </c>
      <c r="G43" s="498">
        <v>3297</v>
      </c>
      <c r="H43" s="482">
        <v>3358.76</v>
      </c>
      <c r="I43" s="916"/>
      <c r="K43" s="10"/>
      <c r="L43" s="10"/>
      <c r="M43" s="10"/>
      <c r="N43" s="10"/>
      <c r="O43" s="10"/>
      <c r="P43" s="10"/>
      <c r="Q43" s="10"/>
    </row>
    <row r="44" spans="1:17" s="27" customFormat="1" ht="11.25" customHeight="1" thickBot="1" x14ac:dyDescent="0.2">
      <c r="A44" s="466" t="s">
        <v>63</v>
      </c>
      <c r="B44" s="462">
        <v>2482.23</v>
      </c>
      <c r="C44" s="462">
        <v>525.45000000000005</v>
      </c>
      <c r="D44" s="462">
        <v>205</v>
      </c>
      <c r="E44" s="463">
        <v>17.09</v>
      </c>
      <c r="F44" s="464">
        <v>3074.62</v>
      </c>
      <c r="G44" s="499">
        <v>2495.09</v>
      </c>
      <c r="H44" s="483">
        <v>2553.17</v>
      </c>
      <c r="I44" s="59"/>
      <c r="K44" s="10"/>
      <c r="L44" s="10"/>
      <c r="M44" s="10"/>
      <c r="N44" s="10"/>
      <c r="O44" s="10"/>
      <c r="P44" s="10"/>
      <c r="Q44" s="10"/>
    </row>
    <row r="45" spans="1:17" s="27" customFormat="1" ht="11.25" customHeight="1" thickBot="1" x14ac:dyDescent="0.2">
      <c r="A45" s="467" t="s">
        <v>64</v>
      </c>
      <c r="B45" s="459">
        <v>3551.94</v>
      </c>
      <c r="C45" s="459">
        <v>496.78</v>
      </c>
      <c r="D45" s="459">
        <v>204.62</v>
      </c>
      <c r="E45" s="460">
        <v>12.13</v>
      </c>
      <c r="F45" s="461">
        <v>4094.93</v>
      </c>
      <c r="G45" s="498">
        <v>3295.75</v>
      </c>
      <c r="H45" s="482">
        <v>3357.25</v>
      </c>
      <c r="I45" s="59"/>
      <c r="K45" s="10"/>
      <c r="L45" s="10"/>
      <c r="M45" s="10"/>
      <c r="N45" s="10"/>
      <c r="O45" s="10"/>
      <c r="P45" s="10"/>
      <c r="Q45" s="10"/>
    </row>
    <row r="46" spans="1:17" ht="11.25" customHeight="1" thickBot="1" x14ac:dyDescent="0.2">
      <c r="A46" s="466" t="s">
        <v>76</v>
      </c>
      <c r="B46" s="455">
        <v>3849.54</v>
      </c>
      <c r="C46" s="455">
        <v>598.54</v>
      </c>
      <c r="D46" s="455">
        <v>206.85</v>
      </c>
      <c r="E46" s="456">
        <v>13.32</v>
      </c>
      <c r="F46" s="457">
        <v>4494.0600000000004</v>
      </c>
      <c r="G46" s="494">
        <v>3621.47</v>
      </c>
      <c r="H46" s="478">
        <v>3674.04</v>
      </c>
      <c r="I46" s="62"/>
    </row>
    <row r="47" spans="1:17" s="27" customFormat="1" ht="11.25" customHeight="1" thickBot="1" x14ac:dyDescent="0.2">
      <c r="A47" s="458" t="s">
        <v>161</v>
      </c>
      <c r="B47" s="459">
        <v>2945.17</v>
      </c>
      <c r="C47" s="459">
        <v>621.41</v>
      </c>
      <c r="D47" s="459">
        <v>255.09</v>
      </c>
      <c r="E47" s="460">
        <v>17.14</v>
      </c>
      <c r="F47" s="461">
        <v>3625.53</v>
      </c>
      <c r="G47" s="498">
        <v>2941.84</v>
      </c>
      <c r="H47" s="482">
        <v>2991.57</v>
      </c>
      <c r="I47" s="58"/>
      <c r="J47" s="1031"/>
      <c r="K47" s="10"/>
      <c r="L47" s="10"/>
      <c r="M47" s="10"/>
      <c r="N47" s="10"/>
      <c r="O47" s="10"/>
      <c r="P47" s="10"/>
      <c r="Q47" s="10"/>
    </row>
    <row r="48" spans="1:17" s="27" customFormat="1" ht="11.25" customHeight="1" thickBot="1" x14ac:dyDescent="0.2">
      <c r="A48" s="182" t="s">
        <v>18</v>
      </c>
      <c r="B48" s="408">
        <v>2037.56</v>
      </c>
      <c r="C48" s="408">
        <v>471.08</v>
      </c>
      <c r="D48" s="408">
        <v>186.06</v>
      </c>
      <c r="E48" s="409">
        <v>18.45</v>
      </c>
      <c r="F48" s="410">
        <v>2552.65</v>
      </c>
      <c r="G48" s="492">
        <v>2078.46</v>
      </c>
      <c r="H48" s="476">
        <v>2151.7199999999998</v>
      </c>
      <c r="I48" s="59"/>
      <c r="K48" s="10"/>
      <c r="L48" s="10"/>
      <c r="M48" s="10"/>
      <c r="N48" s="10"/>
      <c r="O48" s="10"/>
      <c r="P48" s="10"/>
      <c r="Q48" s="10"/>
    </row>
    <row r="49" spans="1:17" s="27" customFormat="1" ht="11.25" customHeight="1" thickBot="1" x14ac:dyDescent="0.2">
      <c r="A49" s="465" t="s">
        <v>240</v>
      </c>
      <c r="B49" s="422">
        <v>3339.93</v>
      </c>
      <c r="C49" s="422">
        <v>614.87</v>
      </c>
      <c r="D49" s="422">
        <v>237.89</v>
      </c>
      <c r="E49" s="423">
        <v>15.39</v>
      </c>
      <c r="F49" s="424">
        <v>3996</v>
      </c>
      <c r="G49" s="493">
        <v>3230.36</v>
      </c>
      <c r="H49" s="477">
        <v>3284.34</v>
      </c>
      <c r="I49" s="916"/>
      <c r="K49" s="10"/>
      <c r="L49" s="10"/>
      <c r="M49" s="10"/>
      <c r="N49" s="10"/>
      <c r="O49" s="10"/>
      <c r="P49" s="10"/>
      <c r="Q49" s="10"/>
    </row>
    <row r="50" spans="1:17" s="27" customFormat="1" ht="11.25" customHeight="1" thickBot="1" x14ac:dyDescent="0.2">
      <c r="A50" s="182" t="s">
        <v>63</v>
      </c>
      <c r="B50" s="408">
        <v>2576.87</v>
      </c>
      <c r="C50" s="408">
        <v>616.80999999999995</v>
      </c>
      <c r="D50" s="408">
        <v>261.56</v>
      </c>
      <c r="E50" s="409">
        <v>18.91</v>
      </c>
      <c r="F50" s="410">
        <v>3262.05</v>
      </c>
      <c r="G50" s="492">
        <v>2656.24</v>
      </c>
      <c r="H50" s="476">
        <v>2704</v>
      </c>
      <c r="I50" s="59"/>
      <c r="K50" s="10"/>
      <c r="L50" s="10"/>
      <c r="M50" s="10"/>
      <c r="N50" s="10"/>
      <c r="O50" s="10"/>
      <c r="P50" s="10"/>
      <c r="Q50" s="10"/>
    </row>
    <row r="51" spans="1:17" s="27" customFormat="1" ht="11.25" customHeight="1" thickBot="1" x14ac:dyDescent="0.2">
      <c r="A51" s="465" t="s">
        <v>64</v>
      </c>
      <c r="B51" s="422">
        <v>3565.42</v>
      </c>
      <c r="C51" s="422">
        <v>600.32000000000005</v>
      </c>
      <c r="D51" s="422">
        <v>238.81</v>
      </c>
      <c r="E51" s="423">
        <v>14.28</v>
      </c>
      <c r="F51" s="424">
        <v>4204.62</v>
      </c>
      <c r="G51" s="493">
        <v>3393.78</v>
      </c>
      <c r="H51" s="477">
        <v>3455.72</v>
      </c>
      <c r="I51" s="59"/>
      <c r="K51" s="10"/>
      <c r="L51" s="10"/>
      <c r="M51" s="10"/>
      <c r="N51" s="10"/>
      <c r="O51" s="10"/>
      <c r="P51" s="10"/>
      <c r="Q51" s="10"/>
    </row>
    <row r="52" spans="1:17" ht="11.25" customHeight="1" thickBot="1" x14ac:dyDescent="0.2">
      <c r="A52" s="468" t="s">
        <v>76</v>
      </c>
      <c r="B52" s="427">
        <v>3877.27</v>
      </c>
      <c r="C52" s="427">
        <v>752.19</v>
      </c>
      <c r="D52" s="427">
        <v>261.04000000000002</v>
      </c>
      <c r="E52" s="428">
        <v>16.07</v>
      </c>
      <c r="F52" s="429">
        <v>4682.01</v>
      </c>
      <c r="G52" s="500">
        <v>3784.66</v>
      </c>
      <c r="H52" s="484">
        <v>3829.59</v>
      </c>
      <c r="I52" s="62"/>
    </row>
    <row r="53" spans="1:17" s="48" customFormat="1" ht="11.25" customHeight="1" thickBot="1" x14ac:dyDescent="0.2">
      <c r="A53" s="1039" t="s">
        <v>70</v>
      </c>
      <c r="B53" s="1034">
        <v>2128.09</v>
      </c>
      <c r="C53" s="1034">
        <v>475.67</v>
      </c>
      <c r="D53" s="1034">
        <v>154.21</v>
      </c>
      <c r="E53" s="1035">
        <v>17.97</v>
      </c>
      <c r="F53" s="1036">
        <v>2647.43</v>
      </c>
      <c r="G53" s="1037">
        <v>2152.37</v>
      </c>
      <c r="H53" s="1038">
        <v>2222.94</v>
      </c>
      <c r="I53" s="919"/>
      <c r="K53" s="10"/>
      <c r="L53" s="10"/>
      <c r="M53" s="10"/>
      <c r="N53" s="10"/>
      <c r="O53" s="10"/>
      <c r="P53" s="10"/>
      <c r="Q53" s="10"/>
    </row>
    <row r="54" spans="1:17" s="27" customFormat="1" ht="11.25" customHeight="1" thickBot="1" x14ac:dyDescent="0.2">
      <c r="A54" s="182" t="s">
        <v>18</v>
      </c>
      <c r="B54" s="408">
        <v>2182.5300000000002</v>
      </c>
      <c r="C54" s="408">
        <v>481.59</v>
      </c>
      <c r="D54" s="408">
        <v>140.41</v>
      </c>
      <c r="E54" s="409">
        <v>17.940000000000001</v>
      </c>
      <c r="F54" s="410">
        <v>2684.83</v>
      </c>
      <c r="G54" s="492">
        <v>2183.15</v>
      </c>
      <c r="H54" s="476">
        <v>2173.9899999999998</v>
      </c>
      <c r="I54" s="920"/>
      <c r="J54" s="917"/>
      <c r="K54" s="918"/>
      <c r="L54" s="10"/>
      <c r="M54" s="10"/>
      <c r="N54" s="10"/>
      <c r="O54" s="10"/>
      <c r="P54" s="10"/>
      <c r="Q54" s="10"/>
    </row>
    <row r="55" spans="1:17" s="27" customFormat="1" ht="11.25" customHeight="1" thickBot="1" x14ac:dyDescent="0.2">
      <c r="A55" s="469" t="s">
        <v>240</v>
      </c>
      <c r="B55" s="449">
        <v>2144.09</v>
      </c>
      <c r="C55" s="449">
        <v>430.24</v>
      </c>
      <c r="D55" s="449">
        <v>143.25</v>
      </c>
      <c r="E55" s="450">
        <v>16.48</v>
      </c>
      <c r="F55" s="451">
        <v>2610.85</v>
      </c>
      <c r="G55" s="501">
        <v>2120.5300000000002</v>
      </c>
      <c r="H55" s="485">
        <v>2250.4499999999998</v>
      </c>
      <c r="I55" s="920"/>
      <c r="J55" s="920"/>
      <c r="K55" s="918"/>
      <c r="L55" s="10"/>
      <c r="M55" s="10"/>
      <c r="N55" s="10"/>
      <c r="O55" s="10"/>
      <c r="P55" s="10"/>
      <c r="Q55" s="10"/>
    </row>
    <row r="56" spans="1:17" ht="12.75" customHeight="1" x14ac:dyDescent="0.25">
      <c r="A56" s="447"/>
      <c r="B56" s="448"/>
      <c r="C56" s="448"/>
      <c r="D56" s="448"/>
      <c r="E56" s="448"/>
      <c r="F56" s="448"/>
      <c r="G56" s="448"/>
      <c r="H56" s="825" t="s">
        <v>252</v>
      </c>
      <c r="I56" s="64"/>
    </row>
    <row r="57" spans="1:17" ht="36.75" customHeight="1" x14ac:dyDescent="0.15">
      <c r="A57" s="1099" t="s">
        <v>179</v>
      </c>
      <c r="B57" s="1099"/>
      <c r="C57" s="1099"/>
      <c r="D57" s="1099"/>
      <c r="E57" s="1099"/>
      <c r="F57" s="1099"/>
      <c r="G57" s="1099"/>
      <c r="H57" s="1099"/>
      <c r="I57" s="65"/>
    </row>
    <row r="58" spans="1:17" ht="12.75" customHeight="1" x14ac:dyDescent="0.2">
      <c r="A58" s="134" t="s">
        <v>91</v>
      </c>
      <c r="B58" s="135"/>
      <c r="C58" s="135"/>
      <c r="D58" s="135"/>
      <c r="E58" s="135"/>
      <c r="F58" s="135"/>
      <c r="G58" s="135"/>
      <c r="H58" s="119"/>
    </row>
    <row r="59" spans="1:17" ht="12.75" customHeight="1" x14ac:dyDescent="0.2">
      <c r="A59" s="135" t="s">
        <v>92</v>
      </c>
      <c r="B59" s="120"/>
      <c r="C59" s="120"/>
      <c r="D59" s="120"/>
      <c r="E59" s="138"/>
      <c r="F59" s="120"/>
      <c r="G59" s="120"/>
      <c r="H59" s="119"/>
    </row>
    <row r="60" spans="1:17" ht="12.75" customHeight="1" x14ac:dyDescent="0.2">
      <c r="A60" s="113" t="s">
        <v>93</v>
      </c>
      <c r="B60" s="139"/>
      <c r="C60" s="139"/>
      <c r="D60" s="139"/>
      <c r="E60" s="140"/>
      <c r="F60" s="139"/>
      <c r="G60" s="139"/>
      <c r="H60" s="119"/>
    </row>
    <row r="61" spans="1:17" ht="12.75" customHeight="1" x14ac:dyDescent="0.25">
      <c r="A61" s="126" t="s">
        <v>249</v>
      </c>
      <c r="B61" s="141"/>
      <c r="C61" s="120"/>
      <c r="D61" s="120"/>
      <c r="E61" s="138"/>
      <c r="F61" s="141"/>
      <c r="G61" s="120"/>
      <c r="H61" s="119"/>
    </row>
    <row r="62" spans="1:17" ht="12.75" customHeight="1" x14ac:dyDescent="0.15">
      <c r="A62" s="10"/>
      <c r="B62" s="14"/>
      <c r="F62" s="14"/>
    </row>
    <row r="63" spans="1:17" ht="12.75" customHeight="1" x14ac:dyDescent="0.15">
      <c r="A63" s="10"/>
      <c r="B63" s="14"/>
      <c r="F63" s="14"/>
    </row>
    <row r="64" spans="1:17" ht="12.75" customHeight="1" x14ac:dyDescent="0.15">
      <c r="A64" s="10"/>
      <c r="B64" s="14"/>
      <c r="F64" s="14"/>
    </row>
    <row r="65" spans="1:6" ht="12.75" customHeight="1" x14ac:dyDescent="0.15">
      <c r="A65" s="10"/>
      <c r="B65" s="14"/>
      <c r="F65" s="14"/>
    </row>
    <row r="66" spans="1:6" ht="12.75" customHeight="1" x14ac:dyDescent="0.15">
      <c r="A66" s="10"/>
      <c r="B66" s="14"/>
      <c r="F66" s="14"/>
    </row>
    <row r="67" spans="1:6" ht="12.75" customHeight="1" x14ac:dyDescent="0.15">
      <c r="A67" s="10"/>
      <c r="B67" s="14"/>
      <c r="F67" s="14"/>
    </row>
    <row r="68" spans="1:6" ht="12.75" customHeight="1" x14ac:dyDescent="0.15">
      <c r="A68" s="10"/>
      <c r="B68" s="14"/>
      <c r="F68" s="14"/>
    </row>
    <row r="69" spans="1:6" ht="12.75" customHeight="1" x14ac:dyDescent="0.15">
      <c r="A69" s="10"/>
      <c r="B69" s="14"/>
      <c r="F69" s="14"/>
    </row>
    <row r="70" spans="1:6" ht="12.75" customHeight="1" x14ac:dyDescent="0.15">
      <c r="A70" s="10"/>
      <c r="B70" s="14"/>
      <c r="F70" s="14"/>
    </row>
    <row r="71" spans="1:6" ht="12.75" customHeight="1" x14ac:dyDescent="0.15">
      <c r="A71" s="10"/>
      <c r="B71" s="14"/>
      <c r="F71" s="14"/>
    </row>
    <row r="72" spans="1:6" ht="12.75" customHeight="1" x14ac:dyDescent="0.15">
      <c r="A72" s="10"/>
      <c r="B72" s="14"/>
      <c r="F72" s="14"/>
    </row>
    <row r="73" spans="1:6" ht="12.75" customHeight="1" x14ac:dyDescent="0.15">
      <c r="A73" s="10"/>
      <c r="B73" s="14"/>
      <c r="F73" s="14"/>
    </row>
    <row r="74" spans="1:6" ht="12.75" customHeight="1" x14ac:dyDescent="0.15">
      <c r="A74" s="10"/>
      <c r="B74" s="14"/>
      <c r="F74" s="14"/>
    </row>
    <row r="75" spans="1:6" ht="12.75" customHeight="1" x14ac:dyDescent="0.15">
      <c r="A75" s="10"/>
      <c r="B75" s="14"/>
      <c r="F75" s="14"/>
    </row>
    <row r="76" spans="1:6" ht="12.75" customHeight="1" x14ac:dyDescent="0.15">
      <c r="A76" s="10"/>
      <c r="B76" s="14"/>
      <c r="F76" s="14"/>
    </row>
    <row r="77" spans="1:6" ht="12.75" customHeight="1" x14ac:dyDescent="0.15">
      <c r="A77" s="10"/>
      <c r="B77" s="14"/>
      <c r="F77" s="14"/>
    </row>
    <row r="78" spans="1:6" ht="12.75" customHeight="1" x14ac:dyDescent="0.15">
      <c r="A78" s="10"/>
      <c r="B78" s="14"/>
      <c r="F78" s="14"/>
    </row>
    <row r="79" spans="1:6" ht="12.75" customHeight="1" x14ac:dyDescent="0.15">
      <c r="A79" s="10"/>
      <c r="B79" s="14"/>
      <c r="F79" s="14"/>
    </row>
    <row r="80" spans="1:6" ht="12.75" customHeight="1" x14ac:dyDescent="0.15">
      <c r="A80" s="10"/>
      <c r="B80" s="14"/>
      <c r="F80" s="14"/>
    </row>
    <row r="81" spans="1:6" ht="12.75" customHeight="1" x14ac:dyDescent="0.15">
      <c r="A81" s="10"/>
      <c r="B81" s="14"/>
      <c r="F81" s="14"/>
    </row>
    <row r="82" spans="1:6" ht="12.75" customHeight="1" x14ac:dyDescent="0.15">
      <c r="A82" s="10"/>
      <c r="B82" s="14"/>
      <c r="F82" s="14"/>
    </row>
    <row r="83" spans="1:6" ht="12.75" customHeight="1" x14ac:dyDescent="0.15">
      <c r="A83" s="10"/>
      <c r="B83" s="14"/>
      <c r="F83" s="14"/>
    </row>
    <row r="84" spans="1:6" ht="12.75" customHeight="1" x14ac:dyDescent="0.15">
      <c r="A84" s="10"/>
      <c r="B84" s="14"/>
      <c r="F84" s="14"/>
    </row>
    <row r="85" spans="1:6" ht="12.75" customHeight="1" x14ac:dyDescent="0.15">
      <c r="A85" s="10"/>
      <c r="B85" s="14"/>
      <c r="F85" s="14"/>
    </row>
    <row r="86" spans="1:6" ht="12.75" customHeight="1" x14ac:dyDescent="0.15">
      <c r="A86" s="10"/>
      <c r="B86" s="14"/>
      <c r="F86" s="14"/>
    </row>
    <row r="87" spans="1:6" ht="12.75" customHeight="1" x14ac:dyDescent="0.15">
      <c r="A87" s="10"/>
      <c r="B87" s="14"/>
      <c r="F87" s="14"/>
    </row>
    <row r="88" spans="1:6" ht="12.75" customHeight="1" x14ac:dyDescent="0.15">
      <c r="A88" s="10"/>
      <c r="B88" s="14"/>
      <c r="F88" s="14"/>
    </row>
    <row r="89" spans="1:6" ht="12.75" customHeight="1" x14ac:dyDescent="0.15">
      <c r="A89" s="10"/>
      <c r="B89" s="14"/>
      <c r="F89" s="14"/>
    </row>
    <row r="90" spans="1:6" ht="12.75" customHeight="1" x14ac:dyDescent="0.15">
      <c r="A90" s="10"/>
      <c r="B90" s="14"/>
      <c r="F90" s="14"/>
    </row>
    <row r="91" spans="1:6" ht="12.75" customHeight="1" x14ac:dyDescent="0.15">
      <c r="A91" s="10"/>
      <c r="B91" s="14"/>
      <c r="F91" s="14"/>
    </row>
    <row r="92" spans="1:6" ht="12.75" customHeight="1" x14ac:dyDescent="0.15">
      <c r="A92" s="10"/>
      <c r="B92" s="14"/>
      <c r="F92" s="14"/>
    </row>
    <row r="93" spans="1:6" ht="12.75" customHeight="1" x14ac:dyDescent="0.15">
      <c r="A93" s="10"/>
      <c r="B93" s="14"/>
      <c r="F93" s="14"/>
    </row>
    <row r="94" spans="1:6" ht="12.75" customHeight="1" x14ac:dyDescent="0.15">
      <c r="A94" s="10"/>
      <c r="B94" s="14"/>
      <c r="F94" s="14"/>
    </row>
  </sheetData>
  <mergeCells count="8">
    <mergeCell ref="A57:H57"/>
    <mergeCell ref="A1:H1"/>
    <mergeCell ref="H3:H4"/>
    <mergeCell ref="B3:B4"/>
    <mergeCell ref="C3:E3"/>
    <mergeCell ref="G3:G4"/>
    <mergeCell ref="F3:F4"/>
    <mergeCell ref="A3:A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002060"/>
  </sheetPr>
  <dimension ref="A1:R105"/>
  <sheetViews>
    <sheetView zoomScaleNormal="100" workbookViewId="0">
      <selection sqref="A1:I1"/>
    </sheetView>
  </sheetViews>
  <sheetFormatPr baseColWidth="10" defaultColWidth="11.42578125" defaultRowHeight="12.75" customHeight="1" x14ac:dyDescent="0.15"/>
  <cols>
    <col min="1" max="1" width="31.5703125" style="38" customWidth="1"/>
    <col min="2" max="2" width="9.28515625" style="38" customWidth="1"/>
    <col min="3" max="3" width="8.5703125" style="38" customWidth="1"/>
    <col min="4" max="7" width="8.5703125" style="10" customWidth="1"/>
    <col min="8" max="8" width="10.85546875" style="10" customWidth="1"/>
    <col min="9" max="9" width="8.85546875" style="10" customWidth="1"/>
    <col min="10" max="10" width="5" style="11" customWidth="1"/>
    <col min="11" max="16384" width="11.42578125" style="10"/>
  </cols>
  <sheetData>
    <row r="1" spans="1:18" s="26" customFormat="1" ht="18.75" customHeight="1" x14ac:dyDescent="0.2">
      <c r="A1" s="1049" t="s">
        <v>254</v>
      </c>
      <c r="B1" s="1049"/>
      <c r="C1" s="1049"/>
      <c r="D1" s="1049"/>
      <c r="E1" s="1049"/>
      <c r="F1" s="1049"/>
      <c r="G1" s="1049"/>
      <c r="H1" s="1049"/>
      <c r="I1" s="1049"/>
      <c r="J1" s="41"/>
    </row>
    <row r="2" spans="1:18" ht="17.25" customHeight="1" thickBot="1" x14ac:dyDescent="0.2">
      <c r="A2" s="42"/>
      <c r="B2" s="35"/>
      <c r="C2" s="35"/>
    </row>
    <row r="3" spans="1:18" ht="15.75" customHeight="1" thickBot="1" x14ac:dyDescent="0.2">
      <c r="A3" s="1109"/>
      <c r="B3" s="1089" t="s">
        <v>42</v>
      </c>
      <c r="C3" s="1103" t="s">
        <v>24</v>
      </c>
      <c r="D3" s="1103"/>
      <c r="E3" s="1103"/>
      <c r="F3" s="1086" t="s">
        <v>15</v>
      </c>
      <c r="G3" s="1111" t="s">
        <v>121</v>
      </c>
      <c r="H3" s="1113" t="s">
        <v>200</v>
      </c>
      <c r="I3" s="1086" t="s">
        <v>67</v>
      </c>
    </row>
    <row r="4" spans="1:18" ht="31.5" thickBot="1" x14ac:dyDescent="0.2">
      <c r="A4" s="1110"/>
      <c r="B4" s="1091"/>
      <c r="C4" s="393" t="s">
        <v>25</v>
      </c>
      <c r="D4" s="393" t="s">
        <v>47</v>
      </c>
      <c r="E4" s="393" t="s">
        <v>212</v>
      </c>
      <c r="F4" s="1088"/>
      <c r="G4" s="1112"/>
      <c r="H4" s="1114"/>
      <c r="I4" s="1088"/>
      <c r="J4" s="43"/>
    </row>
    <row r="5" spans="1:18" ht="12" customHeight="1" thickBot="1" x14ac:dyDescent="0.2">
      <c r="A5" s="433" t="s">
        <v>4</v>
      </c>
      <c r="B5" s="539">
        <v>2478.2600000000002</v>
      </c>
      <c r="C5" s="539">
        <v>352.53</v>
      </c>
      <c r="D5" s="539">
        <v>141.13999999999999</v>
      </c>
      <c r="E5" s="540">
        <v>12.22</v>
      </c>
      <c r="F5" s="541">
        <v>2884.48</v>
      </c>
      <c r="G5" s="575">
        <v>2260.73</v>
      </c>
      <c r="H5" s="556">
        <v>0.85</v>
      </c>
      <c r="I5" s="541">
        <v>2425.98</v>
      </c>
      <c r="J5" s="44"/>
      <c r="L5" s="36"/>
    </row>
    <row r="6" spans="1:18" ht="12" customHeight="1" thickBot="1" x14ac:dyDescent="0.2">
      <c r="A6" s="466" t="s">
        <v>18</v>
      </c>
      <c r="B6" s="522">
        <v>1963.12</v>
      </c>
      <c r="C6" s="522">
        <v>326.08999999999997</v>
      </c>
      <c r="D6" s="522">
        <v>94.57</v>
      </c>
      <c r="E6" s="523">
        <v>14.14</v>
      </c>
      <c r="F6" s="524">
        <v>2306.71</v>
      </c>
      <c r="G6" s="576">
        <v>1848.54</v>
      </c>
      <c r="H6" s="557">
        <v>0.92</v>
      </c>
      <c r="I6" s="524">
        <v>1914.55</v>
      </c>
      <c r="J6" s="44"/>
      <c r="L6" s="36"/>
    </row>
    <row r="7" spans="1:18" ht="12" customHeight="1" thickBot="1" x14ac:dyDescent="0.2">
      <c r="A7" s="589" t="s">
        <v>240</v>
      </c>
      <c r="B7" s="542">
        <v>2876.44</v>
      </c>
      <c r="C7" s="542">
        <v>361.1</v>
      </c>
      <c r="D7" s="542">
        <v>155.01</v>
      </c>
      <c r="E7" s="543">
        <v>11.03</v>
      </c>
      <c r="F7" s="544">
        <v>3272.59</v>
      </c>
      <c r="G7" s="577">
        <v>2551.11</v>
      </c>
      <c r="H7" s="558">
        <v>0.82</v>
      </c>
      <c r="I7" s="544">
        <v>2740.91</v>
      </c>
      <c r="J7" s="44"/>
    </row>
    <row r="8" spans="1:18" ht="12" customHeight="1" thickBot="1" x14ac:dyDescent="0.2">
      <c r="A8" s="440" t="s">
        <v>202</v>
      </c>
      <c r="B8" s="545">
        <v>2439.14</v>
      </c>
      <c r="C8" s="545">
        <v>181.36</v>
      </c>
      <c r="D8" s="441" t="s">
        <v>53</v>
      </c>
      <c r="E8" s="546">
        <v>6.77</v>
      </c>
      <c r="F8" s="547">
        <v>2680.37</v>
      </c>
      <c r="G8" s="578">
        <v>2083.79</v>
      </c>
      <c r="H8" s="559">
        <v>0.85</v>
      </c>
      <c r="I8" s="547">
        <v>2226.6799999999998</v>
      </c>
      <c r="J8" s="44"/>
    </row>
    <row r="9" spans="1:18" ht="12" customHeight="1" thickBot="1" x14ac:dyDescent="0.2">
      <c r="A9" s="467" t="s">
        <v>18</v>
      </c>
      <c r="B9" s="525">
        <v>1981.91</v>
      </c>
      <c r="C9" s="525">
        <v>222.35</v>
      </c>
      <c r="D9" s="528" t="s">
        <v>53</v>
      </c>
      <c r="E9" s="529">
        <v>10.01</v>
      </c>
      <c r="F9" s="527">
        <v>2220.41</v>
      </c>
      <c r="G9" s="579">
        <v>1768</v>
      </c>
      <c r="H9" s="560">
        <v>0.92</v>
      </c>
      <c r="I9" s="527">
        <v>1816.71</v>
      </c>
      <c r="J9" s="44"/>
    </row>
    <row r="10" spans="1:18" ht="12" customHeight="1" thickBot="1" x14ac:dyDescent="0.2">
      <c r="A10" s="466" t="s">
        <v>240</v>
      </c>
      <c r="B10" s="522">
        <v>2867.07</v>
      </c>
      <c r="C10" s="522">
        <v>176.35</v>
      </c>
      <c r="D10" s="455" t="s">
        <v>53</v>
      </c>
      <c r="E10" s="530">
        <v>5.74</v>
      </c>
      <c r="F10" s="524">
        <v>3074.38</v>
      </c>
      <c r="G10" s="576">
        <v>2376.79</v>
      </c>
      <c r="H10" s="557">
        <v>0.82</v>
      </c>
      <c r="I10" s="524">
        <v>2524.9899999999998</v>
      </c>
      <c r="J10" s="44"/>
    </row>
    <row r="11" spans="1:18" ht="12" customHeight="1" thickBot="1" x14ac:dyDescent="0.2">
      <c r="A11" s="412" t="s">
        <v>58</v>
      </c>
      <c r="B11" s="419">
        <v>2568.0500000000002</v>
      </c>
      <c r="C11" s="419">
        <v>167.06</v>
      </c>
      <c r="D11" s="419" t="s">
        <v>53</v>
      </c>
      <c r="E11" s="512">
        <v>5.97</v>
      </c>
      <c r="F11" s="421">
        <v>2797.65</v>
      </c>
      <c r="G11" s="491">
        <v>2164.81</v>
      </c>
      <c r="H11" s="561">
        <v>0.88</v>
      </c>
      <c r="I11" s="421">
        <v>2287.67</v>
      </c>
      <c r="J11" s="44"/>
      <c r="L11" s="36"/>
    </row>
    <row r="12" spans="1:18" ht="12" customHeight="1" thickBot="1" x14ac:dyDescent="0.2">
      <c r="A12" s="182" t="s">
        <v>18</v>
      </c>
      <c r="B12" s="408">
        <v>2023.99</v>
      </c>
      <c r="C12" s="408">
        <v>174.05</v>
      </c>
      <c r="D12" s="408" t="s">
        <v>53</v>
      </c>
      <c r="E12" s="505">
        <v>7.85</v>
      </c>
      <c r="F12" s="410">
        <v>2215.84</v>
      </c>
      <c r="G12" s="492">
        <v>1749.18</v>
      </c>
      <c r="H12" s="562">
        <v>0.92</v>
      </c>
      <c r="I12" s="410">
        <v>1802.91</v>
      </c>
      <c r="J12" s="44"/>
    </row>
    <row r="13" spans="1:18" ht="12" customHeight="1" thickBot="1" x14ac:dyDescent="0.2">
      <c r="A13" s="465" t="s">
        <v>240</v>
      </c>
      <c r="B13" s="422">
        <v>2948.22</v>
      </c>
      <c r="C13" s="422">
        <v>172.24</v>
      </c>
      <c r="D13" s="422" t="s">
        <v>53</v>
      </c>
      <c r="E13" s="513">
        <v>5.47</v>
      </c>
      <c r="F13" s="424">
        <v>3151.22</v>
      </c>
      <c r="G13" s="493">
        <v>2432.77</v>
      </c>
      <c r="H13" s="563">
        <v>0.84</v>
      </c>
      <c r="I13" s="424">
        <v>2564.42</v>
      </c>
      <c r="J13" s="44"/>
    </row>
    <row r="14" spans="1:18" s="27" customFormat="1" ht="12" customHeight="1" thickBot="1" x14ac:dyDescent="0.2">
      <c r="A14" s="454" t="s">
        <v>155</v>
      </c>
      <c r="B14" s="522">
        <v>2569.5500000000002</v>
      </c>
      <c r="C14" s="522">
        <v>167.11</v>
      </c>
      <c r="D14" s="455" t="s">
        <v>53</v>
      </c>
      <c r="E14" s="530">
        <v>5.97</v>
      </c>
      <c r="F14" s="524">
        <v>2799.23</v>
      </c>
      <c r="G14" s="576">
        <v>2166.04</v>
      </c>
      <c r="H14" s="557">
        <v>0.88</v>
      </c>
      <c r="I14" s="524">
        <v>2288.38</v>
      </c>
      <c r="J14" s="47"/>
      <c r="K14" s="10"/>
      <c r="L14" s="10"/>
      <c r="M14" s="10"/>
      <c r="N14" s="10"/>
      <c r="O14" s="10"/>
      <c r="P14" s="10"/>
      <c r="Q14" s="10"/>
      <c r="R14" s="10"/>
    </row>
    <row r="15" spans="1:18" ht="12" customHeight="1" thickBot="1" x14ac:dyDescent="0.2">
      <c r="A15" s="467" t="s">
        <v>18</v>
      </c>
      <c r="B15" s="525">
        <v>2023.99</v>
      </c>
      <c r="C15" s="525">
        <v>174.05</v>
      </c>
      <c r="D15" s="528" t="s">
        <v>53</v>
      </c>
      <c r="E15" s="529">
        <v>7.85</v>
      </c>
      <c r="F15" s="527">
        <v>2215.84</v>
      </c>
      <c r="G15" s="579">
        <v>1749.18</v>
      </c>
      <c r="H15" s="560">
        <v>0.92</v>
      </c>
      <c r="I15" s="527">
        <v>1802.91</v>
      </c>
      <c r="J15" s="44"/>
    </row>
    <row r="16" spans="1:18" ht="12" customHeight="1" thickBot="1" x14ac:dyDescent="0.2">
      <c r="A16" s="182" t="s">
        <v>240</v>
      </c>
      <c r="B16" s="326">
        <v>2952.22</v>
      </c>
      <c r="C16" s="326">
        <v>172.32</v>
      </c>
      <c r="D16" s="402" t="s">
        <v>53</v>
      </c>
      <c r="E16" s="506">
        <v>5.46</v>
      </c>
      <c r="F16" s="327">
        <v>3155.27</v>
      </c>
      <c r="G16" s="580">
        <v>2435.89</v>
      </c>
      <c r="H16" s="564">
        <v>0.84</v>
      </c>
      <c r="I16" s="327">
        <v>2566.25</v>
      </c>
      <c r="J16" s="44"/>
    </row>
    <row r="17" spans="1:18" ht="12" customHeight="1" thickBot="1" x14ac:dyDescent="0.2">
      <c r="A17" s="465" t="s">
        <v>63</v>
      </c>
      <c r="B17" s="330">
        <v>2405.81</v>
      </c>
      <c r="C17" s="330">
        <v>166.08</v>
      </c>
      <c r="D17" s="416" t="s">
        <v>53</v>
      </c>
      <c r="E17" s="514">
        <v>6.29</v>
      </c>
      <c r="F17" s="331">
        <v>2641.54</v>
      </c>
      <c r="G17" s="581">
        <v>2045.36</v>
      </c>
      <c r="H17" s="565">
        <v>0.89</v>
      </c>
      <c r="I17" s="331">
        <v>2166.2399999999998</v>
      </c>
      <c r="J17" s="44"/>
      <c r="K17" s="36"/>
    </row>
    <row r="18" spans="1:18" ht="12" customHeight="1" thickBot="1" x14ac:dyDescent="0.2">
      <c r="A18" s="182" t="s">
        <v>64</v>
      </c>
      <c r="B18" s="326">
        <v>3338.72</v>
      </c>
      <c r="C18" s="326">
        <v>170.41</v>
      </c>
      <c r="D18" s="402" t="s">
        <v>53</v>
      </c>
      <c r="E18" s="506">
        <v>4.82</v>
      </c>
      <c r="F18" s="327">
        <v>3537.3</v>
      </c>
      <c r="G18" s="580">
        <v>2728.49</v>
      </c>
      <c r="H18" s="564">
        <v>0.91</v>
      </c>
      <c r="I18" s="327">
        <v>2858.98</v>
      </c>
      <c r="J18" s="44"/>
    </row>
    <row r="19" spans="1:18" ht="12" customHeight="1" thickBot="1" x14ac:dyDescent="0.2">
      <c r="A19" s="465" t="s">
        <v>76</v>
      </c>
      <c r="B19" s="330">
        <v>3612.08</v>
      </c>
      <c r="C19" s="330">
        <v>179.8</v>
      </c>
      <c r="D19" s="416" t="s">
        <v>53</v>
      </c>
      <c r="E19" s="514">
        <v>4.71</v>
      </c>
      <c r="F19" s="331">
        <v>3813.96</v>
      </c>
      <c r="G19" s="581">
        <v>2952.35</v>
      </c>
      <c r="H19" s="565">
        <v>0.85</v>
      </c>
      <c r="I19" s="331">
        <v>3114.71</v>
      </c>
      <c r="J19" s="44"/>
    </row>
    <row r="20" spans="1:18" ht="12" customHeight="1" thickBot="1" x14ac:dyDescent="0.2">
      <c r="A20" s="188" t="s">
        <v>65</v>
      </c>
      <c r="B20" s="189">
        <v>1767.39</v>
      </c>
      <c r="C20" s="189">
        <v>255.87</v>
      </c>
      <c r="D20" s="548" t="s">
        <v>53</v>
      </c>
      <c r="E20" s="549">
        <v>12.37</v>
      </c>
      <c r="F20" s="191">
        <v>2069.21</v>
      </c>
      <c r="G20" s="312">
        <v>1661.56</v>
      </c>
      <c r="H20" s="566">
        <v>0.77</v>
      </c>
      <c r="I20" s="191">
        <v>1751.31</v>
      </c>
      <c r="J20" s="44"/>
    </row>
    <row r="21" spans="1:18" ht="12" customHeight="1" thickBot="1" x14ac:dyDescent="0.2">
      <c r="A21" s="433" t="s">
        <v>203</v>
      </c>
      <c r="B21" s="550">
        <v>2497.4699999999998</v>
      </c>
      <c r="C21" s="550">
        <v>436.6</v>
      </c>
      <c r="D21" s="550">
        <v>208.58</v>
      </c>
      <c r="E21" s="551">
        <v>14.63</v>
      </c>
      <c r="F21" s="552">
        <v>2984.72</v>
      </c>
      <c r="G21" s="582">
        <v>2347.63</v>
      </c>
      <c r="H21" s="567">
        <v>0.83</v>
      </c>
      <c r="I21" s="552">
        <v>2523.69</v>
      </c>
      <c r="J21" s="44"/>
    </row>
    <row r="22" spans="1:18" ht="12" customHeight="1" thickBot="1" x14ac:dyDescent="0.2">
      <c r="A22" s="466" t="s">
        <v>18</v>
      </c>
      <c r="B22" s="522">
        <v>1952.29</v>
      </c>
      <c r="C22" s="522">
        <v>385.84</v>
      </c>
      <c r="D22" s="522">
        <v>146.59</v>
      </c>
      <c r="E22" s="523">
        <v>16.37</v>
      </c>
      <c r="F22" s="524">
        <v>2356.41</v>
      </c>
      <c r="G22" s="576">
        <v>1894.93</v>
      </c>
      <c r="H22" s="557">
        <v>0.91</v>
      </c>
      <c r="I22" s="524">
        <v>1971.98</v>
      </c>
      <c r="J22" s="44"/>
    </row>
    <row r="23" spans="1:18" ht="12" customHeight="1" thickBot="1" x14ac:dyDescent="0.2">
      <c r="A23" s="467" t="s">
        <v>240</v>
      </c>
      <c r="B23" s="525">
        <v>2880.26</v>
      </c>
      <c r="C23" s="525">
        <v>436.27</v>
      </c>
      <c r="D23" s="525">
        <v>216.5</v>
      </c>
      <c r="E23" s="526">
        <v>13.01</v>
      </c>
      <c r="F23" s="527">
        <v>3353.24</v>
      </c>
      <c r="G23" s="579">
        <v>2622.03</v>
      </c>
      <c r="H23" s="560">
        <v>0.8</v>
      </c>
      <c r="I23" s="527">
        <v>2829.78</v>
      </c>
      <c r="J23" s="44"/>
    </row>
    <row r="24" spans="1:18" ht="12" customHeight="1" thickBot="1" x14ac:dyDescent="0.2">
      <c r="A24" s="399" t="s">
        <v>58</v>
      </c>
      <c r="B24" s="405">
        <v>2721.46</v>
      </c>
      <c r="C24" s="405">
        <v>449.97</v>
      </c>
      <c r="D24" s="405">
        <v>224.54</v>
      </c>
      <c r="E24" s="504">
        <v>13.95</v>
      </c>
      <c r="F24" s="407">
        <v>3225.43</v>
      </c>
      <c r="G24" s="497">
        <v>2522.16</v>
      </c>
      <c r="H24" s="568">
        <v>0.86</v>
      </c>
      <c r="I24" s="407">
        <v>2650.68</v>
      </c>
      <c r="J24" s="44"/>
    </row>
    <row r="25" spans="1:18" ht="12" customHeight="1" thickBot="1" x14ac:dyDescent="0.2">
      <c r="A25" s="465" t="s">
        <v>18</v>
      </c>
      <c r="B25" s="422">
        <v>2039.7</v>
      </c>
      <c r="C25" s="422">
        <v>366.47</v>
      </c>
      <c r="D25" s="422">
        <v>142.99</v>
      </c>
      <c r="E25" s="513">
        <v>15.12</v>
      </c>
      <c r="F25" s="424">
        <v>2423.84</v>
      </c>
      <c r="G25" s="493">
        <v>1928.03</v>
      </c>
      <c r="H25" s="563">
        <v>0.93</v>
      </c>
      <c r="I25" s="424">
        <v>2003.42</v>
      </c>
      <c r="J25" s="44"/>
    </row>
    <row r="26" spans="1:18" ht="12" customHeight="1" thickBot="1" x14ac:dyDescent="0.2">
      <c r="A26" s="182" t="s">
        <v>240</v>
      </c>
      <c r="B26" s="408">
        <v>3042.72</v>
      </c>
      <c r="C26" s="408">
        <v>445.35</v>
      </c>
      <c r="D26" s="408">
        <v>225.71</v>
      </c>
      <c r="E26" s="505">
        <v>12.63</v>
      </c>
      <c r="F26" s="410">
        <v>3525.44</v>
      </c>
      <c r="G26" s="492">
        <v>2749.66</v>
      </c>
      <c r="H26" s="562">
        <v>0.82</v>
      </c>
      <c r="I26" s="410">
        <v>2918.64</v>
      </c>
      <c r="J26" s="44"/>
    </row>
    <row r="27" spans="1:18" s="27" customFormat="1" ht="12" customHeight="1" thickBot="1" x14ac:dyDescent="0.2">
      <c r="A27" s="531" t="s">
        <v>201</v>
      </c>
      <c r="B27" s="532">
        <v>3574.01</v>
      </c>
      <c r="C27" s="532">
        <v>788.62</v>
      </c>
      <c r="D27" s="532">
        <v>549.24</v>
      </c>
      <c r="E27" s="533">
        <v>17.73</v>
      </c>
      <c r="F27" s="534">
        <v>4448.07</v>
      </c>
      <c r="G27" s="583">
        <v>3501.85</v>
      </c>
      <c r="H27" s="569">
        <v>0.95</v>
      </c>
      <c r="I27" s="534">
        <v>3609.95</v>
      </c>
      <c r="J27" s="44"/>
      <c r="K27" s="10"/>
      <c r="L27" s="10"/>
      <c r="M27" s="10"/>
      <c r="N27" s="10"/>
      <c r="O27" s="10"/>
      <c r="P27" s="10"/>
      <c r="Q27" s="10"/>
      <c r="R27" s="10"/>
    </row>
    <row r="28" spans="1:18" ht="12" customHeight="1" thickBot="1" x14ac:dyDescent="0.2">
      <c r="A28" s="466" t="s">
        <v>18</v>
      </c>
      <c r="B28" s="535">
        <v>2556.81</v>
      </c>
      <c r="C28" s="535">
        <v>898.93</v>
      </c>
      <c r="D28" s="535">
        <v>531.13</v>
      </c>
      <c r="E28" s="536">
        <v>25.79</v>
      </c>
      <c r="F28" s="537">
        <v>3485.11</v>
      </c>
      <c r="G28" s="584">
        <v>2780.98</v>
      </c>
      <c r="H28" s="570">
        <v>1.1599999999999999</v>
      </c>
      <c r="I28" s="537">
        <v>2816.74</v>
      </c>
      <c r="J28" s="44"/>
    </row>
    <row r="29" spans="1:18" ht="12" customHeight="1" thickBot="1" x14ac:dyDescent="0.2">
      <c r="A29" s="467" t="s">
        <v>240</v>
      </c>
      <c r="B29" s="532">
        <v>3965.11</v>
      </c>
      <c r="C29" s="532">
        <v>836.04</v>
      </c>
      <c r="D29" s="532">
        <v>600.21</v>
      </c>
      <c r="E29" s="533">
        <v>17.21</v>
      </c>
      <c r="F29" s="534">
        <v>4857.46</v>
      </c>
      <c r="G29" s="583">
        <v>3826.97</v>
      </c>
      <c r="H29" s="569">
        <v>0.92</v>
      </c>
      <c r="I29" s="534">
        <v>3961.91</v>
      </c>
      <c r="J29" s="44"/>
    </row>
    <row r="30" spans="1:18" ht="12" customHeight="1" thickBot="1" x14ac:dyDescent="0.2">
      <c r="A30" s="466" t="s">
        <v>122</v>
      </c>
      <c r="B30" s="535">
        <v>3291.48</v>
      </c>
      <c r="C30" s="535">
        <v>765.55</v>
      </c>
      <c r="D30" s="535">
        <v>524.29999999999995</v>
      </c>
      <c r="E30" s="536">
        <v>18.420000000000002</v>
      </c>
      <c r="F30" s="537">
        <v>4156.83</v>
      </c>
      <c r="G30" s="584">
        <v>3270.68</v>
      </c>
      <c r="H30" s="570">
        <v>0.98</v>
      </c>
      <c r="I30" s="537">
        <v>3361.52</v>
      </c>
      <c r="J30" s="44"/>
    </row>
    <row r="31" spans="1:18" ht="12" customHeight="1" thickBot="1" x14ac:dyDescent="0.2">
      <c r="A31" s="467" t="s">
        <v>123</v>
      </c>
      <c r="B31" s="532">
        <v>4146.6899999999996</v>
      </c>
      <c r="C31" s="532">
        <v>684.09</v>
      </c>
      <c r="D31" s="532">
        <v>465.51</v>
      </c>
      <c r="E31" s="533">
        <v>14.02</v>
      </c>
      <c r="F31" s="534">
        <v>4878.57</v>
      </c>
      <c r="G31" s="583">
        <v>3833.31</v>
      </c>
      <c r="H31" s="569">
        <v>0.94</v>
      </c>
      <c r="I31" s="534">
        <v>4006.76</v>
      </c>
      <c r="J31" s="44"/>
    </row>
    <row r="32" spans="1:18" ht="12" customHeight="1" thickBot="1" x14ac:dyDescent="0.2">
      <c r="A32" s="201" t="s">
        <v>124</v>
      </c>
      <c r="B32" s="535">
        <v>4618.55</v>
      </c>
      <c r="C32" s="535">
        <v>999.63</v>
      </c>
      <c r="D32" s="535">
        <v>716.15</v>
      </c>
      <c r="E32" s="536">
        <v>17.62</v>
      </c>
      <c r="F32" s="537">
        <v>5672.71</v>
      </c>
      <c r="G32" s="584">
        <v>4484.4799999999996</v>
      </c>
      <c r="H32" s="570">
        <v>0.96</v>
      </c>
      <c r="I32" s="537">
        <v>4636.3</v>
      </c>
      <c r="J32" s="44"/>
    </row>
    <row r="33" spans="1:18" s="27" customFormat="1" ht="12" customHeight="1" thickBot="1" x14ac:dyDescent="0.2">
      <c r="A33" s="458" t="s">
        <v>159</v>
      </c>
      <c r="B33" s="532">
        <v>2673.18</v>
      </c>
      <c r="C33" s="532">
        <v>423.02</v>
      </c>
      <c r="D33" s="532">
        <v>207.99</v>
      </c>
      <c r="E33" s="533">
        <v>13.43</v>
      </c>
      <c r="F33" s="534">
        <v>3149.67</v>
      </c>
      <c r="G33" s="583">
        <v>2461.92</v>
      </c>
      <c r="H33" s="569">
        <v>0.9</v>
      </c>
      <c r="I33" s="534">
        <v>2596.59</v>
      </c>
      <c r="J33" s="47"/>
      <c r="K33" s="10"/>
      <c r="L33" s="10"/>
      <c r="M33" s="10"/>
      <c r="N33" s="10"/>
      <c r="O33" s="10"/>
      <c r="P33" s="10"/>
      <c r="Q33" s="10"/>
      <c r="R33" s="10"/>
    </row>
    <row r="34" spans="1:18" ht="12" customHeight="1" thickBot="1" x14ac:dyDescent="0.2">
      <c r="A34" s="466" t="s">
        <v>18</v>
      </c>
      <c r="B34" s="535">
        <v>2026.82</v>
      </c>
      <c r="C34" s="535">
        <v>351.78</v>
      </c>
      <c r="D34" s="535">
        <v>136.66</v>
      </c>
      <c r="E34" s="536">
        <v>14.67</v>
      </c>
      <c r="F34" s="537">
        <v>2397.3200000000002</v>
      </c>
      <c r="G34" s="584">
        <v>1907.73</v>
      </c>
      <c r="H34" s="570">
        <v>0.95</v>
      </c>
      <c r="I34" s="537">
        <v>1988.79</v>
      </c>
      <c r="J34" s="44"/>
    </row>
    <row r="35" spans="1:18" ht="12" customHeight="1" thickBot="1" x14ac:dyDescent="0.2">
      <c r="A35" s="467" t="s">
        <v>240</v>
      </c>
      <c r="B35" s="532">
        <v>3001.03</v>
      </c>
      <c r="C35" s="532">
        <v>416.96</v>
      </c>
      <c r="D35" s="532">
        <v>209.87</v>
      </c>
      <c r="E35" s="533">
        <v>12.07</v>
      </c>
      <c r="F35" s="534">
        <v>3455.27</v>
      </c>
      <c r="G35" s="583">
        <v>2693.31</v>
      </c>
      <c r="H35" s="569">
        <v>0.85</v>
      </c>
      <c r="I35" s="534">
        <v>2865.78</v>
      </c>
      <c r="J35" s="44"/>
    </row>
    <row r="36" spans="1:18" ht="12" customHeight="1" thickBot="1" x14ac:dyDescent="0.2">
      <c r="A36" s="466" t="s">
        <v>63</v>
      </c>
      <c r="B36" s="535">
        <v>2421.33</v>
      </c>
      <c r="C36" s="535">
        <v>422.03</v>
      </c>
      <c r="D36" s="535">
        <v>204.56</v>
      </c>
      <c r="E36" s="536">
        <v>14.54</v>
      </c>
      <c r="F36" s="537">
        <v>2901.63</v>
      </c>
      <c r="G36" s="584">
        <v>2271.5100000000002</v>
      </c>
      <c r="H36" s="570">
        <v>0.92</v>
      </c>
      <c r="I36" s="537">
        <v>2379.42</v>
      </c>
      <c r="J36" s="44"/>
    </row>
    <row r="37" spans="1:18" ht="12" customHeight="1" thickBot="1" x14ac:dyDescent="0.2">
      <c r="A37" s="467" t="s">
        <v>64</v>
      </c>
      <c r="B37" s="532">
        <v>3319.72</v>
      </c>
      <c r="C37" s="532">
        <v>409.73</v>
      </c>
      <c r="D37" s="532">
        <v>202.47</v>
      </c>
      <c r="E37" s="533">
        <v>10.87</v>
      </c>
      <c r="F37" s="534">
        <v>3770.59</v>
      </c>
      <c r="G37" s="583">
        <v>2935.41</v>
      </c>
      <c r="H37" s="569">
        <v>0.89</v>
      </c>
      <c r="I37" s="534">
        <v>3157.23</v>
      </c>
      <c r="J37" s="44"/>
    </row>
    <row r="38" spans="1:18" ht="12" customHeight="1" thickBot="1" x14ac:dyDescent="0.2">
      <c r="A38" s="466" t="s">
        <v>76</v>
      </c>
      <c r="B38" s="522">
        <v>3681.1</v>
      </c>
      <c r="C38" s="522">
        <v>502.57</v>
      </c>
      <c r="D38" s="455">
        <v>290.19</v>
      </c>
      <c r="E38" s="530">
        <v>11.91</v>
      </c>
      <c r="F38" s="524">
        <v>4218</v>
      </c>
      <c r="G38" s="576">
        <v>3297.1</v>
      </c>
      <c r="H38" s="557">
        <v>0.9</v>
      </c>
      <c r="I38" s="524">
        <v>3564.37</v>
      </c>
      <c r="J38" s="44"/>
      <c r="Q38" s="829"/>
    </row>
    <row r="39" spans="1:18" s="27" customFormat="1" ht="12" customHeight="1" thickBot="1" x14ac:dyDescent="0.2">
      <c r="A39" s="458" t="s">
        <v>160</v>
      </c>
      <c r="B39" s="532">
        <v>2718.63</v>
      </c>
      <c r="C39" s="532">
        <v>412.04</v>
      </c>
      <c r="D39" s="532">
        <v>185.11</v>
      </c>
      <c r="E39" s="533">
        <v>12.94</v>
      </c>
      <c r="F39" s="534">
        <v>3185.03</v>
      </c>
      <c r="G39" s="583">
        <v>2485.5</v>
      </c>
      <c r="H39" s="569">
        <v>0.9</v>
      </c>
      <c r="I39" s="534">
        <v>2569.77</v>
      </c>
      <c r="J39" s="47"/>
      <c r="K39" s="10"/>
      <c r="L39" s="10"/>
      <c r="M39" s="10"/>
      <c r="N39" s="10"/>
      <c r="O39" s="10"/>
      <c r="P39" s="10"/>
      <c r="Q39" s="10"/>
      <c r="R39" s="10"/>
    </row>
    <row r="40" spans="1:18" ht="12" customHeight="1" thickBot="1" x14ac:dyDescent="0.2">
      <c r="A40" s="466" t="s">
        <v>18</v>
      </c>
      <c r="B40" s="535">
        <v>2078.96</v>
      </c>
      <c r="C40" s="535">
        <v>402.6</v>
      </c>
      <c r="D40" s="535">
        <v>150.72</v>
      </c>
      <c r="E40" s="536">
        <v>16.14</v>
      </c>
      <c r="F40" s="537">
        <v>2495.14</v>
      </c>
      <c r="G40" s="584">
        <v>1978.14</v>
      </c>
      <c r="H40" s="570">
        <v>0.95</v>
      </c>
      <c r="I40" s="537">
        <v>2028.75</v>
      </c>
      <c r="J40" s="44"/>
    </row>
    <row r="41" spans="1:18" ht="12" customHeight="1" thickBot="1" x14ac:dyDescent="0.2">
      <c r="A41" s="467" t="s">
        <v>240</v>
      </c>
      <c r="B41" s="532">
        <v>3215.87</v>
      </c>
      <c r="C41" s="532">
        <v>375.69</v>
      </c>
      <c r="D41" s="532">
        <v>169.45</v>
      </c>
      <c r="E41" s="533">
        <v>10.34</v>
      </c>
      <c r="F41" s="534">
        <v>3632.42</v>
      </c>
      <c r="G41" s="583">
        <v>2823.3</v>
      </c>
      <c r="H41" s="569">
        <v>0.86</v>
      </c>
      <c r="I41" s="534">
        <v>2963.54</v>
      </c>
      <c r="J41" s="44"/>
    </row>
    <row r="42" spans="1:18" ht="12" customHeight="1" thickBot="1" x14ac:dyDescent="0.2">
      <c r="A42" s="466" t="s">
        <v>63</v>
      </c>
      <c r="B42" s="535">
        <v>2465.17</v>
      </c>
      <c r="C42" s="535">
        <v>423.21</v>
      </c>
      <c r="D42" s="535">
        <v>189.98</v>
      </c>
      <c r="E42" s="536">
        <v>14.36</v>
      </c>
      <c r="F42" s="537">
        <v>2946.32</v>
      </c>
      <c r="G42" s="584">
        <v>2303.4899999999998</v>
      </c>
      <c r="H42" s="570">
        <v>0.92</v>
      </c>
      <c r="I42" s="537">
        <v>2361.42</v>
      </c>
      <c r="J42" s="44"/>
    </row>
    <row r="43" spans="1:18" ht="12" customHeight="1" thickBot="1" x14ac:dyDescent="0.2">
      <c r="A43" s="467" t="s">
        <v>64</v>
      </c>
      <c r="B43" s="532">
        <v>3399.25</v>
      </c>
      <c r="C43" s="532">
        <v>381.77</v>
      </c>
      <c r="D43" s="532">
        <v>172.36</v>
      </c>
      <c r="E43" s="533">
        <v>9.98</v>
      </c>
      <c r="F43" s="534">
        <v>3826.39</v>
      </c>
      <c r="G43" s="583">
        <v>2973.46</v>
      </c>
      <c r="H43" s="569">
        <v>0.9</v>
      </c>
      <c r="I43" s="534">
        <v>3143.31</v>
      </c>
      <c r="J43" s="44"/>
    </row>
    <row r="44" spans="1:18" ht="12" customHeight="1" thickBot="1" x14ac:dyDescent="0.2">
      <c r="A44" s="466" t="s">
        <v>76</v>
      </c>
      <c r="B44" s="522">
        <v>3637.61</v>
      </c>
      <c r="C44" s="522">
        <v>373.47</v>
      </c>
      <c r="D44" s="455">
        <v>165.13</v>
      </c>
      <c r="E44" s="530">
        <v>9.2200000000000006</v>
      </c>
      <c r="F44" s="524">
        <v>4048.53</v>
      </c>
      <c r="G44" s="576">
        <v>3150.82</v>
      </c>
      <c r="H44" s="557">
        <v>0.87</v>
      </c>
      <c r="I44" s="524">
        <v>3461.25</v>
      </c>
      <c r="J44" s="44"/>
    </row>
    <row r="45" spans="1:18" s="27" customFormat="1" ht="12" customHeight="1" thickBot="1" x14ac:dyDescent="0.2">
      <c r="A45" s="458" t="s">
        <v>161</v>
      </c>
      <c r="B45" s="532">
        <v>2782.11</v>
      </c>
      <c r="C45" s="532">
        <v>519.98</v>
      </c>
      <c r="D45" s="532">
        <v>246.11</v>
      </c>
      <c r="E45" s="533">
        <v>15.51</v>
      </c>
      <c r="F45" s="534">
        <v>3351.52</v>
      </c>
      <c r="G45" s="583">
        <v>2622.89</v>
      </c>
      <c r="H45" s="569">
        <v>0.89</v>
      </c>
      <c r="I45" s="534">
        <v>2728.29</v>
      </c>
      <c r="J45" s="47"/>
      <c r="K45" s="10"/>
      <c r="L45" s="10"/>
      <c r="M45" s="10"/>
      <c r="N45" s="10"/>
      <c r="O45" s="10"/>
      <c r="P45" s="10"/>
      <c r="Q45" s="10"/>
      <c r="R45" s="10"/>
    </row>
    <row r="46" spans="1:18" ht="12" customHeight="1" thickBot="1" x14ac:dyDescent="0.2">
      <c r="A46" s="182" t="s">
        <v>18</v>
      </c>
      <c r="B46" s="508">
        <v>2045.47</v>
      </c>
      <c r="C46" s="508">
        <v>413.93</v>
      </c>
      <c r="D46" s="508">
        <v>176.24</v>
      </c>
      <c r="E46" s="509">
        <v>16.73</v>
      </c>
      <c r="F46" s="510">
        <v>2474.1</v>
      </c>
      <c r="G46" s="585">
        <v>1979.54</v>
      </c>
      <c r="H46" s="571">
        <v>0.95</v>
      </c>
      <c r="I46" s="510">
        <v>2040.8</v>
      </c>
      <c r="J46" s="44"/>
    </row>
    <row r="47" spans="1:18" ht="12" customHeight="1" thickBot="1" x14ac:dyDescent="0.2">
      <c r="A47" s="465" t="s">
        <v>240</v>
      </c>
      <c r="B47" s="519">
        <v>3045.29</v>
      </c>
      <c r="C47" s="519">
        <v>507.58</v>
      </c>
      <c r="D47" s="519">
        <v>231.93</v>
      </c>
      <c r="E47" s="520">
        <v>14.15</v>
      </c>
      <c r="F47" s="521">
        <v>3586.14</v>
      </c>
      <c r="G47" s="586">
        <v>2798.44</v>
      </c>
      <c r="H47" s="572">
        <v>0.87</v>
      </c>
      <c r="I47" s="521">
        <v>2940.2</v>
      </c>
      <c r="J47" s="44"/>
    </row>
    <row r="48" spans="1:18" ht="12" customHeight="1" thickBot="1" x14ac:dyDescent="0.2">
      <c r="A48" s="182" t="s">
        <v>63</v>
      </c>
      <c r="B48" s="508">
        <v>2484.25</v>
      </c>
      <c r="C48" s="508">
        <v>523.08000000000004</v>
      </c>
      <c r="D48" s="508">
        <v>252.53</v>
      </c>
      <c r="E48" s="509">
        <v>17.07</v>
      </c>
      <c r="F48" s="510">
        <v>3063.42</v>
      </c>
      <c r="G48" s="585">
        <v>2402.48</v>
      </c>
      <c r="H48" s="571">
        <v>0.9</v>
      </c>
      <c r="I48" s="510">
        <v>2476.29</v>
      </c>
      <c r="J48" s="44"/>
    </row>
    <row r="49" spans="1:12" ht="12" customHeight="1" thickBot="1" x14ac:dyDescent="0.2">
      <c r="A49" s="465" t="s">
        <v>64</v>
      </c>
      <c r="B49" s="519">
        <v>3391.41</v>
      </c>
      <c r="C49" s="519">
        <v>507.51</v>
      </c>
      <c r="D49" s="519">
        <v>236.63</v>
      </c>
      <c r="E49" s="520">
        <v>12.9</v>
      </c>
      <c r="F49" s="521">
        <v>3934.58</v>
      </c>
      <c r="G49" s="586">
        <v>3068.47</v>
      </c>
      <c r="H49" s="572">
        <v>0.9</v>
      </c>
      <c r="I49" s="521">
        <v>3251.23</v>
      </c>
      <c r="J49" s="44"/>
    </row>
    <row r="50" spans="1:12" ht="12" customHeight="1" thickBot="1" x14ac:dyDescent="0.2">
      <c r="A50" s="182" t="s">
        <v>76</v>
      </c>
      <c r="B50" s="326">
        <v>3648.25</v>
      </c>
      <c r="C50" s="326">
        <v>552.45000000000005</v>
      </c>
      <c r="D50" s="402">
        <v>202.77</v>
      </c>
      <c r="E50" s="506">
        <v>13.05</v>
      </c>
      <c r="F50" s="327">
        <v>4231.8500000000004</v>
      </c>
      <c r="G50" s="580">
        <v>3299.64</v>
      </c>
      <c r="H50" s="564">
        <v>0.87</v>
      </c>
      <c r="I50" s="327">
        <v>3603.96</v>
      </c>
      <c r="J50" s="44"/>
    </row>
    <row r="51" spans="1:12" ht="12" customHeight="1" thickBot="1" x14ac:dyDescent="0.2">
      <c r="A51" s="412" t="s">
        <v>65</v>
      </c>
      <c r="B51" s="516">
        <v>1724.39</v>
      </c>
      <c r="C51" s="516">
        <v>390.45</v>
      </c>
      <c r="D51" s="516">
        <v>153.47999999999999</v>
      </c>
      <c r="E51" s="517">
        <v>18.13</v>
      </c>
      <c r="F51" s="518">
        <v>2153.92</v>
      </c>
      <c r="G51" s="587">
        <v>1745.25</v>
      </c>
      <c r="H51" s="573">
        <v>0.81</v>
      </c>
      <c r="I51" s="518">
        <v>1905.06</v>
      </c>
      <c r="J51" s="44"/>
    </row>
    <row r="52" spans="1:12" ht="12" customHeight="1" thickBot="1" x14ac:dyDescent="0.2">
      <c r="A52" s="182" t="s">
        <v>18</v>
      </c>
      <c r="B52" s="508">
        <v>1886.36</v>
      </c>
      <c r="C52" s="508">
        <v>400.45</v>
      </c>
      <c r="D52" s="508">
        <v>149.30000000000001</v>
      </c>
      <c r="E52" s="509">
        <v>17.37</v>
      </c>
      <c r="F52" s="510">
        <v>2305.5500000000002</v>
      </c>
      <c r="G52" s="585">
        <v>1869.96</v>
      </c>
      <c r="H52" s="571">
        <v>0.86</v>
      </c>
      <c r="I52" s="510">
        <v>1935.76</v>
      </c>
      <c r="J52" s="44"/>
    </row>
    <row r="53" spans="1:12" ht="12" customHeight="1" thickBot="1" x14ac:dyDescent="0.2">
      <c r="A53" s="469" t="s">
        <v>240</v>
      </c>
      <c r="B53" s="553">
        <v>1631.24</v>
      </c>
      <c r="C53" s="553">
        <v>366.5</v>
      </c>
      <c r="D53" s="553">
        <v>145.71</v>
      </c>
      <c r="E53" s="554">
        <v>18.059999999999999</v>
      </c>
      <c r="F53" s="555">
        <v>2029.34</v>
      </c>
      <c r="G53" s="588">
        <v>1640.84</v>
      </c>
      <c r="H53" s="574">
        <v>0.77</v>
      </c>
      <c r="I53" s="555">
        <v>1887.43</v>
      </c>
      <c r="J53" s="44"/>
      <c r="L53" s="36"/>
    </row>
    <row r="54" spans="1:12" ht="12" customHeight="1" x14ac:dyDescent="0.25">
      <c r="A54" s="130"/>
      <c r="B54" s="130"/>
      <c r="C54" s="130"/>
      <c r="D54" s="119"/>
      <c r="E54" s="119"/>
      <c r="F54" s="119"/>
      <c r="G54" s="119"/>
      <c r="H54" s="119"/>
      <c r="I54" s="825" t="s">
        <v>252</v>
      </c>
    </row>
    <row r="55" spans="1:12" ht="24" customHeight="1" x14ac:dyDescent="0.15">
      <c r="A55" s="1083" t="s">
        <v>231</v>
      </c>
      <c r="B55" s="1083"/>
      <c r="C55" s="1083"/>
      <c r="D55" s="1083"/>
      <c r="E55" s="1083"/>
      <c r="F55" s="1083"/>
      <c r="G55" s="1083"/>
      <c r="H55" s="1083"/>
      <c r="I55" s="1083"/>
    </row>
    <row r="56" spans="1:12" ht="11.25" customHeight="1" x14ac:dyDescent="0.2">
      <c r="A56" s="134" t="s">
        <v>91</v>
      </c>
      <c r="B56" s="135"/>
      <c r="C56" s="135"/>
      <c r="D56" s="135"/>
      <c r="E56" s="135"/>
      <c r="F56" s="135"/>
      <c r="G56" s="135"/>
      <c r="H56" s="135"/>
      <c r="I56" s="119"/>
    </row>
    <row r="57" spans="1:12" s="48" customFormat="1" ht="11.25" customHeight="1" x14ac:dyDescent="0.2">
      <c r="A57" s="135" t="s">
        <v>92</v>
      </c>
      <c r="B57" s="119"/>
      <c r="C57" s="119"/>
      <c r="D57" s="119"/>
      <c r="E57" s="119"/>
      <c r="F57" s="119"/>
      <c r="G57" s="119"/>
      <c r="H57" s="136"/>
      <c r="I57" s="136"/>
      <c r="J57" s="49"/>
    </row>
    <row r="58" spans="1:12" ht="11.25" customHeight="1" x14ac:dyDescent="0.2">
      <c r="A58" s="113" t="s">
        <v>94</v>
      </c>
      <c r="B58" s="117"/>
      <c r="C58" s="117"/>
      <c r="D58" s="117"/>
      <c r="E58" s="117"/>
      <c r="F58" s="117"/>
      <c r="G58" s="117"/>
      <c r="H58" s="137"/>
      <c r="I58" s="137"/>
    </row>
    <row r="59" spans="1:12" ht="11.25" customHeight="1" x14ac:dyDescent="0.25">
      <c r="A59" s="126" t="s">
        <v>249</v>
      </c>
      <c r="B59" s="130"/>
      <c r="C59" s="130"/>
      <c r="D59" s="119"/>
      <c r="E59" s="119"/>
      <c r="F59" s="119"/>
      <c r="G59" s="119"/>
      <c r="H59" s="137"/>
      <c r="I59" s="137"/>
    </row>
    <row r="62" spans="1:12" ht="12.75" customHeight="1" x14ac:dyDescent="0.15">
      <c r="A62" s="50"/>
      <c r="B62" s="51"/>
      <c r="C62" s="51"/>
      <c r="D62" s="51"/>
      <c r="E62" s="51"/>
      <c r="F62" s="51"/>
      <c r="G62" s="51"/>
      <c r="H62" s="51"/>
      <c r="I62" s="51"/>
    </row>
    <row r="63" spans="1:12" ht="12.75" customHeight="1" x14ac:dyDescent="0.15">
      <c r="A63" s="52"/>
      <c r="B63" s="36"/>
      <c r="C63" s="36"/>
      <c r="D63" s="36"/>
      <c r="E63" s="36"/>
      <c r="F63" s="36"/>
      <c r="G63" s="36"/>
      <c r="H63" s="36"/>
      <c r="I63" s="36"/>
    </row>
    <row r="64" spans="1:12" ht="12.75" customHeight="1" x14ac:dyDescent="0.15">
      <c r="A64" s="10"/>
      <c r="B64" s="10"/>
      <c r="C64" s="10"/>
    </row>
    <row r="65" spans="1:3" ht="12.75" customHeight="1" x14ac:dyDescent="0.15">
      <c r="A65" s="10"/>
      <c r="B65" s="10"/>
      <c r="C65" s="10"/>
    </row>
    <row r="66" spans="1:3" ht="12.75" customHeight="1" x14ac:dyDescent="0.15">
      <c r="A66" s="10"/>
      <c r="B66" s="10"/>
      <c r="C66" s="10"/>
    </row>
    <row r="67" spans="1:3" ht="12.75" customHeight="1" x14ac:dyDescent="0.15">
      <c r="A67" s="10"/>
      <c r="B67" s="10"/>
      <c r="C67" s="10"/>
    </row>
    <row r="68" spans="1:3" ht="12.75" customHeight="1" x14ac:dyDescent="0.15">
      <c r="A68" s="10"/>
      <c r="B68" s="10"/>
      <c r="C68" s="10"/>
    </row>
    <row r="69" spans="1:3" ht="12.75" customHeight="1" x14ac:dyDescent="0.15">
      <c r="A69" s="10"/>
      <c r="B69" s="10"/>
      <c r="C69" s="10"/>
    </row>
    <row r="70" spans="1:3" ht="12.75" customHeight="1" x14ac:dyDescent="0.15">
      <c r="A70" s="10"/>
      <c r="B70" s="10"/>
      <c r="C70" s="10"/>
    </row>
    <row r="71" spans="1:3" ht="12.75" customHeight="1" x14ac:dyDescent="0.15">
      <c r="A71" s="10"/>
      <c r="B71" s="10"/>
      <c r="C71" s="10"/>
    </row>
    <row r="72" spans="1:3" ht="12.75" customHeight="1" x14ac:dyDescent="0.15">
      <c r="A72" s="10"/>
      <c r="B72" s="10"/>
      <c r="C72" s="10"/>
    </row>
    <row r="73" spans="1:3" ht="12.75" customHeight="1" x14ac:dyDescent="0.15">
      <c r="A73" s="10"/>
      <c r="B73" s="10"/>
      <c r="C73" s="10"/>
    </row>
    <row r="74" spans="1:3" ht="12.75" customHeight="1" x14ac:dyDescent="0.15">
      <c r="A74" s="10"/>
      <c r="B74" s="10"/>
      <c r="C74" s="10"/>
    </row>
    <row r="75" spans="1:3" ht="12.75" customHeight="1" x14ac:dyDescent="0.15">
      <c r="A75" s="10"/>
      <c r="B75" s="10"/>
      <c r="C75" s="10"/>
    </row>
    <row r="76" spans="1:3" ht="12.75" customHeight="1" x14ac:dyDescent="0.15">
      <c r="A76" s="10"/>
      <c r="B76" s="10"/>
      <c r="C76" s="10"/>
    </row>
    <row r="77" spans="1:3" ht="12.75" customHeight="1" x14ac:dyDescent="0.15">
      <c r="A77" s="10"/>
      <c r="B77" s="10"/>
      <c r="C77" s="10"/>
    </row>
    <row r="78" spans="1:3" ht="12.75" customHeight="1" x14ac:dyDescent="0.15">
      <c r="A78" s="10"/>
      <c r="B78" s="10"/>
      <c r="C78" s="10"/>
    </row>
    <row r="79" spans="1:3" ht="12.75" customHeight="1" x14ac:dyDescent="0.15">
      <c r="A79" s="10"/>
      <c r="B79" s="10"/>
      <c r="C79" s="10"/>
    </row>
    <row r="80" spans="1:3" ht="12.75" customHeight="1" x14ac:dyDescent="0.15">
      <c r="A80" s="10"/>
      <c r="B80" s="10"/>
      <c r="C80" s="10"/>
    </row>
    <row r="81" spans="1:3" ht="12.75" customHeight="1" x14ac:dyDescent="0.15">
      <c r="A81" s="10"/>
      <c r="B81" s="10"/>
      <c r="C81" s="10"/>
    </row>
    <row r="82" spans="1:3" ht="12.75" customHeight="1" x14ac:dyDescent="0.15">
      <c r="A82" s="10"/>
      <c r="B82" s="10"/>
      <c r="C82" s="10"/>
    </row>
    <row r="83" spans="1:3" ht="12.75" customHeight="1" x14ac:dyDescent="0.15">
      <c r="A83" s="10"/>
      <c r="B83" s="10"/>
      <c r="C83" s="10"/>
    </row>
    <row r="84" spans="1:3" ht="12.75" customHeight="1" x14ac:dyDescent="0.15">
      <c r="A84" s="10"/>
      <c r="B84" s="10"/>
      <c r="C84" s="10"/>
    </row>
    <row r="85" spans="1:3" ht="12.75" customHeight="1" x14ac:dyDescent="0.15">
      <c r="A85" s="10"/>
      <c r="B85" s="10"/>
      <c r="C85" s="10"/>
    </row>
    <row r="86" spans="1:3" ht="12.75" customHeight="1" x14ac:dyDescent="0.15">
      <c r="A86" s="10"/>
      <c r="B86" s="10"/>
      <c r="C86" s="10"/>
    </row>
    <row r="87" spans="1:3" ht="12.75" customHeight="1" x14ac:dyDescent="0.15">
      <c r="A87" s="10"/>
      <c r="B87" s="10"/>
      <c r="C87" s="10"/>
    </row>
    <row r="88" spans="1:3" ht="12.75" customHeight="1" x14ac:dyDescent="0.15">
      <c r="A88" s="10"/>
      <c r="B88" s="10"/>
      <c r="C88" s="10"/>
    </row>
    <row r="89" spans="1:3" ht="12.75" customHeight="1" x14ac:dyDescent="0.15">
      <c r="A89" s="10"/>
      <c r="B89" s="10"/>
      <c r="C89" s="10"/>
    </row>
    <row r="90" spans="1:3" ht="12.75" customHeight="1" x14ac:dyDescent="0.15">
      <c r="A90" s="10"/>
      <c r="B90" s="10"/>
      <c r="C90" s="10"/>
    </row>
    <row r="91" spans="1:3" ht="12.75" customHeight="1" x14ac:dyDescent="0.15">
      <c r="A91" s="10"/>
      <c r="B91" s="10"/>
      <c r="C91" s="10"/>
    </row>
    <row r="92" spans="1:3" ht="12.75" customHeight="1" x14ac:dyDescent="0.15">
      <c r="A92" s="10"/>
      <c r="B92" s="10"/>
      <c r="C92" s="10"/>
    </row>
    <row r="93" spans="1:3" ht="12.75" customHeight="1" x14ac:dyDescent="0.15">
      <c r="A93" s="10"/>
      <c r="B93" s="10"/>
      <c r="C93" s="10"/>
    </row>
    <row r="94" spans="1:3" ht="12.75" customHeight="1" x14ac:dyDescent="0.15">
      <c r="A94" s="10"/>
      <c r="B94" s="10"/>
      <c r="C94" s="10"/>
    </row>
    <row r="95" spans="1:3" ht="12.75" customHeight="1" x14ac:dyDescent="0.15">
      <c r="A95" s="10"/>
      <c r="B95" s="10"/>
      <c r="C95" s="10"/>
    </row>
    <row r="96" spans="1:3" ht="12.75" customHeight="1" x14ac:dyDescent="0.15">
      <c r="A96" s="10"/>
      <c r="B96" s="10"/>
      <c r="C96" s="10"/>
    </row>
    <row r="97" spans="1:3" ht="12.75" customHeight="1" x14ac:dyDescent="0.15">
      <c r="A97" s="10"/>
      <c r="B97" s="10"/>
      <c r="C97" s="10"/>
    </row>
    <row r="98" spans="1:3" ht="12.75" customHeight="1" x14ac:dyDescent="0.15">
      <c r="A98" s="10"/>
      <c r="B98" s="10"/>
      <c r="C98" s="10"/>
    </row>
    <row r="99" spans="1:3" ht="12.75" customHeight="1" x14ac:dyDescent="0.15">
      <c r="A99" s="10"/>
      <c r="B99" s="10"/>
      <c r="C99" s="10"/>
    </row>
    <row r="100" spans="1:3" ht="12.75" customHeight="1" x14ac:dyDescent="0.15">
      <c r="A100" s="10"/>
      <c r="B100" s="10"/>
      <c r="C100" s="10"/>
    </row>
    <row r="101" spans="1:3" ht="12.75" customHeight="1" x14ac:dyDescent="0.15">
      <c r="A101" s="10"/>
      <c r="B101" s="10"/>
      <c r="C101" s="10"/>
    </row>
    <row r="102" spans="1:3" ht="12.75" customHeight="1" x14ac:dyDescent="0.15">
      <c r="A102" s="10"/>
      <c r="B102" s="10"/>
      <c r="C102" s="10"/>
    </row>
    <row r="103" spans="1:3" ht="12.75" customHeight="1" x14ac:dyDescent="0.15">
      <c r="A103" s="10"/>
      <c r="B103" s="10"/>
      <c r="C103" s="10"/>
    </row>
    <row r="104" spans="1:3" ht="12.75" customHeight="1" x14ac:dyDescent="0.15">
      <c r="A104" s="10"/>
      <c r="B104" s="10"/>
      <c r="C104" s="10"/>
    </row>
    <row r="105" spans="1:3" ht="12.75" customHeight="1" x14ac:dyDescent="0.15">
      <c r="A105" s="10"/>
      <c r="B105" s="10"/>
      <c r="C105" s="10"/>
    </row>
  </sheetData>
  <mergeCells count="9">
    <mergeCell ref="A55:I55"/>
    <mergeCell ref="A1:I1"/>
    <mergeCell ref="I3:I4"/>
    <mergeCell ref="B3:B4"/>
    <mergeCell ref="C3:E3"/>
    <mergeCell ref="F3:F4"/>
    <mergeCell ref="A3:A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B34"/>
  <sheetViews>
    <sheetView zoomScaleNormal="100" workbookViewId="0">
      <selection sqref="A1:J1"/>
    </sheetView>
  </sheetViews>
  <sheetFormatPr baseColWidth="10" defaultColWidth="11.42578125" defaultRowHeight="12.75" customHeight="1" x14ac:dyDescent="0.15"/>
  <cols>
    <col min="1" max="1" width="10.140625" style="38" customWidth="1"/>
    <col min="2" max="2" width="16.85546875" style="38" customWidth="1"/>
    <col min="3" max="3" width="8.85546875" style="38" bestFit="1" customWidth="1"/>
    <col min="4" max="4" width="9.28515625" style="38" customWidth="1"/>
    <col min="5" max="5" width="8.5703125" style="10" customWidth="1"/>
    <col min="6" max="6" width="10.7109375" style="10" customWidth="1"/>
    <col min="7" max="7" width="8.5703125" style="10" customWidth="1"/>
    <col min="8" max="8" width="8.5703125" style="38" customWidth="1"/>
    <col min="9" max="10" width="8.5703125" style="10" customWidth="1"/>
    <col min="11" max="16384" width="11.42578125" style="10"/>
  </cols>
  <sheetData>
    <row r="1" spans="1:11" s="26" customFormat="1" ht="18.600000000000001" customHeight="1" x14ac:dyDescent="0.2">
      <c r="A1" s="1074" t="s">
        <v>255</v>
      </c>
      <c r="B1" s="1074"/>
      <c r="C1" s="1074"/>
      <c r="D1" s="1074"/>
      <c r="E1" s="1074"/>
      <c r="F1" s="1074"/>
      <c r="G1" s="1074"/>
      <c r="H1" s="1074"/>
      <c r="I1" s="1074"/>
      <c r="J1" s="1074"/>
    </row>
    <row r="2" spans="1:11" ht="12.75" customHeight="1" thickBot="1" x14ac:dyDescent="0.2"/>
    <row r="3" spans="1:11" ht="13.5" customHeight="1" x14ac:dyDescent="0.15">
      <c r="A3" s="1122"/>
      <c r="B3" s="1122"/>
      <c r="C3" s="1123"/>
      <c r="D3" s="1117" t="s">
        <v>23</v>
      </c>
      <c r="E3" s="1119" t="s">
        <v>24</v>
      </c>
      <c r="F3" s="1119"/>
      <c r="G3" s="1119"/>
      <c r="H3" s="1120" t="s">
        <v>15</v>
      </c>
      <c r="I3" s="1111" t="s">
        <v>40</v>
      </c>
      <c r="J3" s="1115" t="s">
        <v>68</v>
      </c>
    </row>
    <row r="4" spans="1:11" ht="22.5" customHeight="1" thickBot="1" x14ac:dyDescent="0.2">
      <c r="A4" s="1124"/>
      <c r="B4" s="1124"/>
      <c r="C4" s="1125"/>
      <c r="D4" s="1118"/>
      <c r="E4" s="697" t="s">
        <v>25</v>
      </c>
      <c r="F4" s="697" t="s">
        <v>211</v>
      </c>
      <c r="G4" s="1041" t="s">
        <v>397</v>
      </c>
      <c r="H4" s="1121"/>
      <c r="I4" s="1112"/>
      <c r="J4" s="1116"/>
    </row>
    <row r="5" spans="1:11" ht="12" customHeight="1" x14ac:dyDescent="0.15">
      <c r="A5" s="1126" t="s">
        <v>4</v>
      </c>
      <c r="B5" s="1127"/>
      <c r="C5" s="668" t="s">
        <v>9</v>
      </c>
      <c r="D5" s="669">
        <v>2733.67</v>
      </c>
      <c r="E5" s="669">
        <v>393.6</v>
      </c>
      <c r="F5" s="669">
        <v>100.72</v>
      </c>
      <c r="G5" s="670" t="s">
        <v>53</v>
      </c>
      <c r="H5" s="671">
        <v>3188.74</v>
      </c>
      <c r="I5" s="672">
        <v>2567.9</v>
      </c>
      <c r="J5" s="673">
        <v>2662.68</v>
      </c>
    </row>
    <row r="6" spans="1:11" ht="12" customHeight="1" x14ac:dyDescent="0.15">
      <c r="A6" s="1128"/>
      <c r="B6" s="1129"/>
      <c r="C6" s="396" t="s">
        <v>10</v>
      </c>
      <c r="D6" s="322">
        <v>2911.75</v>
      </c>
      <c r="E6" s="322">
        <v>574.79999999999995</v>
      </c>
      <c r="F6" s="322">
        <v>235.43</v>
      </c>
      <c r="G6" s="398" t="s">
        <v>53</v>
      </c>
      <c r="H6" s="623">
        <v>3545.3</v>
      </c>
      <c r="I6" s="653">
        <v>2873.67</v>
      </c>
      <c r="J6" s="638">
        <v>2937.87</v>
      </c>
      <c r="K6" s="36"/>
    </row>
    <row r="7" spans="1:11" ht="12" customHeight="1" thickBot="1" x14ac:dyDescent="0.2">
      <c r="A7" s="1130"/>
      <c r="B7" s="1131"/>
      <c r="C7" s="674" t="s">
        <v>95</v>
      </c>
      <c r="D7" s="675">
        <v>0.94</v>
      </c>
      <c r="E7" s="675">
        <v>0.68</v>
      </c>
      <c r="F7" s="675">
        <v>0.43</v>
      </c>
      <c r="G7" s="676" t="s">
        <v>53</v>
      </c>
      <c r="H7" s="677">
        <v>0.9</v>
      </c>
      <c r="I7" s="678">
        <v>0.89</v>
      </c>
      <c r="J7" s="679">
        <v>0.91</v>
      </c>
      <c r="K7" s="31"/>
    </row>
    <row r="8" spans="1:11" ht="12" customHeight="1" x14ac:dyDescent="0.15">
      <c r="A8" s="1141" t="s">
        <v>209</v>
      </c>
      <c r="B8" s="1132" t="s">
        <v>27</v>
      </c>
      <c r="C8" s="680" t="s">
        <v>9</v>
      </c>
      <c r="D8" s="681">
        <v>2649.71</v>
      </c>
      <c r="E8" s="681">
        <v>299</v>
      </c>
      <c r="F8" s="682" t="s">
        <v>53</v>
      </c>
      <c r="G8" s="682">
        <v>7.81</v>
      </c>
      <c r="H8" s="683">
        <v>3013.65</v>
      </c>
      <c r="I8" s="684">
        <v>2417.25</v>
      </c>
      <c r="J8" s="685">
        <v>2504.73</v>
      </c>
      <c r="K8" s="31"/>
    </row>
    <row r="9" spans="1:11" ht="12" customHeight="1" x14ac:dyDescent="0.15">
      <c r="A9" s="1142"/>
      <c r="B9" s="1133"/>
      <c r="C9" s="605" t="s">
        <v>10</v>
      </c>
      <c r="D9" s="606">
        <v>2832.29</v>
      </c>
      <c r="E9" s="606">
        <v>397.48</v>
      </c>
      <c r="F9" s="607" t="s">
        <v>53</v>
      </c>
      <c r="G9" s="607">
        <v>11.82</v>
      </c>
      <c r="H9" s="625">
        <v>3286.41</v>
      </c>
      <c r="I9" s="655">
        <v>2642.08</v>
      </c>
      <c r="J9" s="640">
        <v>2678.57</v>
      </c>
      <c r="K9" s="31"/>
    </row>
    <row r="10" spans="1:11" ht="12" customHeight="1" x14ac:dyDescent="0.15">
      <c r="A10" s="1142"/>
      <c r="B10" s="1134"/>
      <c r="C10" s="590" t="s">
        <v>95</v>
      </c>
      <c r="D10" s="591">
        <v>0.94</v>
      </c>
      <c r="E10" s="591">
        <v>0.75</v>
      </c>
      <c r="F10" s="592" t="s">
        <v>53</v>
      </c>
      <c r="G10" s="592">
        <v>0.66</v>
      </c>
      <c r="H10" s="626">
        <v>0.92</v>
      </c>
      <c r="I10" s="656">
        <v>0.91</v>
      </c>
      <c r="J10" s="641">
        <v>0.94</v>
      </c>
      <c r="K10" s="31"/>
    </row>
    <row r="11" spans="1:11" ht="12" customHeight="1" x14ac:dyDescent="0.15">
      <c r="A11" s="1142"/>
      <c r="B11" s="1138" t="s">
        <v>204</v>
      </c>
      <c r="C11" s="608" t="s">
        <v>9</v>
      </c>
      <c r="D11" s="609">
        <v>2657.35</v>
      </c>
      <c r="E11" s="609">
        <v>296.95</v>
      </c>
      <c r="F11" s="610" t="s">
        <v>53</v>
      </c>
      <c r="G11" s="610">
        <v>7.92</v>
      </c>
      <c r="H11" s="627">
        <v>3019.51</v>
      </c>
      <c r="I11" s="657">
        <v>2421.64</v>
      </c>
      <c r="J11" s="642">
        <v>2508.87</v>
      </c>
      <c r="K11" s="31"/>
    </row>
    <row r="12" spans="1:11" ht="12" customHeight="1" x14ac:dyDescent="0.15">
      <c r="A12" s="1142"/>
      <c r="B12" s="1139"/>
      <c r="C12" s="596" t="s">
        <v>10</v>
      </c>
      <c r="D12" s="323">
        <v>2842.7</v>
      </c>
      <c r="E12" s="323">
        <v>395.6</v>
      </c>
      <c r="F12" s="395" t="s">
        <v>53</v>
      </c>
      <c r="G12" s="395">
        <v>12.03</v>
      </c>
      <c r="H12" s="628">
        <v>3295.17</v>
      </c>
      <c r="I12" s="658">
        <v>2648.8</v>
      </c>
      <c r="J12" s="643">
        <v>2684.52</v>
      </c>
      <c r="K12" s="31"/>
    </row>
    <row r="13" spans="1:11" ht="12" customHeight="1" x14ac:dyDescent="0.15">
      <c r="A13" s="1142"/>
      <c r="B13" s="1140"/>
      <c r="C13" s="611" t="s">
        <v>95</v>
      </c>
      <c r="D13" s="612">
        <v>0.93</v>
      </c>
      <c r="E13" s="612">
        <v>0.75</v>
      </c>
      <c r="F13" s="613" t="s">
        <v>53</v>
      </c>
      <c r="G13" s="613">
        <v>0.66</v>
      </c>
      <c r="H13" s="629">
        <v>0.92</v>
      </c>
      <c r="I13" s="659">
        <v>0.91</v>
      </c>
      <c r="J13" s="644">
        <v>0.93</v>
      </c>
      <c r="K13" s="31"/>
    </row>
    <row r="14" spans="1:11" ht="12" customHeight="1" x14ac:dyDescent="0.15">
      <c r="A14" s="1142"/>
      <c r="B14" s="1135" t="s">
        <v>205</v>
      </c>
      <c r="C14" s="593" t="s">
        <v>9</v>
      </c>
      <c r="D14" s="594">
        <v>2167.39</v>
      </c>
      <c r="E14" s="594">
        <v>418.26</v>
      </c>
      <c r="F14" s="595" t="s">
        <v>53</v>
      </c>
      <c r="G14" s="595" t="s">
        <v>53</v>
      </c>
      <c r="H14" s="630">
        <v>2636.09</v>
      </c>
      <c r="I14" s="660">
        <v>2134.1799999999998</v>
      </c>
      <c r="J14" s="645">
        <v>2052.77</v>
      </c>
      <c r="K14" s="31"/>
    </row>
    <row r="15" spans="1:11" ht="12" customHeight="1" x14ac:dyDescent="0.15">
      <c r="A15" s="1142"/>
      <c r="B15" s="1136"/>
      <c r="C15" s="614" t="s">
        <v>10</v>
      </c>
      <c r="D15" s="615">
        <v>2258.9499999999998</v>
      </c>
      <c r="E15" s="615">
        <v>501.11</v>
      </c>
      <c r="F15" s="616" t="s">
        <v>53</v>
      </c>
      <c r="G15" s="616" t="s">
        <v>53</v>
      </c>
      <c r="H15" s="631">
        <v>2806.84</v>
      </c>
      <c r="I15" s="661">
        <v>2274.42</v>
      </c>
      <c r="J15" s="646">
        <v>2151.83</v>
      </c>
      <c r="K15" s="31"/>
    </row>
    <row r="16" spans="1:11" ht="12" customHeight="1" thickBot="1" x14ac:dyDescent="0.2">
      <c r="A16" s="1143"/>
      <c r="B16" s="1137"/>
      <c r="C16" s="686" t="s">
        <v>95</v>
      </c>
      <c r="D16" s="687">
        <v>0.96</v>
      </c>
      <c r="E16" s="687">
        <v>0.83</v>
      </c>
      <c r="F16" s="688" t="s">
        <v>53</v>
      </c>
      <c r="G16" s="688" t="s">
        <v>53</v>
      </c>
      <c r="H16" s="689">
        <v>0.94</v>
      </c>
      <c r="I16" s="690">
        <v>0.94</v>
      </c>
      <c r="J16" s="691">
        <v>0.95</v>
      </c>
      <c r="K16" s="31"/>
    </row>
    <row r="17" spans="1:28" ht="12" customHeight="1" x14ac:dyDescent="0.15">
      <c r="A17" s="1144" t="s">
        <v>210</v>
      </c>
      <c r="B17" s="1127" t="s">
        <v>28</v>
      </c>
      <c r="C17" s="668" t="s">
        <v>9</v>
      </c>
      <c r="D17" s="669">
        <v>2842.86</v>
      </c>
      <c r="E17" s="669">
        <v>516.64</v>
      </c>
      <c r="F17" s="669">
        <v>220.79</v>
      </c>
      <c r="G17" s="670" t="s">
        <v>53</v>
      </c>
      <c r="H17" s="671">
        <v>3416.47</v>
      </c>
      <c r="I17" s="672">
        <v>2763.85</v>
      </c>
      <c r="J17" s="673">
        <v>2870.62</v>
      </c>
      <c r="K17" s="31"/>
    </row>
    <row r="18" spans="1:28" ht="12" customHeight="1" x14ac:dyDescent="0.15">
      <c r="A18" s="1145"/>
      <c r="B18" s="1129"/>
      <c r="C18" s="396" t="s">
        <v>10</v>
      </c>
      <c r="D18" s="322">
        <v>2939.02</v>
      </c>
      <c r="E18" s="322">
        <v>635.66</v>
      </c>
      <c r="F18" s="322">
        <v>310.79000000000002</v>
      </c>
      <c r="G18" s="398" t="s">
        <v>53</v>
      </c>
      <c r="H18" s="623">
        <v>3634.16</v>
      </c>
      <c r="I18" s="653">
        <v>2953.16</v>
      </c>
      <c r="J18" s="638">
        <v>3028.75</v>
      </c>
      <c r="K18" s="31"/>
    </row>
    <row r="19" spans="1:28" ht="12" customHeight="1" x14ac:dyDescent="0.15">
      <c r="A19" s="1145"/>
      <c r="B19" s="1147"/>
      <c r="C19" s="602" t="s">
        <v>95</v>
      </c>
      <c r="D19" s="603">
        <v>0.97</v>
      </c>
      <c r="E19" s="603">
        <v>0.81</v>
      </c>
      <c r="F19" s="603">
        <v>0.71</v>
      </c>
      <c r="G19" s="604" t="s">
        <v>53</v>
      </c>
      <c r="H19" s="624">
        <v>0.94</v>
      </c>
      <c r="I19" s="654">
        <v>0.94</v>
      </c>
      <c r="J19" s="639">
        <v>0.95</v>
      </c>
      <c r="K19" s="31"/>
    </row>
    <row r="20" spans="1:28" s="27" customFormat="1" ht="12" customHeight="1" x14ac:dyDescent="0.15">
      <c r="A20" s="1145"/>
      <c r="B20" s="1135" t="s">
        <v>206</v>
      </c>
      <c r="C20" s="593" t="s">
        <v>9</v>
      </c>
      <c r="D20" s="598">
        <v>3552.94</v>
      </c>
      <c r="E20" s="598">
        <v>714.84</v>
      </c>
      <c r="F20" s="598">
        <v>447.61</v>
      </c>
      <c r="G20" s="599" t="s">
        <v>53</v>
      </c>
      <c r="H20" s="632">
        <v>4349.2</v>
      </c>
      <c r="I20" s="662">
        <v>3532.08</v>
      </c>
      <c r="J20" s="647">
        <v>3635.08</v>
      </c>
      <c r="K20" s="31"/>
      <c r="R20" s="10"/>
      <c r="S20" s="10"/>
      <c r="T20" s="10"/>
      <c r="U20" s="10"/>
      <c r="V20" s="10"/>
      <c r="W20" s="10"/>
      <c r="X20" s="10"/>
      <c r="Y20" s="10"/>
      <c r="Z20" s="10"/>
      <c r="AA20" s="10"/>
      <c r="AB20" s="10"/>
    </row>
    <row r="21" spans="1:28" s="27" customFormat="1" ht="12" customHeight="1" x14ac:dyDescent="0.15">
      <c r="A21" s="1145"/>
      <c r="B21" s="1136"/>
      <c r="C21" s="614" t="s">
        <v>10</v>
      </c>
      <c r="D21" s="617">
        <v>3651.82</v>
      </c>
      <c r="E21" s="617">
        <v>977.27</v>
      </c>
      <c r="F21" s="617">
        <v>674.15</v>
      </c>
      <c r="G21" s="618" t="s">
        <v>53</v>
      </c>
      <c r="H21" s="633">
        <v>4710.0200000000004</v>
      </c>
      <c r="I21" s="663">
        <v>3856.72</v>
      </c>
      <c r="J21" s="648">
        <v>3923.12</v>
      </c>
      <c r="K21" s="31"/>
      <c r="R21" s="10"/>
      <c r="S21" s="10"/>
      <c r="T21" s="10"/>
      <c r="U21" s="10"/>
      <c r="V21" s="10"/>
      <c r="W21" s="10"/>
      <c r="X21" s="10"/>
      <c r="Y21" s="10"/>
      <c r="Z21" s="10"/>
      <c r="AA21" s="10"/>
      <c r="AB21" s="10"/>
    </row>
    <row r="22" spans="1:28" s="27" customFormat="1" ht="12" customHeight="1" x14ac:dyDescent="0.15">
      <c r="A22" s="1145"/>
      <c r="B22" s="1148"/>
      <c r="C22" s="597" t="s">
        <v>95</v>
      </c>
      <c r="D22" s="600">
        <v>0.97</v>
      </c>
      <c r="E22" s="600">
        <v>0.73</v>
      </c>
      <c r="F22" s="600">
        <v>0.66</v>
      </c>
      <c r="G22" s="601" t="s">
        <v>53</v>
      </c>
      <c r="H22" s="634">
        <v>0.92</v>
      </c>
      <c r="I22" s="664">
        <v>0.92</v>
      </c>
      <c r="J22" s="649">
        <v>0.93</v>
      </c>
      <c r="K22" s="31"/>
      <c r="R22" s="10"/>
      <c r="S22" s="10"/>
      <c r="T22" s="10"/>
      <c r="U22" s="10"/>
      <c r="V22" s="10"/>
      <c r="W22" s="10"/>
      <c r="X22" s="10"/>
      <c r="Y22" s="10"/>
      <c r="Z22" s="10"/>
      <c r="AA22" s="10"/>
      <c r="AB22" s="10"/>
    </row>
    <row r="23" spans="1:28" s="27" customFormat="1" ht="12" customHeight="1" x14ac:dyDescent="0.15">
      <c r="A23" s="1145"/>
      <c r="B23" s="1138" t="s">
        <v>207</v>
      </c>
      <c r="C23" s="608" t="s">
        <v>9</v>
      </c>
      <c r="D23" s="619">
        <v>2820.89</v>
      </c>
      <c r="E23" s="619">
        <v>494.15</v>
      </c>
      <c r="F23" s="619">
        <v>196.3</v>
      </c>
      <c r="G23" s="620" t="s">
        <v>53</v>
      </c>
      <c r="H23" s="635">
        <v>3369.93</v>
      </c>
      <c r="I23" s="665">
        <v>2722.98</v>
      </c>
      <c r="J23" s="650">
        <v>2810.33</v>
      </c>
      <c r="K23" s="31"/>
      <c r="R23" s="10"/>
      <c r="S23" s="10"/>
      <c r="T23" s="10"/>
      <c r="U23" s="10"/>
      <c r="V23" s="10"/>
      <c r="W23" s="10"/>
      <c r="X23" s="10"/>
      <c r="Y23" s="10"/>
      <c r="Z23" s="10"/>
      <c r="AA23" s="10"/>
      <c r="AB23" s="10"/>
    </row>
    <row r="24" spans="1:28" s="27" customFormat="1" ht="12" customHeight="1" x14ac:dyDescent="0.15">
      <c r="A24" s="1145"/>
      <c r="B24" s="1139"/>
      <c r="C24" s="596" t="s">
        <v>10</v>
      </c>
      <c r="D24" s="502">
        <v>2909.78</v>
      </c>
      <c r="E24" s="502">
        <v>584.95000000000005</v>
      </c>
      <c r="F24" s="502">
        <v>256.3</v>
      </c>
      <c r="G24" s="397" t="s">
        <v>53</v>
      </c>
      <c r="H24" s="636">
        <v>3552.29</v>
      </c>
      <c r="I24" s="666">
        <v>2880.31</v>
      </c>
      <c r="J24" s="651">
        <v>2931.94</v>
      </c>
      <c r="K24" s="31"/>
      <c r="R24" s="10"/>
      <c r="S24" s="10"/>
      <c r="T24" s="10"/>
      <c r="U24" s="10"/>
      <c r="V24" s="10"/>
      <c r="W24" s="10"/>
      <c r="X24" s="10"/>
      <c r="Y24" s="10"/>
      <c r="Z24" s="10"/>
      <c r="AA24" s="10"/>
      <c r="AB24" s="10"/>
    </row>
    <row r="25" spans="1:28" s="27" customFormat="1" ht="12" customHeight="1" x14ac:dyDescent="0.15">
      <c r="A25" s="1145"/>
      <c r="B25" s="1140"/>
      <c r="C25" s="611" t="s">
        <v>95</v>
      </c>
      <c r="D25" s="621">
        <v>0.97</v>
      </c>
      <c r="E25" s="621">
        <v>0.84</v>
      </c>
      <c r="F25" s="621">
        <v>0.77</v>
      </c>
      <c r="G25" s="622" t="s">
        <v>53</v>
      </c>
      <c r="H25" s="637">
        <v>0.95</v>
      </c>
      <c r="I25" s="667">
        <v>0.95</v>
      </c>
      <c r="J25" s="652">
        <v>0.96</v>
      </c>
      <c r="K25" s="31"/>
      <c r="R25" s="10"/>
      <c r="S25" s="10"/>
      <c r="T25" s="10"/>
      <c r="U25" s="10"/>
      <c r="V25" s="10"/>
      <c r="W25" s="10"/>
      <c r="X25" s="10"/>
      <c r="Y25" s="10"/>
      <c r="Z25" s="10"/>
      <c r="AA25" s="10"/>
      <c r="AB25" s="10"/>
    </row>
    <row r="26" spans="1:28" s="27" customFormat="1" ht="12" customHeight="1" x14ac:dyDescent="0.15">
      <c r="A26" s="1145"/>
      <c r="B26" s="1135" t="s">
        <v>208</v>
      </c>
      <c r="C26" s="593" t="s">
        <v>9</v>
      </c>
      <c r="D26" s="598">
        <v>2094.7199999999998</v>
      </c>
      <c r="E26" s="598">
        <v>447.93</v>
      </c>
      <c r="F26" s="598">
        <v>132.80000000000001</v>
      </c>
      <c r="G26" s="599" t="s">
        <v>53</v>
      </c>
      <c r="H26" s="632">
        <v>2585.9499999999998</v>
      </c>
      <c r="I26" s="662">
        <v>2101.54</v>
      </c>
      <c r="J26" s="647">
        <v>2186.36</v>
      </c>
      <c r="K26" s="31"/>
      <c r="R26" s="10"/>
      <c r="S26" s="10"/>
      <c r="T26" s="10"/>
      <c r="U26" s="10"/>
      <c r="V26" s="10"/>
      <c r="W26" s="10"/>
      <c r="X26" s="10"/>
      <c r="Y26" s="10"/>
      <c r="Z26" s="10"/>
      <c r="AA26" s="10"/>
      <c r="AB26" s="10"/>
    </row>
    <row r="27" spans="1:28" s="27" customFormat="1" ht="12" customHeight="1" x14ac:dyDescent="0.15">
      <c r="A27" s="1145"/>
      <c r="B27" s="1136"/>
      <c r="C27" s="614" t="s">
        <v>10</v>
      </c>
      <c r="D27" s="617">
        <v>2166.9699999999998</v>
      </c>
      <c r="E27" s="617">
        <v>507.98</v>
      </c>
      <c r="F27" s="617">
        <v>179.16</v>
      </c>
      <c r="G27" s="618" t="s">
        <v>53</v>
      </c>
      <c r="H27" s="633">
        <v>2719.04</v>
      </c>
      <c r="I27" s="663">
        <v>2211.56</v>
      </c>
      <c r="J27" s="648">
        <v>2263.4699999999998</v>
      </c>
      <c r="K27" s="31"/>
      <c r="R27" s="10"/>
      <c r="S27" s="10"/>
      <c r="T27" s="10"/>
      <c r="U27" s="10"/>
      <c r="V27" s="10"/>
      <c r="W27" s="10"/>
      <c r="X27" s="10"/>
      <c r="Y27" s="10"/>
      <c r="Z27" s="10"/>
      <c r="AA27" s="10"/>
      <c r="AB27" s="10"/>
    </row>
    <row r="28" spans="1:28" s="27" customFormat="1" ht="12" customHeight="1" thickBot="1" x14ac:dyDescent="0.2">
      <c r="A28" s="1146"/>
      <c r="B28" s="1137"/>
      <c r="C28" s="686" t="s">
        <v>95</v>
      </c>
      <c r="D28" s="692">
        <v>0.97</v>
      </c>
      <c r="E28" s="692">
        <v>0.88</v>
      </c>
      <c r="F28" s="692">
        <v>0.74</v>
      </c>
      <c r="G28" s="693" t="s">
        <v>53</v>
      </c>
      <c r="H28" s="694">
        <v>0.95</v>
      </c>
      <c r="I28" s="695">
        <v>0.95</v>
      </c>
      <c r="J28" s="696">
        <v>0.97</v>
      </c>
      <c r="K28" s="31"/>
      <c r="R28" s="10"/>
      <c r="S28" s="10"/>
      <c r="T28" s="10"/>
      <c r="U28" s="10"/>
      <c r="V28" s="10"/>
      <c r="W28" s="10"/>
      <c r="X28" s="10"/>
      <c r="Y28" s="10"/>
      <c r="Z28" s="10"/>
      <c r="AA28" s="10"/>
      <c r="AB28" s="10"/>
    </row>
    <row r="29" spans="1:28" ht="12" customHeight="1" x14ac:dyDescent="0.25">
      <c r="A29" s="130"/>
      <c r="B29" s="131"/>
      <c r="C29" s="131"/>
      <c r="D29" s="131"/>
      <c r="E29" s="131"/>
      <c r="F29" s="131"/>
      <c r="G29" s="131"/>
      <c r="H29" s="131"/>
      <c r="I29" s="131"/>
      <c r="J29" s="825" t="s">
        <v>252</v>
      </c>
    </row>
    <row r="30" spans="1:28" ht="12" customHeight="1" x14ac:dyDescent="0.25">
      <c r="A30" s="1042" t="s">
        <v>398</v>
      </c>
      <c r="B30" s="1030"/>
      <c r="C30" s="1030"/>
      <c r="D30" s="1030"/>
      <c r="E30" s="1030"/>
      <c r="F30" s="1030"/>
      <c r="G30" s="1030"/>
      <c r="H30" s="1030"/>
      <c r="I30" s="1030"/>
      <c r="J30" s="825"/>
    </row>
    <row r="31" spans="1:28" ht="12" customHeight="1" x14ac:dyDescent="0.2">
      <c r="A31" s="125" t="s">
        <v>91</v>
      </c>
      <c r="B31" s="131"/>
      <c r="C31" s="131"/>
      <c r="D31" s="131"/>
      <c r="E31" s="131"/>
      <c r="F31" s="131"/>
      <c r="G31" s="131"/>
      <c r="H31" s="131"/>
      <c r="I31" s="131"/>
      <c r="J31" s="131"/>
    </row>
    <row r="32" spans="1:28" ht="12" customHeight="1" x14ac:dyDescent="0.2">
      <c r="A32" s="125" t="s">
        <v>92</v>
      </c>
      <c r="B32" s="132"/>
      <c r="C32" s="117"/>
      <c r="D32" s="119"/>
      <c r="E32" s="119"/>
      <c r="F32" s="119"/>
      <c r="G32" s="119"/>
      <c r="H32" s="119"/>
      <c r="I32" s="119"/>
      <c r="J32" s="119"/>
    </row>
    <row r="33" spans="1:10" ht="12" customHeight="1" x14ac:dyDescent="0.2">
      <c r="A33" s="113" t="s">
        <v>93</v>
      </c>
      <c r="B33" s="117"/>
      <c r="C33" s="132"/>
      <c r="D33" s="117"/>
      <c r="E33" s="117"/>
      <c r="F33" s="117"/>
      <c r="G33" s="117"/>
      <c r="H33" s="117"/>
      <c r="I33" s="117"/>
      <c r="J33" s="119"/>
    </row>
    <row r="34" spans="1:10" ht="12" customHeight="1" x14ac:dyDescent="0.25">
      <c r="A34" s="126" t="s">
        <v>249</v>
      </c>
      <c r="B34" s="130"/>
      <c r="C34" s="130"/>
      <c r="D34" s="130"/>
      <c r="E34" s="119"/>
      <c r="F34" s="119"/>
      <c r="G34" s="119"/>
      <c r="H34" s="130"/>
      <c r="I34" s="119"/>
      <c r="J34" s="119"/>
    </row>
  </sheetData>
  <mergeCells count="17">
    <mergeCell ref="A17:A28"/>
    <mergeCell ref="B17:B19"/>
    <mergeCell ref="B20:B22"/>
    <mergeCell ref="B23:B25"/>
    <mergeCell ref="B26:B28"/>
    <mergeCell ref="A5:B7"/>
    <mergeCell ref="B8:B10"/>
    <mergeCell ref="B14:B16"/>
    <mergeCell ref="B11:B13"/>
    <mergeCell ref="A8:A16"/>
    <mergeCell ref="A1:J1"/>
    <mergeCell ref="J3:J4"/>
    <mergeCell ref="D3:D4"/>
    <mergeCell ref="E3:G3"/>
    <mergeCell ref="H3:H4"/>
    <mergeCell ref="I3:I4"/>
    <mergeCell ref="A3:C4"/>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Tab_7.1</vt:lpstr>
      <vt:lpstr>Tab_7.2</vt:lpstr>
      <vt:lpstr>Tab_7.3</vt:lpstr>
      <vt:lpstr>Tab_7.4</vt:lpstr>
      <vt:lpstr>Fig_7.1</vt:lpstr>
      <vt:lpstr>Fig_7.2</vt:lpstr>
      <vt:lpstr>Tab_7.5</vt:lpstr>
      <vt:lpstr>Tab_7.6</vt:lpstr>
      <vt:lpstr>Tab_7.7</vt:lpstr>
      <vt:lpstr>Tab_7.8</vt:lpstr>
      <vt:lpstr>Fig_7.3</vt:lpstr>
      <vt:lpstr>Fig_7.4</vt:lpstr>
      <vt:lpstr>Fig_7.5</vt:lpstr>
      <vt:lpstr>Tab_7.9</vt:lpstr>
      <vt:lpstr>Fig_7.6</vt:lpstr>
      <vt:lpstr>Tab_7.10</vt:lpstr>
      <vt:lpstr>Tab_7.11</vt:lpstr>
      <vt:lpstr>Tab_7.12</vt:lpstr>
      <vt:lpstr>Tab_7.13</vt:lpstr>
      <vt:lpstr>Tab_7.14</vt:lpstr>
      <vt:lpstr>Tab_7.15</vt:lpstr>
      <vt:lpstr>Fig_7.7</vt:lpstr>
      <vt:lpstr>Fig_7.8</vt:lpstr>
      <vt:lpstr>Tab_7.16</vt:lpstr>
      <vt:lpstr>Tab_7.17</vt:lpstr>
      <vt:lpstr>Tab_7.18</vt:lpstr>
      <vt:lpstr>Tab_7.19</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7 - Les rémunérations</dc:title>
  <dc:creator>DEPP-MENJ - Ministère de l'Éducation nationale et de la Jeunesse - Direction de l'évaluation; de la prospective et de la performance</dc:creator>
  <cp:lastModifiedBy>Administration centrale</cp:lastModifiedBy>
  <cp:lastPrinted>2022-04-12T09:33:29Z</cp:lastPrinted>
  <dcterms:created xsi:type="dcterms:W3CDTF">2014-01-08T09:31:52Z</dcterms:created>
  <dcterms:modified xsi:type="dcterms:W3CDTF">2023-10-10T10:07:15Z</dcterms:modified>
</cp:coreProperties>
</file>