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drawings/drawing26.xml" ContentType="application/vnd.openxmlformats-officedocument.drawingml.chartshapes+xml"/>
  <Override PartName="/xl/charts/chart3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Panorama stat 2022-2023\web\"/>
    </mc:Choice>
  </mc:AlternateContent>
  <bookViews>
    <workbookView xWindow="30090" yWindow="705" windowWidth="25710" windowHeight="14655" tabRatio="829"/>
  </bookViews>
  <sheets>
    <sheet name="tab5.1" sheetId="1" r:id="rId1"/>
    <sheet name="figure5.1" sheetId="87" r:id="rId2"/>
    <sheet name="tab5.2" sheetId="102" r:id="rId3"/>
    <sheet name="figure5.2" sheetId="95" r:id="rId4"/>
    <sheet name="figure5.3" sheetId="64" r:id="rId5"/>
    <sheet name="figure5.4 " sheetId="98" r:id="rId6"/>
    <sheet name="tab5.3" sheetId="99" r:id="rId7"/>
    <sheet name="tab5.4" sheetId="2" r:id="rId8"/>
    <sheet name="tab5.5" sheetId="3" r:id="rId9"/>
    <sheet name="carte1" sheetId="53" r:id="rId10"/>
    <sheet name="carte2" sheetId="110" r:id="rId11"/>
    <sheet name="figure5.5" sheetId="66" r:id="rId12"/>
    <sheet name="ENCADRE tab5.6.1" sheetId="111" r:id="rId13"/>
    <sheet name="ENCADRE tab5.6.2" sheetId="112" r:id="rId14"/>
    <sheet name="tab5.7" sheetId="4" r:id="rId15"/>
    <sheet name="figure5.6 " sheetId="79" r:id="rId16"/>
    <sheet name="tab5.8" sheetId="22" r:id="rId17"/>
    <sheet name="figure5.7" sheetId="82" r:id="rId18"/>
    <sheet name="tab5.9" sheetId="21" r:id="rId19"/>
    <sheet name="ENCADRE tab5.10.1" sheetId="113" r:id="rId20"/>
    <sheet name="ENCADRE Tab5.10.2" sheetId="114" r:id="rId21"/>
    <sheet name="tab5.11" sheetId="69" r:id="rId22"/>
    <sheet name="tab5.12" sheetId="93" r:id="rId23"/>
    <sheet name="figure5.8" sheetId="71" r:id="rId24"/>
    <sheet name="tab5.13" sheetId="58" r:id="rId25"/>
    <sheet name="figure5.9" sheetId="73" r:id="rId26"/>
    <sheet name="tab5.14" sheetId="75" r:id="rId27"/>
    <sheet name="tab5.15" sheetId="74" r:id="rId28"/>
    <sheet name="tab5.16" sheetId="88" r:id="rId29"/>
    <sheet name="figure5.10" sheetId="90" r:id="rId30"/>
    <sheet name="figure5.11 " sheetId="100" r:id="rId31"/>
    <sheet name="figure5.12" sheetId="89" r:id="rId32"/>
    <sheet name="tab5.17" sheetId="83" r:id="rId33"/>
    <sheet name="figure5.13" sheetId="106" r:id="rId34"/>
    <sheet name="figure5.14" sheetId="107" r:id="rId35"/>
    <sheet name="figure5.15" sheetId="108" r:id="rId36"/>
    <sheet name="figure5.16" sheetId="109" r:id="rId37"/>
    <sheet name="tab5.18" sheetId="18" r:id="rId38"/>
    <sheet name="figure5.17" sheetId="103" r:id="rId39"/>
    <sheet name="figure5.18" sheetId="81" r:id="rId40"/>
    <sheet name="figure5.19" sheetId="104" r:id="rId41"/>
    <sheet name="figure5.20" sheetId="80" r:id="rId42"/>
  </sheets>
  <definedNames>
    <definedName name="N_DEPARTEMENT" localSheetId="9">#REF!</definedName>
    <definedName name="N_DEPARTEMENT" localSheetId="10">#REF!</definedName>
    <definedName name="N_DEPARTEMENT" localSheetId="1">#REF!</definedName>
    <definedName name="N_DEPARTEMENT" localSheetId="29">#REF!</definedName>
    <definedName name="N_DEPARTEMENT" localSheetId="30">#REF!</definedName>
    <definedName name="N_DEPARTEMENT" localSheetId="31">#REF!</definedName>
    <definedName name="N_DEPARTEMENT" localSheetId="33">#REF!</definedName>
    <definedName name="N_DEPARTEMENT" localSheetId="34">#REF!</definedName>
    <definedName name="N_DEPARTEMENT" localSheetId="35">#REF!</definedName>
    <definedName name="N_DEPARTEMENT" localSheetId="36">#REF!</definedName>
    <definedName name="N_DEPARTEMENT" localSheetId="38">#REF!</definedName>
    <definedName name="N_DEPARTEMENT" localSheetId="39">#REF!</definedName>
    <definedName name="N_DEPARTEMENT" localSheetId="40">#REF!</definedName>
    <definedName name="N_DEPARTEMENT" localSheetId="41">#REF!</definedName>
    <definedName name="N_DEPARTEMENT" localSheetId="4">#REF!</definedName>
    <definedName name="N_DEPARTEMENT" localSheetId="5">#REF!</definedName>
    <definedName name="N_DEPARTEMENT" localSheetId="15">#REF!</definedName>
    <definedName name="N_DEPARTEMENT" localSheetId="17">#REF!</definedName>
    <definedName name="N_DEPARTEMENT" localSheetId="23">#REF!</definedName>
    <definedName name="N_DEPARTEMENT" localSheetId="21">#REF!</definedName>
    <definedName name="N_DEPARTEMENT" localSheetId="22">#REF!</definedName>
    <definedName name="N_DEPARTEMENT" localSheetId="24">#REF!</definedName>
    <definedName name="N_DEPARTEMENT" localSheetId="26">#REF!</definedName>
    <definedName name="N_DEPARTEMENT" localSheetId="27">#REF!</definedName>
    <definedName name="N_DEPARTEMENT" localSheetId="28">#REF!</definedName>
    <definedName name="N_DEPARTEMENT" localSheetId="2">#REF!</definedName>
    <definedName name="N_DEPARTEMENT" localSheetId="6">#REF!</definedName>
    <definedName name="N_DEPARTEMENT">#REF!</definedName>
    <definedName name="_xlnm.Print_Area" localSheetId="9">carte1!$A$1:$J$36</definedName>
    <definedName name="_xlnm.Print_Area" localSheetId="10">carte2!$A$1:$J$36</definedName>
    <definedName name="_xlnm.Print_Area" localSheetId="12">'ENCADRE tab5.6.1'!$A$1:$E$10</definedName>
    <definedName name="_xlnm.Print_Area" localSheetId="1">figure5.1!$A$1:$J$30</definedName>
    <definedName name="_xlnm.Print_Area" localSheetId="29">figure5.10!$A$1:$K$107</definedName>
    <definedName name="_xlnm.Print_Area" localSheetId="30">'figure5.11 '!$A$1:$N$24</definedName>
    <definedName name="_xlnm.Print_Area" localSheetId="31">figure5.12!$A$1:$H$28</definedName>
    <definedName name="_xlnm.Print_Area" localSheetId="33">figure5.13!$A$1:$N$36</definedName>
    <definedName name="_xlnm.Print_Area" localSheetId="34">figure5.14!$A$1:$M$109</definedName>
    <definedName name="_xlnm.Print_Area" localSheetId="35">figure5.15!$A$1:$M$27</definedName>
    <definedName name="_xlnm.Print_Area" localSheetId="36">figure5.16!$A$1:$H$25</definedName>
    <definedName name="_xlnm.Print_Area" localSheetId="38">figure5.17!$A$1:$N$22</definedName>
    <definedName name="_xlnm.Print_Area" localSheetId="39">figure5.18!$A$1:$J$102</definedName>
    <definedName name="_xlnm.Print_Area" localSheetId="40">figure5.19!$A$1:$L$20</definedName>
    <definedName name="_xlnm.Print_Area" localSheetId="3">figure5.2!$A$1:$N$61</definedName>
    <definedName name="_xlnm.Print_Area" localSheetId="41">figure5.20!$A$1:$G$29</definedName>
    <definedName name="_xlnm.Print_Area" localSheetId="4">figure5.3!$A$1:$R$111</definedName>
    <definedName name="_xlnm.Print_Area" localSheetId="5">'figure5.4 '!$A$1:$M$42</definedName>
    <definedName name="_xlnm.Print_Area" localSheetId="11">figure5.5!$A$1:$H$27</definedName>
    <definedName name="_xlnm.Print_Area" localSheetId="15">'figure5.6 '!$A$1:$P$48</definedName>
    <definedName name="_xlnm.Print_Area" localSheetId="17">figure5.7!$A$1:$I$44</definedName>
    <definedName name="_xlnm.Print_Area" localSheetId="23">figure5.8!$A$1:$H$26</definedName>
    <definedName name="_xlnm.Print_Area" localSheetId="25">figure5.9!$A$1:$K$42</definedName>
    <definedName name="_xlnm.Print_Area" localSheetId="0">'tab5.1'!$A$1:$I$23</definedName>
    <definedName name="_xlnm.Print_Area" localSheetId="21">'tab5.11'!$A$1:$L$15</definedName>
    <definedName name="_xlnm.Print_Area" localSheetId="22">'tab5.12'!$A$1:$H$38</definedName>
    <definedName name="_xlnm.Print_Area" localSheetId="24">'tab5.13'!$A$1:$L$35</definedName>
    <definedName name="_xlnm.Print_Area" localSheetId="26">'tab5.14'!$A$1:$I$19</definedName>
    <definedName name="_xlnm.Print_Area" localSheetId="27">'tab5.15'!$A$1:$J$54</definedName>
    <definedName name="_xlnm.Print_Area" localSheetId="28">'tab5.16'!$A$1:$I$41</definedName>
    <definedName name="_xlnm.Print_Area" localSheetId="32">'tab5.17'!$A$1:$L$23</definedName>
    <definedName name="_xlnm.Print_Area" localSheetId="37">'tab5.18'!$A$1:$L$52</definedName>
    <definedName name="_xlnm.Print_Area" localSheetId="2">'tab5.2'!$A$1:$V$37</definedName>
    <definedName name="_xlnm.Print_Area" localSheetId="6">'tab5.3'!$A$1:$L$22</definedName>
    <definedName name="_xlnm.Print_Area" localSheetId="7">'tab5.4'!$A$1:$L$21</definedName>
    <definedName name="_xlnm.Print_Area" localSheetId="8">'tab5.5'!$A$1:$J$45</definedName>
    <definedName name="_xlnm.Print_Area" localSheetId="14">'tab5.7'!$A$1:$L$43</definedName>
    <definedName name="_xlnm.Print_Area" localSheetId="16">'tab5.8'!$A$1:$J$36</definedName>
    <definedName name="_xlnm.Print_Area" localSheetId="18">'tab5.9'!$A$1:$J$58</definedName>
  </definedNames>
  <calcPr calcId="162913"/>
</workbook>
</file>

<file path=xl/calcChain.xml><?xml version="1.0" encoding="utf-8"?>
<calcChain xmlns="http://schemas.openxmlformats.org/spreadsheetml/2006/main">
  <c r="H10" i="114" l="1"/>
  <c r="H9" i="114"/>
  <c r="H8" i="114"/>
  <c r="H7" i="114"/>
  <c r="H6" i="114"/>
  <c r="H5" i="114"/>
  <c r="H4" i="114"/>
  <c r="D7" i="113"/>
  <c r="C7" i="113"/>
  <c r="B7" i="113"/>
  <c r="H4" i="112" l="1"/>
  <c r="H5" i="112"/>
  <c r="H6" i="112"/>
  <c r="H7" i="112"/>
  <c r="H8" i="112"/>
  <c r="H9" i="112"/>
  <c r="B7" i="111"/>
  <c r="C7" i="111"/>
  <c r="D7" i="111"/>
</calcChain>
</file>

<file path=xl/sharedStrings.xml><?xml version="1.0" encoding="utf-8"?>
<sst xmlns="http://schemas.openxmlformats.org/spreadsheetml/2006/main" count="1237" uniqueCount="472">
  <si>
    <t xml:space="preserve">Concours externes </t>
  </si>
  <si>
    <t>Total concours externes</t>
  </si>
  <si>
    <t xml:space="preserve">Concours internes </t>
  </si>
  <si>
    <t>Total</t>
  </si>
  <si>
    <t>Ensemble personnels</t>
  </si>
  <si>
    <t>ASS</t>
  </si>
  <si>
    <t>Postes</t>
  </si>
  <si>
    <t>Inscrits</t>
  </si>
  <si>
    <t>Présents</t>
  </si>
  <si>
    <t>Premier concours interne</t>
  </si>
  <si>
    <t>Total concours internes</t>
  </si>
  <si>
    <t>Académies</t>
  </si>
  <si>
    <t xml:space="preserve">Admis </t>
  </si>
  <si>
    <t>Amiens</t>
  </si>
  <si>
    <t>Besançon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</si>
  <si>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</si>
  <si>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</si>
  <si>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</si>
  <si>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</si>
  <si>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</si>
  <si>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</si>
  <si>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</si>
  <si>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</si>
  <si>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</si>
  <si>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</si>
  <si>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</si>
  <si>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</si>
  <si>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</si>
  <si>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</si>
  <si>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</si>
  <si>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</si>
  <si>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Rouen</t>
  </si>
  <si>
    <t>Versailles</t>
  </si>
  <si>
    <t>La Réunion</t>
  </si>
  <si>
    <t>Martinique</t>
  </si>
  <si>
    <t>Bordeaux</t>
  </si>
  <si>
    <t>Guadeloupe</t>
  </si>
  <si>
    <t>Agrégation</t>
  </si>
  <si>
    <t>Capes</t>
  </si>
  <si>
    <t>Capeps</t>
  </si>
  <si>
    <t>Capet</t>
  </si>
  <si>
    <t>CAPLP</t>
  </si>
  <si>
    <t>Admis</t>
  </si>
  <si>
    <t>Disciplines scientifiques</t>
  </si>
  <si>
    <t xml:space="preserve">  dont : mathématiques</t>
  </si>
  <si>
    <t>Disciplines littéraires et sciences humaines</t>
  </si>
  <si>
    <t xml:space="preserve">  dont : lettres modernes</t>
  </si>
  <si>
    <t>Langues</t>
  </si>
  <si>
    <t xml:space="preserve">  dont : anglais</t>
  </si>
  <si>
    <t xml:space="preserve">  dont : économie et gestion </t>
  </si>
  <si>
    <t>Disciplines artistiques</t>
  </si>
  <si>
    <t>Éducation physique et sportive</t>
  </si>
  <si>
    <t>Agrégation interne</t>
  </si>
  <si>
    <t xml:space="preserve">Capes : </t>
  </si>
  <si>
    <t xml:space="preserve">            espagnol</t>
  </si>
  <si>
    <t>Total Capes</t>
  </si>
  <si>
    <t xml:space="preserve">CAPLP : </t>
  </si>
  <si>
    <t>Disciplines d'enseignement général</t>
  </si>
  <si>
    <t>Disciplines professionnelles</t>
  </si>
  <si>
    <t>Total CAPLP</t>
  </si>
  <si>
    <t>Contrats</t>
  </si>
  <si>
    <t>Capes, Capet, CAPLP externes</t>
  </si>
  <si>
    <t>Concours externes</t>
  </si>
  <si>
    <t>Total filière administrative</t>
  </si>
  <si>
    <t>Assistant de service social</t>
  </si>
  <si>
    <t>Total filière sociale et de santé</t>
  </si>
  <si>
    <t>Concours internes</t>
  </si>
  <si>
    <t>Capes, Capet, CAPLP  internes</t>
  </si>
  <si>
    <t xml:space="preserve">            physique-chimie</t>
  </si>
  <si>
    <t xml:space="preserve">            sciences industrielles de l'ingénieur</t>
  </si>
  <si>
    <t xml:space="preserve">   dont : mathématiques</t>
  </si>
  <si>
    <t xml:space="preserve">   dont : lettres modernes</t>
  </si>
  <si>
    <t xml:space="preserve">             histoire et géographie</t>
  </si>
  <si>
    <t xml:space="preserve">   dont : biotechnologies</t>
  </si>
  <si>
    <t xml:space="preserve">Ensemble  personnels non enseignants                         </t>
  </si>
  <si>
    <t>Taux de candidature (présents/poste)</t>
  </si>
  <si>
    <t>Concours</t>
  </si>
  <si>
    <t>Seconds concours internes</t>
  </si>
  <si>
    <t xml:space="preserve">             économie et gestion</t>
  </si>
  <si>
    <t>Capes, Capet, CAPLP externes (Cafep)</t>
  </si>
  <si>
    <t>Capes, Capet, CAPLP  internes (CAER)</t>
  </si>
  <si>
    <t>Personnels non enseignants du secteur public</t>
  </si>
  <si>
    <t>Hommes</t>
  </si>
  <si>
    <t>Femmes</t>
  </si>
  <si>
    <t xml:space="preserve">   dont : mathématiques-physique chimie</t>
  </si>
  <si>
    <t xml:space="preserve">             lettres-histoire et géographie</t>
  </si>
  <si>
    <t>Filière administrative</t>
  </si>
  <si>
    <t>Filière sociale et de santé</t>
  </si>
  <si>
    <t xml:space="preserve">Attaché d'administration </t>
  </si>
  <si>
    <t>Femmes (en %)</t>
  </si>
  <si>
    <t>Taux de réussite (admis/ présents)  (en %)</t>
  </si>
  <si>
    <t>Taux de couverture      (admis/ postes)      (en %)</t>
  </si>
  <si>
    <t>dont troisième concours</t>
  </si>
  <si>
    <t xml:space="preserve">Aix-Marseille </t>
  </si>
  <si>
    <t>Taux de réussite (admis/ présents)      (en %)</t>
  </si>
  <si>
    <t>Taux de couverture      (admis/ contrats)      (en %)</t>
  </si>
  <si>
    <t>Taux de réussite (admis/ présents)     (en %)</t>
  </si>
  <si>
    <t xml:space="preserve">            sciences industrielles de l'ingénieur </t>
  </si>
  <si>
    <t>02</t>
  </si>
  <si>
    <t>03</t>
  </si>
  <si>
    <t>04</t>
  </si>
  <si>
    <t>05</t>
  </si>
  <si>
    <t>06</t>
  </si>
  <si>
    <t>27</t>
  </si>
  <si>
    <t>24</t>
  </si>
  <si>
    <t>07</t>
  </si>
  <si>
    <t>08</t>
  </si>
  <si>
    <t>09</t>
  </si>
  <si>
    <t>22</t>
  </si>
  <si>
    <t>10</t>
  </si>
  <si>
    <t>11</t>
  </si>
  <si>
    <t>12</t>
  </si>
  <si>
    <t>17</t>
  </si>
  <si>
    <t>23</t>
  </si>
  <si>
    <t>18</t>
  </si>
  <si>
    <t>01</t>
  </si>
  <si>
    <t>13</t>
  </si>
  <si>
    <t>19</t>
  </si>
  <si>
    <t>14</t>
  </si>
  <si>
    <t>21</t>
  </si>
  <si>
    <t>15</t>
  </si>
  <si>
    <t>16</t>
  </si>
  <si>
    <t>25</t>
  </si>
  <si>
    <t>32</t>
  </si>
  <si>
    <t>33</t>
  </si>
  <si>
    <t>31</t>
  </si>
  <si>
    <t>28</t>
  </si>
  <si>
    <t>Note : hors Nouvelle-Calédonie car les concours de recrutement de professeurs des écoles sont organisés par le gouvernement de Nouvelle-Calédonie et non par le vice-rectorat.</t>
  </si>
  <si>
    <t>43</t>
  </si>
  <si>
    <t>Mayotte</t>
  </si>
  <si>
    <t xml:space="preserve">Guyane </t>
  </si>
  <si>
    <t>Enseignement du premier degré</t>
  </si>
  <si>
    <t>Information et orientation</t>
  </si>
  <si>
    <t xml:space="preserve">Enseignement général </t>
  </si>
  <si>
    <t>Lettres</t>
  </si>
  <si>
    <t>Anglais</t>
  </si>
  <si>
    <t>Enseignement technique</t>
  </si>
  <si>
    <t>Économie et gestion</t>
  </si>
  <si>
    <t>Sciences et techniques industrielles</t>
  </si>
  <si>
    <t>Total IEN</t>
  </si>
  <si>
    <t>Espagnol</t>
  </si>
  <si>
    <t>Histoire-géographie</t>
  </si>
  <si>
    <t>Mathématiques</t>
  </si>
  <si>
    <t>Inspecteurs d'académie-inspecteurs pédagogiques régionaux (IA-IPR)</t>
  </si>
  <si>
    <t>Lettres-langues vivantes</t>
  </si>
  <si>
    <t>Conseillers principaux d'éducation (CPE)</t>
  </si>
  <si>
    <t>Personnels de direction</t>
  </si>
  <si>
    <t xml:space="preserve">Assistant de service social </t>
  </si>
  <si>
    <t>Psychologues</t>
  </si>
  <si>
    <t>Conseillers principaux d'éducation</t>
  </si>
  <si>
    <t>Enseignants du secteur public</t>
  </si>
  <si>
    <t>Ensemble  personnels enseignants</t>
  </si>
  <si>
    <t>Total personnels d'encadrement et de vie scolaire</t>
  </si>
  <si>
    <t>Lecture : les "concours externes" désignent les concours externe, externe spécial et troisième concours. Les "concours internes" incluent le premier concours interne, le second concours interne et le second concours interne spécial.</t>
  </si>
  <si>
    <t>Taux de candidature</t>
  </si>
  <si>
    <t>concours externes</t>
  </si>
  <si>
    <t>concours internes</t>
  </si>
  <si>
    <t xml:space="preserve">Personnels de direction </t>
  </si>
  <si>
    <t xml:space="preserve">Créteil </t>
  </si>
  <si>
    <t>Taux de réussite (en %)</t>
  </si>
  <si>
    <t>Concours externes, session de droit commun</t>
  </si>
  <si>
    <t xml:space="preserve">Concours externes, session supplémentaire </t>
  </si>
  <si>
    <t xml:space="preserve">dont troisième concours </t>
  </si>
  <si>
    <t>Session de droit commun</t>
  </si>
  <si>
    <t xml:space="preserve">Toulouse </t>
  </si>
  <si>
    <t>Polynésie française</t>
  </si>
  <si>
    <t>Session supplémentaire</t>
  </si>
  <si>
    <t>Tous concours externes</t>
  </si>
  <si>
    <t>Concours externes, 
session de droit commun</t>
  </si>
  <si>
    <t>Concours externes, 
session supplémentaire</t>
  </si>
  <si>
    <t xml:space="preserve">             physique-chimie</t>
  </si>
  <si>
    <t xml:space="preserve">  dont : économie et gestion</t>
  </si>
  <si>
    <t xml:space="preserve">            sciences de la vie, Terre et Univers</t>
  </si>
  <si>
    <t xml:space="preserve">            histoire et géographie </t>
  </si>
  <si>
    <t xml:space="preserve">Caen </t>
  </si>
  <si>
    <t xml:space="preserve">Rennes </t>
  </si>
  <si>
    <t xml:space="preserve">Strasbourg </t>
  </si>
  <si>
    <t>Lettres-histoire géographie</t>
  </si>
  <si>
    <t>Total IA-IPR</t>
  </si>
  <si>
    <t xml:space="preserve">Sciences de la vie et de la Terre </t>
  </si>
  <si>
    <t>Physique chimie</t>
  </si>
  <si>
    <t xml:space="preserve">Sciences et techniques industrielles </t>
  </si>
  <si>
    <t>Concours réservés</t>
  </si>
  <si>
    <t>Enseignants du secteur privé sous contrat</t>
  </si>
  <si>
    <t>Personnels de direction et d'inspection</t>
  </si>
  <si>
    <t>Exclusivement le concours externe</t>
  </si>
  <si>
    <t xml:space="preserve">Dijon </t>
  </si>
  <si>
    <t xml:space="preserve">Martinique </t>
  </si>
  <si>
    <t>IEN</t>
  </si>
  <si>
    <t xml:space="preserve">Conseillers principaux d'éducation </t>
  </si>
  <si>
    <t xml:space="preserve">Concours </t>
  </si>
  <si>
    <t>Note : les concours internes de conseillers principaux d'éducation et de psychologues ont été gelés de 2007 à 2009.</t>
  </si>
  <si>
    <r>
      <t>Note : à compter du 1er janvier 2017, la structure des corps de catégorie C est modifiée. Les adjoints administratifs de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classe sont intégrés dans le grade d'adjoint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classe.</t>
    </r>
  </si>
  <si>
    <t xml:space="preserve">Psychologues </t>
  </si>
  <si>
    <r>
      <t xml:space="preserve">(1) </t>
    </r>
    <r>
      <rPr>
        <sz val="8"/>
        <color indexed="8"/>
        <rFont val="Arial"/>
        <family val="2"/>
      </rPr>
      <t>La session supplémentaire du concours externe est prise en compte.</t>
    </r>
  </si>
  <si>
    <r>
      <t xml:space="preserve">(2) </t>
    </r>
    <r>
      <rPr>
        <sz val="8"/>
        <color indexed="8"/>
        <rFont val="Arial"/>
        <family val="2"/>
      </rPr>
      <t>Le concours externe spécial de l'agrégation est pris en compte.</t>
    </r>
  </si>
  <si>
    <t xml:space="preserve">Enseignants du second degré public (2)(3) </t>
  </si>
  <si>
    <t>Total premier et second degré public</t>
  </si>
  <si>
    <t xml:space="preserve">Enseignants du premier degré </t>
  </si>
  <si>
    <t xml:space="preserve">Enseignants du second degré </t>
  </si>
  <si>
    <t xml:space="preserve">Enseignants du second degré privé </t>
  </si>
  <si>
    <t xml:space="preserve">Enseignants du premier degré privé </t>
  </si>
  <si>
    <r>
      <t>Enseignants du premier degré</t>
    </r>
    <r>
      <rPr>
        <vertAlign val="superscript"/>
        <sz val="8"/>
        <rFont val="Arial"/>
        <family val="2"/>
      </rPr>
      <t xml:space="preserve"> (1) </t>
    </r>
  </si>
  <si>
    <r>
      <t>Enseignants du premier degré</t>
    </r>
    <r>
      <rPr>
        <b/>
        <vertAlign val="superscript"/>
        <sz val="8"/>
        <rFont val="Arial"/>
        <family val="2"/>
      </rPr>
      <t xml:space="preserve"> (1) </t>
    </r>
  </si>
  <si>
    <r>
      <t xml:space="preserve">Personnels d'inspection </t>
    </r>
    <r>
      <rPr>
        <vertAlign val="superscript"/>
        <sz val="8"/>
        <rFont val="Arial"/>
        <family val="2"/>
      </rPr>
      <t>(4)</t>
    </r>
  </si>
  <si>
    <r>
      <t xml:space="preserve">Psychologues </t>
    </r>
    <r>
      <rPr>
        <b/>
        <vertAlign val="superscript"/>
        <sz val="8"/>
        <rFont val="Arial"/>
        <family val="2"/>
      </rPr>
      <t>(5)</t>
    </r>
  </si>
  <si>
    <r>
      <t xml:space="preserve">2014 </t>
    </r>
    <r>
      <rPr>
        <vertAlign val="superscript"/>
        <sz val="8"/>
        <rFont val="Arial"/>
        <family val="2"/>
      </rPr>
      <t>(6)</t>
    </r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</si>
  <si>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La session supplémentaire du concours externe, organisée à partir de 2015, est prise en compte.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</si>
  <si>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</si>
  <si>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Le concours supplémentaire d'IA-IPR, organisé en 2017, est pris en compte. </t>
    </r>
  </si>
  <si>
    <r>
      <rPr>
        <b/>
        <sz val="8"/>
        <rFont val="Arial"/>
        <family val="2"/>
      </rPr>
      <t>(5)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</si>
  <si>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(6) </t>
    </r>
    <r>
      <rPr>
        <sz val="8"/>
        <rFont val="Arial"/>
        <family val="2"/>
      </rPr>
      <t>La session exceptionnelle est prise en compte.</t>
    </r>
  </si>
  <si>
    <r>
      <t>Enseignants du premier degré</t>
    </r>
    <r>
      <rPr>
        <b/>
        <vertAlign val="superscript"/>
        <sz val="8"/>
        <rFont val="Arial"/>
        <family val="2"/>
      </rPr>
      <t xml:space="preserve"> </t>
    </r>
  </si>
  <si>
    <t>Enseignants du premier degré public (2)</t>
  </si>
  <si>
    <t>2014 (1)</t>
  </si>
  <si>
    <t>Enseignants du premier degré privé sous contrat</t>
  </si>
  <si>
    <t>Enseignants du second degré public (3)(4)</t>
  </si>
  <si>
    <t>Enseignants du second degré privé sous contrat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</si>
  <si>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La session exceptionnelle est prise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</si>
  <si>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</si>
  <si>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t>Postes</t>
    </r>
    <r>
      <rPr>
        <b/>
        <vertAlign val="superscript"/>
        <sz val="8"/>
        <rFont val="Arial"/>
        <family val="2"/>
      </rPr>
      <t xml:space="preserve"> (1)</t>
    </r>
    <r>
      <rPr>
        <b/>
        <sz val="8"/>
        <rFont val="Arial"/>
        <family val="2"/>
      </rPr>
      <t xml:space="preserve">   </t>
    </r>
  </si>
  <si>
    <r>
      <rPr>
        <b/>
        <sz val="8"/>
        <rFont val="Arial"/>
        <family val="2"/>
      </rPr>
      <t xml:space="preserve">(2)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</si>
  <si>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r>
      <t xml:space="preserve">Postes </t>
    </r>
    <r>
      <rPr>
        <b/>
        <vertAlign val="superscript"/>
        <sz val="8"/>
        <rFont val="Arial"/>
        <family val="2"/>
      </rPr>
      <t>(1)</t>
    </r>
  </si>
  <si>
    <r>
      <t xml:space="preserve">Agrégation </t>
    </r>
    <r>
      <rPr>
        <vertAlign val="superscript"/>
        <sz val="8"/>
        <color indexed="8"/>
        <rFont val="Arial"/>
        <family val="2"/>
      </rPr>
      <t>(1)</t>
    </r>
  </si>
  <si>
    <r>
      <t xml:space="preserve">Capes </t>
    </r>
    <r>
      <rPr>
        <vertAlign val="superscript"/>
        <sz val="8"/>
        <color indexed="8"/>
        <rFont val="Arial"/>
        <family val="2"/>
      </rPr>
      <t>(2)</t>
    </r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</si>
  <si>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 concours externe spécial de l'agrégation est pris en compte.</t>
    </r>
  </si>
  <si>
    <r>
      <t xml:space="preserve">Agrégation </t>
    </r>
    <r>
      <rPr>
        <vertAlign val="superscript"/>
        <sz val="8"/>
        <rFont val="Arial"/>
        <family val="2"/>
      </rPr>
      <t>(1)</t>
    </r>
  </si>
  <si>
    <r>
      <t>Capes</t>
    </r>
    <r>
      <rPr>
        <vertAlign val="superscript"/>
        <sz val="8"/>
        <rFont val="Arial"/>
        <family val="2"/>
      </rPr>
      <t xml:space="preserve"> (2)</t>
    </r>
  </si>
  <si>
    <t xml:space="preserve">Capet </t>
  </si>
  <si>
    <t xml:space="preserve">CAPLP </t>
  </si>
  <si>
    <r>
      <t xml:space="preserve">Agrégation externe </t>
    </r>
    <r>
      <rPr>
        <vertAlign val="superscript"/>
        <sz val="8"/>
        <color indexed="8"/>
        <rFont val="Arial"/>
        <family val="2"/>
      </rPr>
      <t>(1)</t>
    </r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</si>
  <si>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concours externe spécial de l'agrégation est pris en compte.</t>
    </r>
  </si>
  <si>
    <t>Agrégation de mathématiques (2)</t>
  </si>
  <si>
    <t>Capes de mathématiques (3) (4)</t>
  </si>
  <si>
    <t>Capes de lettres modernes (3)</t>
  </si>
  <si>
    <t>Capes d'anglais (3)</t>
  </si>
  <si>
    <r>
      <rPr>
        <b/>
        <sz val="8"/>
        <color indexed="8"/>
        <rFont val="Arial"/>
        <family val="2"/>
      </rPr>
      <t xml:space="preserve">(1) </t>
    </r>
    <r>
      <rPr>
        <sz val="8"/>
        <color indexed="8"/>
        <rFont val="Arial"/>
        <family val="2"/>
      </rPr>
      <t>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</si>
  <si>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r>
      <t>(</t>
    </r>
    <r>
      <rPr>
        <b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</si>
  <si>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Le nombre d’admis aux concours externes est supérieur au nombre de contrats grâce à un report de contrats non pourvus aux concours internes.</t>
    </r>
  </si>
  <si>
    <r>
      <t>(</t>
    </r>
    <r>
      <rPr>
        <b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Concours d’accès à des listes d’aptitude aux fonctions de maître dans les classes du second degré sous contrat correspondants aux concours externes et troisièmes concours de l’enseignement public.</t>
    </r>
  </si>
  <si>
    <r>
      <t>(</t>
    </r>
    <r>
      <rPr>
        <b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Concours d’accès aux échelles de rémunération d’enseignants correspondants aux différents concours internes de recrutement de l’enseignement public.</t>
    </r>
  </si>
  <si>
    <r>
      <t xml:space="preserve">Total concours externes/ Cafep </t>
    </r>
    <r>
      <rPr>
        <b/>
        <vertAlign val="superscript"/>
        <sz val="8"/>
        <color indexed="8"/>
        <rFont val="Arial"/>
        <family val="2"/>
      </rPr>
      <t>(1)</t>
    </r>
  </si>
  <si>
    <r>
      <t xml:space="preserve">Total concours internes/ CAER </t>
    </r>
    <r>
      <rPr>
        <b/>
        <vertAlign val="superscript"/>
        <sz val="8"/>
        <color indexed="8"/>
        <rFont val="Arial"/>
        <family val="2"/>
      </rPr>
      <t>(2)</t>
    </r>
  </si>
  <si>
    <t xml:space="preserve">dont troisième concours Capes </t>
  </si>
  <si>
    <t>dont troisièmes concours</t>
  </si>
  <si>
    <t xml:space="preserve">dont troisièmes concours </t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</si>
  <si>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</si>
  <si>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t xml:space="preserve">Capet  </t>
  </si>
  <si>
    <t xml:space="preserve">   dont : économie et gestion</t>
  </si>
  <si>
    <t xml:space="preserve">            sciences et techniques médico-sociales</t>
  </si>
  <si>
    <t>Total direction et inspection</t>
  </si>
  <si>
    <t>Éducation musicale</t>
  </si>
  <si>
    <t>Biotechnologies génie biologique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</si>
  <si>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degré,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</si>
  <si>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(3) </t>
    </r>
    <r>
      <rPr>
        <sz val="8"/>
        <rFont val="Arial"/>
        <family val="2"/>
      </rPr>
      <t>Les concours internes de conseillers principaux d'éducation et de psychologues ont été gelés de 2007 à 2009.</t>
    </r>
  </si>
  <si>
    <t>Psychologues (2)</t>
  </si>
  <si>
    <t>Concours internes (3)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</si>
  <si>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</t>
    </r>
    <r>
      <rPr>
        <sz val="8"/>
        <rFont val="Calibri"/>
        <family val="2"/>
      </rPr>
      <t>À</t>
    </r>
    <r>
      <rPr>
        <sz val="8"/>
        <rFont val="Arial"/>
        <family val="2"/>
      </rPr>
      <t xml:space="preserve"> partir de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</si>
  <si>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</si>
  <si>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t>Psychologues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(2)</t>
    </r>
  </si>
  <si>
    <r>
      <t xml:space="preserve">Attaché d'administration </t>
    </r>
    <r>
      <rPr>
        <vertAlign val="superscript"/>
        <sz val="8"/>
        <rFont val="Arial"/>
        <family val="2"/>
      </rPr>
      <t>(1)</t>
    </r>
  </si>
  <si>
    <r>
      <t xml:space="preserve">Secrétaire administratif de classe normale </t>
    </r>
    <r>
      <rPr>
        <vertAlign val="superscript"/>
        <sz val="8"/>
        <rFont val="Arial"/>
        <family val="2"/>
      </rPr>
      <t>(2)(3)</t>
    </r>
  </si>
  <si>
    <r>
      <t xml:space="preserve">Secrétaire administratif de classe supérieure </t>
    </r>
    <r>
      <rPr>
        <vertAlign val="superscript"/>
        <sz val="8"/>
        <rFont val="Arial"/>
        <family val="2"/>
      </rPr>
      <t>(3)</t>
    </r>
  </si>
  <si>
    <r>
      <t>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</t>
    </r>
    <r>
      <rPr>
        <vertAlign val="superscript"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</t>
    </r>
  </si>
  <si>
    <r>
      <t xml:space="preserve">Médecin </t>
    </r>
    <r>
      <rPr>
        <vertAlign val="superscript"/>
        <sz val="8"/>
        <rFont val="Arial"/>
        <family val="2"/>
      </rPr>
      <t>(4)</t>
    </r>
  </si>
  <si>
    <r>
      <t xml:space="preserve">Infirmier </t>
    </r>
    <r>
      <rPr>
        <vertAlign val="superscript"/>
        <sz val="8"/>
        <rFont val="Arial"/>
        <family val="2"/>
      </rPr>
      <t>(5)</t>
    </r>
  </si>
  <si>
    <r>
      <t xml:space="preserve">Conseiller technique de service social </t>
    </r>
    <r>
      <rPr>
        <vertAlign val="superscript"/>
        <sz val="8"/>
        <rFont val="Arial"/>
        <family val="2"/>
      </rPr>
      <t>(6)</t>
    </r>
  </si>
  <si>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Le recrutement externe d'attaché d'administration se fait par la voie des instituts régionaux d'administration (IRA). 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</si>
  <si>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Depuis la session 2012, les concours de secrétaire administratif de classe normale et d'adjoint administratif sont des concours interministériels.</t>
    </r>
  </si>
  <si>
    <r>
      <rPr>
        <b/>
        <sz val="8"/>
        <rFont val="Arial"/>
        <family val="2"/>
      </rPr>
      <t xml:space="preserve">(3) </t>
    </r>
    <r>
      <rPr>
        <sz val="8"/>
        <rFont val="Arial"/>
        <family val="2"/>
      </rPr>
      <t>Y compris administration centrale.</t>
    </r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</si>
  <si>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Depuis la session 2009, le concours de médecin est un concours unique sur titres et travaux comptabilisé dans les concours externes. </t>
    </r>
  </si>
  <si>
    <r>
      <rPr>
        <b/>
        <sz val="8"/>
        <rFont val="Arial"/>
        <family val="2"/>
      </rPr>
      <t>(5)</t>
    </r>
    <r>
      <rPr>
        <sz val="8"/>
        <rFont val="Arial"/>
        <family val="2"/>
      </rPr>
      <t xml:space="preserve"> Depuis la session 2004, le concours d'infirmier est un concours unique comptabilisé dans les concours externes. </t>
    </r>
  </si>
  <si>
    <r>
      <rPr>
        <b/>
        <sz val="8"/>
        <rFont val="Arial"/>
        <family val="2"/>
      </rPr>
      <t>(6)</t>
    </r>
    <r>
      <rPr>
        <sz val="8"/>
        <rFont val="Arial"/>
        <family val="2"/>
      </rPr>
      <t xml:space="preserve"> Le concours unique de conseiller technique de service social est comptabilisé dans les concours internes. </t>
    </r>
  </si>
  <si>
    <t>CODE_ACA</t>
  </si>
  <si>
    <t>LIBELLE</t>
  </si>
  <si>
    <t>% taux de réussite (admis/ présents)</t>
  </si>
  <si>
    <t xml:space="preserve">Guadeloupe </t>
  </si>
  <si>
    <t>Seuils d'admission</t>
  </si>
  <si>
    <t>AIX-MARSEILLE</t>
  </si>
  <si>
    <t>AMIENS</t>
  </si>
  <si>
    <t>BESANCON</t>
  </si>
  <si>
    <t>BORDEAUX</t>
  </si>
  <si>
    <t>CAEN</t>
  </si>
  <si>
    <t>CLERMONT-FERRAND</t>
  </si>
  <si>
    <t>CORSE</t>
  </si>
  <si>
    <t>CRETEIL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</si>
  <si>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</si>
  <si>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</si>
  <si>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</si>
  <si>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</si>
  <si>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</si>
  <si>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</si>
  <si>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</si>
  <si>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</si>
  <si>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</si>
  <si>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</si>
  <si>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</si>
  <si>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</si>
  <si>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</si>
  <si>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</si>
  <si>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</si>
  <si>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</si>
  <si>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</si>
  <si>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</si>
  <si>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GUADELOUPE</t>
  </si>
  <si>
    <t>GUYANE</t>
  </si>
  <si>
    <t>MARTINIQUE</t>
  </si>
  <si>
    <t>MAYOTTE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</si>
  <si>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Candidats qui se sont présentés à l'épreuve d'admissibilité au concours de direction, ou candidats dont le dossier de reconnaissance des acquis de l'expérience professionnelle (RAEP) est examiné dans le cadre de l'épreuve d'admissibilité aux concours d'inspection. </t>
    </r>
  </si>
  <si>
    <r>
      <t xml:space="preserve">Présents </t>
    </r>
    <r>
      <rPr>
        <b/>
        <vertAlign val="superscript"/>
        <sz val="8"/>
        <rFont val="Arial"/>
        <family val="2"/>
      </rPr>
      <t>(1)</t>
    </r>
  </si>
  <si>
    <t>Seuils d'admission sur 20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</si>
  <si>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est pris en compte. </t>
    </r>
  </si>
  <si>
    <r>
      <t xml:space="preserve">Capes </t>
    </r>
    <r>
      <rPr>
        <vertAlign val="superscript"/>
        <sz val="8"/>
        <color indexed="8"/>
        <rFont val="Arial"/>
        <family val="2"/>
      </rPr>
      <t>(3)</t>
    </r>
  </si>
  <si>
    <r>
      <t>Capes</t>
    </r>
    <r>
      <rPr>
        <vertAlign val="superscript"/>
        <sz val="8"/>
        <rFont val="Arial"/>
        <family val="2"/>
      </rPr>
      <t xml:space="preserve"> (3)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</si>
  <si>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</si>
  <si>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</si>
  <si>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</si>
  <si>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</si>
  <si>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t xml:space="preserve">Source : DEPP, Bases de données sur les concours. </t>
  </si>
  <si>
    <t>Enseignants du premier degré public (1)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</si>
  <si>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n'est prise en compte. Les postes ouverts à la session supplémentaire visent à compenser la déperdition prévisionnelle de la session de droit commun : au global, il y a donc 12 097 postes à pourvoir en 2015.</t>
    </r>
  </si>
  <si>
    <r>
      <t xml:space="preserve">Enseignants du second degré </t>
    </r>
    <r>
      <rPr>
        <b/>
        <vertAlign val="superscript"/>
        <sz val="8"/>
        <rFont val="Arial"/>
        <family val="2"/>
      </rPr>
      <t xml:space="preserve">(2)(3) </t>
    </r>
  </si>
  <si>
    <t>Enseignants du second degré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</si>
  <si>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est prise en compte pour les candidats. Mais les postes ouverts à la session supplémentaire visent à compenser la déperdition prévisionnelle de la session de droit commun : au global, il y a donc 12 097 postes à pourvoir en 2015.</t>
    </r>
  </si>
  <si>
    <r>
      <t xml:space="preserve">2014 </t>
    </r>
    <r>
      <rPr>
        <vertAlign val="superscript"/>
        <sz val="8"/>
        <rFont val="Arial"/>
        <family val="2"/>
      </rPr>
      <t>(1)</t>
    </r>
  </si>
  <si>
    <r>
      <t>Enseignants du premier degré</t>
    </r>
    <r>
      <rPr>
        <b/>
        <vertAlign val="superscript"/>
        <sz val="8"/>
        <rFont val="Arial"/>
        <family val="2"/>
      </rPr>
      <t xml:space="preserve"> (2) </t>
    </r>
  </si>
  <si>
    <r>
      <t xml:space="preserve">Enseignants du second degré </t>
    </r>
    <r>
      <rPr>
        <b/>
        <vertAlign val="superscript"/>
        <sz val="8"/>
        <rFont val="Arial"/>
        <family val="2"/>
      </rPr>
      <t xml:space="preserve">(3)(4) </t>
    </r>
  </si>
  <si>
    <t>Source : DEPP, Bases de données sur les concours. DGRH. DAF.</t>
  </si>
  <si>
    <t>Source : DEPP, Bases de données sur les concours. DGRH.</t>
  </si>
  <si>
    <t xml:space="preserve">Source : DGRH. </t>
  </si>
  <si>
    <t>Panorama statistique des personnels de l’enseignement scolaire 2023, DEPP</t>
  </si>
  <si>
    <r>
      <rPr>
        <b/>
        <sz val="8"/>
        <color indexed="8"/>
        <rFont val="Arial"/>
        <family val="2"/>
      </rPr>
      <t>(3)</t>
    </r>
    <r>
      <rPr>
        <sz val="8"/>
        <color indexed="8"/>
        <rFont val="Arial"/>
        <family val="2"/>
      </rPr>
      <t xml:space="preserve"> Les concours du Capes à affectation locale en Guyane et à Mayotte, organisés en 2022, sont pris en compte.</t>
    </r>
  </si>
  <si>
    <t>Source : DEPP, Bases de données sur les concours, session 2022. DGRH.</t>
  </si>
  <si>
    <t>Évolution 2021/2022 (en %)</t>
  </si>
  <si>
    <t>Tableau 5.2 -  Lauréats des concours externes et internes : évolution du taux de réussite des femmes et des hommes</t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</si>
  <si>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Les concours du Capes à affectation locale en Guyane et à Mayotte, organisés à partir de 2021, sont pris en compte.</t>
    </r>
  </si>
  <si>
    <t>Figure 5.2 -  Évolution du nombre de postes par type de concours et voie d'accès pour les personnels enseignants</t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</si>
  <si>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Les concours du Capes à affectation locale en Guyane et à Mayotte, organisés à partir de 2021, sont pris en compte.</t>
    </r>
  </si>
  <si>
    <t>Figure 5.3 -  Concours externes et internes de personnels enseignants : évolution du nombre de postes, de présents, d'admis et du taux de candidature</t>
  </si>
  <si>
    <r>
      <t xml:space="preserve">Enseignants du second degré </t>
    </r>
    <r>
      <rPr>
        <vertAlign val="superscript"/>
        <sz val="8"/>
        <rFont val="Arial"/>
        <family val="2"/>
      </rPr>
      <t xml:space="preserve"> (2)(3) </t>
    </r>
  </si>
  <si>
    <t>Total premier et second degré privé</t>
  </si>
  <si>
    <t>Source : DEPP, Bases de données sur les concours, session 2022.</t>
  </si>
  <si>
    <r>
      <t>(</t>
    </r>
    <r>
      <rPr>
        <b/>
        <sz val="8"/>
        <rFont val="Arial"/>
        <family val="2"/>
      </rPr>
      <t xml:space="preserve">1) </t>
    </r>
    <r>
      <rPr>
        <sz val="8"/>
        <rFont val="Arial"/>
        <family val="2"/>
      </rPr>
      <t>Les postes ouverts à la session supplémentaire visent à compenser la déperdition prévisionnelle de la session de droit commun : au global, il y a donc 9 951 postes à pourvoir en 2022.</t>
    </r>
  </si>
  <si>
    <t xml:space="preserve">Guyane  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</si>
  <si>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9 448 postes à pourvoir aux concours externes en 2022.</t>
    </r>
  </si>
  <si>
    <t>REUNION</t>
  </si>
  <si>
    <t xml:space="preserve">Source : DEPP, Bases de données sur les concours, session 2022. </t>
  </si>
  <si>
    <t xml:space="preserve">            histoire et géographie</t>
  </si>
  <si>
    <t xml:space="preserve">Figure 5.7 - Concours externes de l’agrégation et du Capes de l'enseignement public : évolution du taux de couverture selon la discipline 
</t>
  </si>
  <si>
    <t xml:space="preserve">Clermont-Ferrand </t>
  </si>
  <si>
    <t xml:space="preserve">Source : DGRH, session 2022. </t>
  </si>
  <si>
    <t>Total personnels de direction</t>
  </si>
  <si>
    <t>Concours interne</t>
  </si>
  <si>
    <t>Troisième concours</t>
  </si>
  <si>
    <t xml:space="preserve">Mathématiques-physique chimie </t>
  </si>
  <si>
    <t>Sciences biologiques et sciences sociales appliquées</t>
  </si>
  <si>
    <t>Arts plastiques</t>
  </si>
  <si>
    <t>Etablissements et vie scolaire</t>
  </si>
  <si>
    <t>Sciences économiques et sociales</t>
  </si>
  <si>
    <t xml:space="preserve">Sciences médico- sociales </t>
  </si>
  <si>
    <t>Personnels de direction (1)</t>
  </si>
  <si>
    <t>Personnels d'inspection (2)</t>
  </si>
  <si>
    <t>Figure 5.10 -  Concours de personnels d'encadrement : évolution du nombre de postes, de présents, d'admis et du taux de candidature</t>
  </si>
  <si>
    <r>
      <rPr>
        <b/>
        <sz val="8"/>
        <color indexed="8"/>
        <rFont val="Arial"/>
        <family val="2"/>
      </rPr>
      <t>(2)</t>
    </r>
    <r>
      <rPr>
        <sz val="8"/>
        <color indexed="8"/>
        <rFont val="Arial"/>
        <family val="2"/>
      </rPr>
      <t xml:space="preserve"> Le concours supplémentaire d'IA-IPR, organisé en 2017, est pris en compte. 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</si>
  <si>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Le concours supplémentaire d'IA-IPR, organisé en 2017, est pris en compte. </t>
    </r>
  </si>
  <si>
    <t>IA-IPR (2)</t>
  </si>
  <si>
    <t>Figure 5.13 -  Évolution du nombre de postes par type de concours et voie d'accès pour les personnels de vie scolaire</t>
  </si>
  <si>
    <t>Figure 5.14 -  Concours externes et internes de personnels de vie scolaire : évolution du nombre de postes, de présents, d'admis et du taux de candidature</t>
  </si>
  <si>
    <t>Figure 5.17 -  Évolution du nombre de postes par type de concours et voie d'accès pour les personnels ASS</t>
  </si>
  <si>
    <t>Figure 5.18 -  Concours externes et internes de personnels ASS : évolution du nombre de postes, de présents, d'admis et du taux de candidature</t>
  </si>
  <si>
    <r>
      <t xml:space="preserve">Figure 5.19 -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 xml:space="preserve">volution de la part de femmes parmi les lauréats des concours externes et internes de personnels ASS </t>
    </r>
  </si>
  <si>
    <t xml:space="preserve">Source : DEPP, Base de données sur les concours, session 2022.                                            </t>
  </si>
  <si>
    <t>dont multicandidats</t>
  </si>
  <si>
    <t xml:space="preserve">Candidats </t>
  </si>
  <si>
    <t>Candidatures</t>
  </si>
  <si>
    <t>Effectif admis</t>
  </si>
  <si>
    <t>Effectif présents</t>
  </si>
  <si>
    <t>Effectif inscrits</t>
  </si>
  <si>
    <t>Ensemble</t>
  </si>
  <si>
    <t>Sans emploi</t>
  </si>
  <si>
    <t>Autres emplois</t>
  </si>
  <si>
    <t>Enseignants et personnels d'éducation</t>
  </si>
  <si>
    <t>Etudiants hors Inspé</t>
  </si>
  <si>
    <t>Etudiants Inspé</t>
  </si>
  <si>
    <t>Origine des candidats</t>
  </si>
  <si>
    <r>
      <t xml:space="preserve">1. </t>
    </r>
    <r>
      <rPr>
        <sz val="8"/>
        <color theme="1"/>
        <rFont val="Arial"/>
        <family val="2"/>
      </rPr>
      <t>Le tableau comptabilise une unique candidature par candidat.</t>
    </r>
  </si>
  <si>
    <t>Inscrits     
(en %)</t>
  </si>
  <si>
    <t>Présents 
(en %)</t>
  </si>
  <si>
    <t>Admis    
(en %)</t>
  </si>
  <si>
    <t>Effectif 
admis</t>
  </si>
  <si>
    <t>Candidats</t>
  </si>
  <si>
    <t>Elèves ENS</t>
  </si>
  <si>
    <t xml:space="preserve"> </t>
  </si>
  <si>
    <t>Note : le concours externe spécial de l'agrégation est pris en compte.</t>
  </si>
  <si>
    <t xml:space="preserve">Source : DEPP, base de données sur les concours, session 2022. </t>
  </si>
  <si>
    <r>
      <t xml:space="preserve">1. </t>
    </r>
    <r>
      <rPr>
        <sz val="8"/>
        <rFont val="Arial"/>
        <family val="2"/>
      </rPr>
      <t>Le tableau comptabilise une unique candidature par candidat.</t>
    </r>
  </si>
  <si>
    <t>Admis       
(en %)</t>
  </si>
  <si>
    <t>Différence entre les effectifs d'inscrits et  de présents (en %)</t>
  </si>
  <si>
    <r>
      <t>Psychologues de l'</t>
    </r>
    <r>
      <rPr>
        <sz val="8"/>
        <color indexed="8"/>
        <rFont val="Calibri"/>
        <family val="2"/>
      </rPr>
      <t>é</t>
    </r>
    <r>
      <rPr>
        <sz val="8"/>
        <color indexed="8"/>
        <rFont val="Arial"/>
        <family val="2"/>
      </rPr>
      <t xml:space="preserve">ducation nationale (PsyEN) </t>
    </r>
    <r>
      <rPr>
        <vertAlign val="superscript"/>
        <sz val="8"/>
        <color indexed="8"/>
        <rFont val="Arial"/>
        <family val="2"/>
      </rPr>
      <t>(1)</t>
    </r>
  </si>
  <si>
    <t>Session</t>
  </si>
  <si>
    <t>externes</t>
  </si>
  <si>
    <t xml:space="preserve"> internes</t>
  </si>
  <si>
    <t>internes</t>
  </si>
  <si>
    <t>Tableau 5.1 - Ensemble des admis aux concours à la session 2022</t>
  </si>
  <si>
    <t>Figure 5.1 - Répartition des admis par type de concours et voie d'accès à la session  2022</t>
  </si>
  <si>
    <t>Figure 5.1 - Répartition des admis par type de concours et voie d'accès à la session 2022</t>
  </si>
  <si>
    <t>Ensemble des personnels</t>
  </si>
  <si>
    <t>% sur total admis</t>
  </si>
  <si>
    <t>Tableau 5.4 – Concours de recrutement de personnels enseignants du premier degré public aux sessions 2022 et 2021</t>
  </si>
  <si>
    <t>Source : DEPP, Bases de données sur les concours, sessions 2021 et 2022.</t>
  </si>
  <si>
    <t>Tableau 5.5 - Concours externes de recrutement de professeurs des écoles du secteur public par académie (concours externe, externe spécial et troisième concours confondus) à la session 2022</t>
  </si>
  <si>
    <t>Carte 5.1 - Taux de réussite au concours externe de droit commun de professeurs des écoles à la session 2022</t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</si>
  <si>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La session exceptionnelle est prise en compte.</t>
    </r>
  </si>
  <si>
    <r>
      <t xml:space="preserve">Strasbourg </t>
    </r>
    <r>
      <rPr>
        <vertAlign val="superscript"/>
        <sz val="8"/>
        <rFont val="Arial"/>
        <family val="2"/>
      </rPr>
      <t>(2)</t>
    </r>
  </si>
  <si>
    <r>
      <t>Rennes</t>
    </r>
    <r>
      <rPr>
        <vertAlign val="superscript"/>
        <sz val="8"/>
        <rFont val="Arial"/>
        <family val="2"/>
      </rPr>
      <t xml:space="preserve"> (2)</t>
    </r>
  </si>
  <si>
    <r>
      <t>Bordeaux</t>
    </r>
    <r>
      <rPr>
        <vertAlign val="superscript"/>
        <sz val="8"/>
        <rFont val="Arial"/>
        <family val="2"/>
      </rPr>
      <t xml:space="preserve"> (2)</t>
    </r>
  </si>
  <si>
    <t>Carte 5.2 - Seuils d'admission au concours externe de droit commun de professeurs des écoles à la session 2022</t>
  </si>
  <si>
    <t>Figure 5.5 - Taux de réussite des femmes et des hommes aux concours de personnels enseignants du premier degré public à la session 2022</t>
  </si>
  <si>
    <t>Tableau 5.6.1 - Multicandidatures aux concours de recrutement externes des enseignants du premier degré public à la session 2022</t>
  </si>
  <si>
    <t>Champ : France métropolitaine + DROM + COM, Public y compris session supplémentaire et troisième concours</t>
  </si>
  <si>
    <t>Tableau 5.7 – Concours de recrutement de personnels enseignants du second degré public aux sessions 2022 et 2021</t>
  </si>
  <si>
    <t xml:space="preserve">Source : DEPP, Bases de données sur les concours, sessions 2021 et 2022. </t>
  </si>
  <si>
    <t>Figure 5.6 - Taux de réussite des femmes et des hommes aux concours de personnels enseignants du second degré public à la session 2022</t>
  </si>
  <si>
    <t xml:space="preserve">Tableau 5.8 – Nombre de postes et de candidats à l’agrégation de l'enseignement public à la session 2022 </t>
  </si>
  <si>
    <t>Capes de physique-chimie (3)</t>
  </si>
  <si>
    <t>Tableau 5.9 – Nombre de postes et de candidats aux Capes, Capet et CAPLP de l'enseignement public à la session 2022</t>
  </si>
  <si>
    <r>
      <t xml:space="preserve">Langages spéciaux </t>
    </r>
    <r>
      <rPr>
        <b/>
        <vertAlign val="superscript"/>
        <sz val="8"/>
        <rFont val="Arial"/>
        <family val="2"/>
      </rPr>
      <t>(1)</t>
    </r>
  </si>
  <si>
    <r>
      <t xml:space="preserve">Total Capes </t>
    </r>
    <r>
      <rPr>
        <b/>
        <vertAlign val="superscript"/>
        <sz val="8"/>
        <rFont val="Arial"/>
        <family val="2"/>
      </rPr>
      <t>(2)(3)</t>
    </r>
  </si>
  <si>
    <r>
      <t xml:space="preserve">Capeps </t>
    </r>
    <r>
      <rPr>
        <b/>
        <vertAlign val="superscript"/>
        <sz val="8"/>
        <rFont val="Arial"/>
        <family val="2"/>
      </rPr>
      <t>(2)</t>
    </r>
  </si>
  <si>
    <r>
      <t>Capet</t>
    </r>
    <r>
      <rPr>
        <b/>
        <vertAlign val="superscript"/>
        <sz val="8"/>
        <rFont val="Arial"/>
        <family val="2"/>
      </rPr>
      <t xml:space="preserve"> (2)</t>
    </r>
  </si>
  <si>
    <r>
      <t xml:space="preserve">Total CAPLP </t>
    </r>
    <r>
      <rPr>
        <b/>
        <vertAlign val="superscript"/>
        <sz val="8"/>
        <rFont val="Arial"/>
        <family val="2"/>
      </rPr>
      <t>(2)</t>
    </r>
  </si>
  <si>
    <r>
      <t xml:space="preserve">Total Capes </t>
    </r>
    <r>
      <rPr>
        <b/>
        <vertAlign val="superscript"/>
        <sz val="8"/>
        <rFont val="Arial"/>
        <family val="2"/>
      </rPr>
      <t>(4)</t>
    </r>
  </si>
  <si>
    <t>Tableau 5.11 – Concours de recrutement de personnels enseignants du premier degré privé sous contrat aux sessions 2022 et 2021</t>
  </si>
  <si>
    <t>Tableau 5.12 - Concours externes de recrutement de professeurs des écoles du secteur privé sous contrat par académie (concours externe, externe spécial et troisième concours confondus) à la session 2022</t>
  </si>
  <si>
    <r>
      <t xml:space="preserve">Nice </t>
    </r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</t>
    </r>
  </si>
  <si>
    <r>
      <t xml:space="preserve">Paris </t>
    </r>
    <r>
      <rPr>
        <vertAlign val="superscript"/>
        <sz val="8"/>
        <rFont val="Arial"/>
        <family val="2"/>
      </rPr>
      <t>(1)</t>
    </r>
  </si>
  <si>
    <t>Figure 5.8 - Taux de réussite des femmes et des hommes aux concours de personnels enseignants du premier degré privé sous contrat à la session 2022</t>
  </si>
  <si>
    <t>Tableau 5.13 – Concours de recrutement de personnels enseignants du second degré privé sous contrat aux sessions 2022 et 2021</t>
  </si>
  <si>
    <t>Source : DEPP, Bases de données sur les concours, sessions 2021 et 2022</t>
  </si>
  <si>
    <t>Figure 5.9 - Taux de réussite des femmes et des hommes aux concours de personnels enseignants du second degré privé sous contrat à la session 2022</t>
  </si>
  <si>
    <t>Tableau 5.14 – Nombre de contrats et de candidats à l'agrégation de l'enseignement privé sous contrat à la session 2022</t>
  </si>
  <si>
    <t xml:space="preserve">Tableau 5.15 – Nombre de contrats et de candidats aux Capes, Capet et CAPLP de l'enseignement privé sous contrat à la session  2022 </t>
  </si>
  <si>
    <r>
      <t>Total Capes</t>
    </r>
    <r>
      <rPr>
        <b/>
        <vertAlign val="superscript"/>
        <sz val="8"/>
        <rFont val="Arial"/>
        <family val="2"/>
      </rPr>
      <t xml:space="preserve"> (1)</t>
    </r>
  </si>
  <si>
    <t>Tableau 5.16 - Concours de recrutement de personnels de direction et d'inspection à la session 2022</t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</si>
  <si>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troisième concours de personnels de direction, organisé en 2022, est pris en compte. </t>
    </r>
  </si>
  <si>
    <t>Figure 5.12 - Taux de réussite des femmes et des hommes aux concours de personnels d'encadrement à la session 2022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</si>
  <si>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 troisième concours de personnels de direction, organisé en 2022, est pris en compte. </t>
    </r>
  </si>
  <si>
    <t>Tableau 5.17 – Concours de recrutement de personnels de vie scolaire du second degré public aux sessions 2022 et 2021</t>
  </si>
  <si>
    <t>Figure 5.16 - Taux de réussite des femmes et des hommes aux concours de personnels de vie scolaire à la session 2022</t>
  </si>
  <si>
    <t>Tableau 5.18 - Nombre de postes et de candidats aux concours de personnels ASS aux sessions 2022 et 2021</t>
  </si>
  <si>
    <r>
      <t xml:space="preserve">Secrétaire administratif de classe normale </t>
    </r>
    <r>
      <rPr>
        <vertAlign val="superscript"/>
        <sz val="8"/>
        <rFont val="Arial"/>
        <family val="2"/>
      </rPr>
      <t>(2)</t>
    </r>
  </si>
  <si>
    <t>Source : DEPP, Bases de données sur les concours, sessions 2021 et 2022. DGRH.</t>
  </si>
  <si>
    <t>Figure 5.20 - Taux de réussite des femmes et des hommes aux concours de personnels ASS à la session 2022</t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</si>
  <si>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 troisième concours est pris en compte.</t>
    </r>
  </si>
  <si>
    <r>
      <rPr>
        <b/>
        <sz val="8"/>
        <rFont val="Arial"/>
        <family val="2"/>
      </rPr>
      <t xml:space="preserve">(4) </t>
    </r>
    <r>
      <rPr>
        <sz val="8"/>
        <rFont val="Arial"/>
        <family val="2"/>
      </rPr>
      <t>Le concours externe du Capes à affectation locale à Mayotte, organisé à partir de 2021, est pris en compte.</t>
    </r>
  </si>
  <si>
    <t>% de multicandidats</t>
  </si>
  <si>
    <t>Tableau 5.10.1 - Multicandidatures aux concours de recrutement externes de personnels enseignants du second degré public à la session 2022</t>
  </si>
  <si>
    <t>Inspecteurs de l'éducation nationale (IEN)</t>
  </si>
  <si>
    <r>
      <t xml:space="preserve">Psychologues de l'éducation nationale (PsyEN) </t>
    </r>
    <r>
      <rPr>
        <vertAlign val="superscript"/>
        <sz val="8"/>
        <color indexed="8"/>
        <rFont val="Arial"/>
        <family val="2"/>
      </rPr>
      <t>(1)</t>
    </r>
  </si>
  <si>
    <t>Champ : France métropolitaine + DROM + COM (hors Nouvelle Calédonie), Public</t>
  </si>
  <si>
    <t>Champ : France métropolitaine + DROM + COM (y.c. Nouvelle-Calédonie), Public</t>
  </si>
  <si>
    <t>Champ : France métropolitaine + DROM + COM (y.c. Nouvelle-Calédonie), Public y compris troisièmes concours</t>
  </si>
  <si>
    <t>Champ : France métropolitaine + DROM + COM (y.c. Nouvelle-Calédonie), Privé sous contrat</t>
  </si>
  <si>
    <t>Champ : France métropolitaine + DROM + COM (hors Nouvelle Calédonie), Privé sous contrat</t>
  </si>
  <si>
    <t>Champ : France métropolitaine + DROM + COM (y.c. Nouvelle-Calédonie), concours organisés par l'éducation nationale, Public et Privé sous contrat</t>
  </si>
  <si>
    <t>Champ : France métropolitaine + DROM + COM (y.c. Nouvelle-Calédonie), Public et Privé sous contrat</t>
  </si>
  <si>
    <r>
      <t xml:space="preserve">Figure 5.4 -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enseignants</t>
    </r>
  </si>
  <si>
    <r>
      <t xml:space="preserve">Tableau 5.3 -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l'âge moyen parmi les lauréats des concours externes et internes de personnels enseignants</t>
    </r>
  </si>
  <si>
    <r>
      <t xml:space="preserve">Tableau 5.6.2 - Origine des candidats aux concours externes du public de professeurs des écoles à la session 2022 </t>
    </r>
    <r>
      <rPr>
        <b/>
        <vertAlign val="superscript"/>
        <sz val="10"/>
        <rFont val="Arial"/>
        <family val="2"/>
      </rPr>
      <t>1</t>
    </r>
  </si>
  <si>
    <r>
      <t xml:space="preserve">Tableau 5.10.2 - Origine des candidats aux concours externes du public d'enseignants du second degré à la session 2022 </t>
    </r>
    <r>
      <rPr>
        <b/>
        <vertAlign val="superscript"/>
        <sz val="10"/>
        <rFont val="Arial"/>
        <family val="2"/>
      </rPr>
      <t>1</t>
    </r>
  </si>
  <si>
    <r>
      <t xml:space="preserve">Figure 5.11 -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de personnels d'encadrement</t>
    </r>
  </si>
  <si>
    <r>
      <t xml:space="preserve">Figure 5.15 -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de vie scolaire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</si>
</sst>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.0"/>
    <numFmt numFmtId="166" formatCode="0&quot; F&quot;;\ \-0&quot; F&quot;"/>
    <numFmt numFmtId="167" formatCode="_-* #,##0_-;\-* #,##0_-;_-* &quot;-&quot;??_-;_-@_-"/>
    <numFmt numFmtId="168" formatCode="0.000"/>
  </numFmts>
  <fonts count="49" x14ac:knownFonts="1">
    <font>
      <sz val="10"/>
      <name val="Arial"/>
    </font>
    <font>
      <sz val="11"/>
      <color theme="1"/>
      <name val="Marianne Light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2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Marianne Light"/>
      <family val="2"/>
      <scheme val="minor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b/>
      <sz val="8"/>
      <color indexed="12"/>
      <name val="Arial"/>
      <family val="2"/>
    </font>
    <font>
      <b/>
      <sz val="10"/>
      <color rgb="FFC00000"/>
      <name val="Calibri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indexed="8"/>
      <name val="Calibri"/>
      <family val="2"/>
    </font>
    <font>
      <sz val="8"/>
      <color theme="0" tint="-0.499984740745262"/>
      <name val="Arial"/>
      <family val="2"/>
    </font>
    <font>
      <b/>
      <sz val="11"/>
      <color theme="1"/>
      <name val="Marianne Light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C00000"/>
      <name val="Arial"/>
      <family val="2"/>
    </font>
    <font>
      <b/>
      <sz val="8"/>
      <color theme="0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sz val="12"/>
      <color rgb="FFC00000"/>
      <name val="Arial"/>
      <family val="2"/>
    </font>
    <font>
      <b/>
      <sz val="10"/>
      <name val="Calibri"/>
      <family val="2"/>
    </font>
    <font>
      <b/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auto="1"/>
      </right>
      <top style="thin">
        <color theme="4"/>
      </top>
      <bottom style="thin">
        <color indexed="64"/>
      </bottom>
      <diagonal/>
    </border>
  </borders>
  <cellStyleXfs count="9">
    <xf numFmtId="0" fontId="0" fillId="0" borderId="0"/>
    <xf numFmtId="0" fontId="27" fillId="0" borderId="0"/>
    <xf numFmtId="0" fontId="2" fillId="0" borderId="0"/>
    <xf numFmtId="9" fontId="26" fillId="0" borderId="0" applyFont="0" applyFill="0" applyBorder="0" applyAlignment="0" applyProtection="0"/>
    <xf numFmtId="0" fontId="37" fillId="0" borderId="36" applyNumberFormat="0" applyFill="0" applyAlignment="0" applyProtection="0"/>
    <xf numFmtId="0" fontId="1" fillId="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85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/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6" fillId="2" borderId="0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11" fillId="0" borderId="0" xfId="0" applyFont="1"/>
    <xf numFmtId="164" fontId="6" fillId="2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6" fillId="2" borderId="4" xfId="0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/>
    </xf>
    <xf numFmtId="0" fontId="3" fillId="0" borderId="0" xfId="0" applyFont="1" applyFill="1" applyBorder="1"/>
    <xf numFmtId="0" fontId="9" fillId="0" borderId="0" xfId="0" applyFont="1"/>
    <xf numFmtId="164" fontId="8" fillId="0" borderId="1" xfId="0" applyNumberFormat="1" applyFont="1" applyBorder="1" applyAlignment="1">
      <alignment horizontal="right"/>
    </xf>
    <xf numFmtId="0" fontId="3" fillId="0" borderId="0" xfId="0" applyFont="1"/>
    <xf numFmtId="3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0" xfId="0" applyNumberFormat="1"/>
    <xf numFmtId="164" fontId="6" fillId="0" borderId="0" xfId="0" applyNumberFormat="1" applyFont="1"/>
    <xf numFmtId="164" fontId="4" fillId="0" borderId="0" xfId="0" applyNumberFormat="1" applyFont="1" applyBorder="1" applyAlignment="1">
      <alignment horizontal="right"/>
    </xf>
    <xf numFmtId="164" fontId="4" fillId="0" borderId="1" xfId="0" applyNumberFormat="1" applyFont="1" applyBorder="1"/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4" xfId="0" applyFont="1" applyBorder="1" applyAlignment="1">
      <alignment wrapText="1"/>
    </xf>
    <xf numFmtId="3" fontId="6" fillId="0" borderId="0" xfId="0" applyNumberFormat="1" applyFont="1" applyBorder="1"/>
    <xf numFmtId="164" fontId="6" fillId="0" borderId="0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3" fontId="6" fillId="0" borderId="0" xfId="0" applyNumberFormat="1" applyFont="1"/>
    <xf numFmtId="3" fontId="0" fillId="0" borderId="0" xfId="0" applyNumberFormat="1"/>
    <xf numFmtId="164" fontId="6" fillId="0" borderId="7" xfId="0" applyNumberFormat="1" applyFont="1" applyBorder="1" applyAlignment="1">
      <alignment horizontal="right"/>
    </xf>
    <xf numFmtId="0" fontId="12" fillId="0" borderId="0" xfId="0" applyFont="1" applyFill="1" applyAlignment="1">
      <alignment horizontal="left"/>
    </xf>
    <xf numFmtId="0" fontId="6" fillId="0" borderId="9" xfId="0" applyFont="1" applyBorder="1"/>
    <xf numFmtId="0" fontId="6" fillId="2" borderId="1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/>
    <xf numFmtId="3" fontId="0" fillId="0" borderId="0" xfId="0" applyNumberFormat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14" fillId="0" borderId="0" xfId="0" applyFont="1" applyBorder="1" applyAlignment="1" applyProtection="1">
      <alignment horizontal="left" wrapText="1"/>
      <protection locked="0"/>
    </xf>
    <xf numFmtId="2" fontId="2" fillId="0" borderId="11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8" fillId="0" borderId="6" xfId="0" applyFont="1" applyBorder="1"/>
    <xf numFmtId="0" fontId="3" fillId="0" borderId="0" xfId="0" applyFont="1" applyBorder="1"/>
    <xf numFmtId="0" fontId="8" fillId="0" borderId="0" xfId="0" applyFont="1" applyBorder="1"/>
    <xf numFmtId="164" fontId="6" fillId="4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top" wrapText="1"/>
    </xf>
    <xf numFmtId="3" fontId="0" fillId="0" borderId="10" xfId="0" applyNumberFormat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164" fontId="2" fillId="0" borderId="0" xfId="0" applyNumberFormat="1" applyFont="1"/>
    <xf numFmtId="0" fontId="0" fillId="4" borderId="0" xfId="0" applyFill="1" applyBorder="1"/>
    <xf numFmtId="0" fontId="6" fillId="0" borderId="0" xfId="0" applyFont="1" applyFill="1" applyBorder="1" applyAlignment="1">
      <alignment horizontal="right"/>
    </xf>
    <xf numFmtId="164" fontId="11" fillId="0" borderId="0" xfId="0" applyNumberFormat="1" applyFont="1"/>
    <xf numFmtId="0" fontId="6" fillId="0" borderId="0" xfId="0" applyFont="1" applyBorder="1" applyAlignment="1">
      <alignment wrapText="1"/>
    </xf>
    <xf numFmtId="164" fontId="6" fillId="0" borderId="0" xfId="0" applyNumberFormat="1" applyFont="1" applyBorder="1"/>
    <xf numFmtId="165" fontId="4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" fontId="0" fillId="0" borderId="0" xfId="0" applyNumberFormat="1"/>
    <xf numFmtId="1" fontId="6" fillId="0" borderId="0" xfId="0" applyNumberFormat="1" applyFont="1" applyBorder="1" applyAlignment="1">
      <alignment horizontal="right"/>
    </xf>
    <xf numFmtId="0" fontId="6" fillId="4" borderId="0" xfId="0" applyFont="1" applyFill="1"/>
    <xf numFmtId="0" fontId="6" fillId="2" borderId="1" xfId="0" applyFont="1" applyFill="1" applyBorder="1" applyAlignment="1">
      <alignment wrapText="1"/>
    </xf>
    <xf numFmtId="3" fontId="0" fillId="0" borderId="11" xfId="0" applyNumberFormat="1" applyBorder="1"/>
    <xf numFmtId="0" fontId="0" fillId="0" borderId="0" xfId="0" applyBorder="1" applyAlignment="1">
      <alignment horizontal="left"/>
    </xf>
    <xf numFmtId="164" fontId="16" fillId="0" borderId="0" xfId="0" applyNumberFormat="1" applyFont="1"/>
    <xf numFmtId="164" fontId="18" fillId="0" borderId="0" xfId="0" applyNumberFormat="1" applyFont="1" applyFill="1" applyBorder="1" applyAlignment="1">
      <alignment horizontal="right"/>
    </xf>
    <xf numFmtId="164" fontId="4" fillId="4" borderId="0" xfId="0" applyNumberFormat="1" applyFont="1" applyFill="1" applyBorder="1" applyAlignment="1">
      <alignment horizontal="right"/>
    </xf>
    <xf numFmtId="164" fontId="18" fillId="0" borderId="0" xfId="0" applyNumberFormat="1" applyFont="1" applyBorder="1"/>
    <xf numFmtId="0" fontId="19" fillId="2" borderId="0" xfId="0" applyFont="1" applyFill="1"/>
    <xf numFmtId="0" fontId="6" fillId="2" borderId="11" xfId="0" applyFont="1" applyFill="1" applyBorder="1"/>
    <xf numFmtId="0" fontId="6" fillId="0" borderId="11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164" fontId="6" fillId="0" borderId="11" xfId="0" applyNumberFormat="1" applyFont="1" applyFill="1" applyBorder="1" applyAlignment="1">
      <alignment horizontal="right" vertical="top" wrapText="1"/>
    </xf>
    <xf numFmtId="0" fontId="20" fillId="2" borderId="0" xfId="0" applyFont="1" applyFill="1"/>
    <xf numFmtId="0" fontId="6" fillId="2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/>
    <xf numFmtId="0" fontId="10" fillId="0" borderId="0" xfId="0" applyFont="1" applyBorder="1" applyAlignment="1" applyProtection="1">
      <alignment wrapText="1"/>
      <protection locked="0"/>
    </xf>
    <xf numFmtId="3" fontId="6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18" fillId="2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/>
    </xf>
    <xf numFmtId="2" fontId="6" fillId="4" borderId="0" xfId="0" applyNumberFormat="1" applyFont="1" applyFill="1" applyBorder="1" applyAlignment="1">
      <alignment vertical="top" wrapText="1"/>
    </xf>
    <xf numFmtId="164" fontId="21" fillId="0" borderId="0" xfId="0" applyNumberFormat="1" applyFont="1" applyBorder="1" applyAlignment="1">
      <alignment horizontal="right"/>
    </xf>
    <xf numFmtId="0" fontId="24" fillId="2" borderId="0" xfId="0" applyFont="1" applyFill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6" fillId="0" borderId="9" xfId="0" applyFont="1" applyBorder="1" applyAlignment="1">
      <alignment vertical="top"/>
    </xf>
    <xf numFmtId="164" fontId="22" fillId="0" borderId="0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" fontId="16" fillId="0" borderId="0" xfId="0" applyNumberFormat="1" applyFont="1"/>
    <xf numFmtId="0" fontId="18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5" fontId="18" fillId="0" borderId="0" xfId="0" applyNumberFormat="1" applyFont="1" applyBorder="1"/>
    <xf numFmtId="3" fontId="18" fillId="0" borderId="0" xfId="0" applyNumberFormat="1" applyFont="1" applyBorder="1" applyAlignment="1">
      <alignment horizontal="right"/>
    </xf>
    <xf numFmtId="0" fontId="18" fillId="0" borderId="0" xfId="0" applyFont="1"/>
    <xf numFmtId="0" fontId="8" fillId="0" borderId="14" xfId="0" applyFont="1" applyBorder="1"/>
    <xf numFmtId="0" fontId="3" fillId="0" borderId="4" xfId="0" applyFont="1" applyBorder="1"/>
    <xf numFmtId="0" fontId="8" fillId="0" borderId="4" xfId="0" applyFont="1" applyBorder="1"/>
    <xf numFmtId="0" fontId="6" fillId="0" borderId="15" xfId="0" applyFont="1" applyBorder="1" applyAlignment="1" applyProtection="1">
      <protection locked="0"/>
    </xf>
    <xf numFmtId="0" fontId="4" fillId="0" borderId="4" xfId="0" applyFont="1" applyBorder="1"/>
    <xf numFmtId="0" fontId="4" fillId="0" borderId="1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18" fillId="0" borderId="6" xfId="0" applyNumberFormat="1" applyFont="1" applyBorder="1" applyAlignment="1">
      <alignment horizontal="right"/>
    </xf>
    <xf numFmtId="0" fontId="6" fillId="0" borderId="14" xfId="0" applyFont="1" applyBorder="1"/>
    <xf numFmtId="0" fontId="16" fillId="0" borderId="0" xfId="0" applyFont="1"/>
    <xf numFmtId="164" fontId="6" fillId="4" borderId="0" xfId="0" applyNumberFormat="1" applyFont="1" applyFill="1" applyBorder="1"/>
    <xf numFmtId="0" fontId="6" fillId="0" borderId="4" xfId="0" applyFont="1" applyBorder="1" applyAlignment="1">
      <alignment wrapText="1"/>
    </xf>
    <xf numFmtId="165" fontId="0" fillId="0" borderId="0" xfId="0" applyNumberFormat="1" applyBorder="1" applyAlignment="1">
      <alignment horizontal="right"/>
    </xf>
    <xf numFmtId="0" fontId="6" fillId="0" borderId="16" xfId="0" applyFont="1" applyBorder="1"/>
    <xf numFmtId="0" fontId="18" fillId="0" borderId="4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6" fontId="6" fillId="4" borderId="0" xfId="0" applyNumberFormat="1" applyFont="1" applyFill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0" fillId="4" borderId="0" xfId="0" applyFill="1"/>
    <xf numFmtId="3" fontId="0" fillId="4" borderId="0" xfId="0" applyNumberFormat="1" applyFill="1"/>
    <xf numFmtId="0" fontId="24" fillId="4" borderId="0" xfId="0" applyFont="1" applyFill="1"/>
    <xf numFmtId="0" fontId="15" fillId="0" borderId="0" xfId="0" applyFont="1" applyAlignment="1">
      <alignment horizontal="right" vertical="top"/>
    </xf>
    <xf numFmtId="0" fontId="16" fillId="4" borderId="0" xfId="0" applyFont="1" applyFill="1" applyBorder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4" borderId="0" xfId="0" applyNumberFormat="1" applyFont="1" applyFill="1" applyBorder="1"/>
    <xf numFmtId="0" fontId="0" fillId="0" borderId="2" xfId="0" applyBorder="1"/>
    <xf numFmtId="0" fontId="15" fillId="4" borderId="0" xfId="0" applyFont="1" applyFill="1" applyAlignment="1">
      <alignment horizontal="right" vertical="top"/>
    </xf>
    <xf numFmtId="165" fontId="3" fillId="0" borderId="0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4" fillId="4" borderId="0" xfId="0" applyFont="1" applyFill="1" applyBorder="1"/>
    <xf numFmtId="0" fontId="18" fillId="0" borderId="11" xfId="0" applyFont="1" applyFill="1" applyBorder="1" applyAlignment="1">
      <alignment horizontal="left" vertical="top" wrapText="1"/>
    </xf>
    <xf numFmtId="0" fontId="6" fillId="0" borderId="0" xfId="2" applyFont="1"/>
    <xf numFmtId="0" fontId="15" fillId="0" borderId="0" xfId="0" applyFont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18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/>
    <xf numFmtId="164" fontId="6" fillId="4" borderId="1" xfId="0" applyNumberFormat="1" applyFont="1" applyFill="1" applyBorder="1"/>
    <xf numFmtId="164" fontId="18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/>
    <xf numFmtId="164" fontId="18" fillId="4" borderId="0" xfId="0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2" fillId="0" borderId="0" xfId="2"/>
    <xf numFmtId="0" fontId="6" fillId="4" borderId="0" xfId="2" applyFont="1" applyFill="1"/>
    <xf numFmtId="0" fontId="6" fillId="4" borderId="0" xfId="2" applyFont="1" applyFill="1" applyBorder="1"/>
    <xf numFmtId="164" fontId="6" fillId="4" borderId="0" xfId="2" applyNumberFormat="1" applyFont="1" applyFill="1" applyBorder="1" applyAlignment="1">
      <alignment horizontal="right"/>
    </xf>
    <xf numFmtId="3" fontId="3" fillId="4" borderId="0" xfId="2" applyNumberFormat="1" applyFont="1" applyFill="1" applyBorder="1" applyAlignment="1">
      <alignment horizontal="right"/>
    </xf>
    <xf numFmtId="3" fontId="6" fillId="4" borderId="0" xfId="2" applyNumberFormat="1" applyFont="1" applyFill="1" applyBorder="1" applyAlignment="1">
      <alignment horizontal="right"/>
    </xf>
    <xf numFmtId="0" fontId="3" fillId="4" borderId="0" xfId="2" applyFont="1" applyFill="1" applyBorder="1" applyAlignment="1">
      <alignment horizontal="left" wrapText="1"/>
    </xf>
    <xf numFmtId="0" fontId="15" fillId="0" borderId="0" xfId="2" applyFont="1" applyAlignment="1">
      <alignment horizontal="center"/>
    </xf>
    <xf numFmtId="164" fontId="2" fillId="0" borderId="11" xfId="2" applyNumberFormat="1" applyBorder="1"/>
    <xf numFmtId="0" fontId="3" fillId="0" borderId="11" xfId="2" applyFont="1" applyFill="1" applyBorder="1" applyAlignment="1">
      <alignment vertical="center"/>
    </xf>
    <xf numFmtId="0" fontId="10" fillId="0" borderId="0" xfId="2" applyFont="1" applyFill="1"/>
    <xf numFmtId="0" fontId="2" fillId="0" borderId="0" xfId="2" applyFont="1" applyFill="1"/>
    <xf numFmtId="0" fontId="16" fillId="0" borderId="0" xfId="2" applyFont="1" applyFill="1"/>
    <xf numFmtId="164" fontId="16" fillId="0" borderId="0" xfId="2" applyNumberFormat="1" applyFont="1" applyFill="1"/>
    <xf numFmtId="0" fontId="4" fillId="0" borderId="0" xfId="2" applyFont="1"/>
    <xf numFmtId="165" fontId="4" fillId="0" borderId="0" xfId="2" applyNumberFormat="1" applyFont="1" applyBorder="1"/>
    <xf numFmtId="1" fontId="4" fillId="0" borderId="0" xfId="2" applyNumberFormat="1" applyFont="1" applyFill="1" applyBorder="1" applyAlignment="1">
      <alignment horizontal="right"/>
    </xf>
    <xf numFmtId="164" fontId="17" fillId="4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0" fontId="6" fillId="0" borderId="4" xfId="2" applyFont="1" applyBorder="1"/>
    <xf numFmtId="3" fontId="6" fillId="0" borderId="0" xfId="2" applyNumberFormat="1" applyFont="1" applyBorder="1"/>
    <xf numFmtId="164" fontId="18" fillId="4" borderId="0" xfId="2" applyNumberFormat="1" applyFont="1" applyFill="1" applyBorder="1"/>
    <xf numFmtId="165" fontId="6" fillId="0" borderId="0" xfId="2" applyNumberFormat="1" applyFont="1" applyBorder="1"/>
    <xf numFmtId="1" fontId="6" fillId="0" borderId="0" xfId="2" applyNumberFormat="1" applyFont="1" applyFill="1" applyBorder="1" applyAlignment="1">
      <alignment horizontal="right"/>
    </xf>
    <xf numFmtId="164" fontId="18" fillId="4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0" fontId="4" fillId="0" borderId="4" xfId="2" applyFont="1" applyBorder="1"/>
    <xf numFmtId="3" fontId="4" fillId="0" borderId="0" xfId="2" applyNumberFormat="1" applyFont="1" applyBorder="1"/>
    <xf numFmtId="164" fontId="17" fillId="4" borderId="0" xfId="2" applyNumberFormat="1" applyFont="1" applyFill="1" applyBorder="1"/>
    <xf numFmtId="0" fontId="6" fillId="0" borderId="4" xfId="2" applyFont="1" applyBorder="1" applyAlignment="1">
      <alignment horizontal="left"/>
    </xf>
    <xf numFmtId="0" fontId="6" fillId="4" borderId="4" xfId="2" applyFont="1" applyFill="1" applyBorder="1" applyAlignment="1">
      <alignment horizontal="left"/>
    </xf>
    <xf numFmtId="3" fontId="6" fillId="4" borderId="0" xfId="2" applyNumberFormat="1" applyFont="1" applyFill="1" applyBorder="1"/>
    <xf numFmtId="165" fontId="6" fillId="4" borderId="0" xfId="2" applyNumberFormat="1" applyFont="1" applyFill="1" applyBorder="1"/>
    <xf numFmtId="1" fontId="6" fillId="4" borderId="0" xfId="2" applyNumberFormat="1" applyFont="1" applyFill="1" applyBorder="1" applyAlignment="1">
      <alignment horizontal="right"/>
    </xf>
    <xf numFmtId="164" fontId="6" fillId="4" borderId="1" xfId="2" applyNumberFormat="1" applyFont="1" applyFill="1" applyBorder="1" applyAlignment="1">
      <alignment horizontal="right"/>
    </xf>
    <xf numFmtId="0" fontId="6" fillId="0" borderId="4" xfId="2" quotePrefix="1" applyFont="1" applyBorder="1" applyAlignment="1">
      <alignment horizontal="left"/>
    </xf>
    <xf numFmtId="0" fontId="4" fillId="4" borderId="0" xfId="2" applyFont="1" applyFill="1" applyBorder="1"/>
    <xf numFmtId="0" fontId="6" fillId="0" borderId="8" xfId="2" applyFont="1" applyBorder="1"/>
    <xf numFmtId="3" fontId="4" fillId="4" borderId="0" xfId="2" applyNumberFormat="1" applyFont="1" applyFill="1" applyBorder="1"/>
    <xf numFmtId="165" fontId="4" fillId="4" borderId="0" xfId="2" applyNumberFormat="1" applyFont="1" applyFill="1" applyBorder="1"/>
    <xf numFmtId="164" fontId="4" fillId="4" borderId="0" xfId="2" applyNumberFormat="1" applyFont="1" applyFill="1" applyBorder="1" applyAlignment="1">
      <alignment horizontal="right"/>
    </xf>
    <xf numFmtId="0" fontId="16" fillId="0" borderId="0" xfId="2" applyFont="1"/>
    <xf numFmtId="164" fontId="16" fillId="0" borderId="0" xfId="2" applyNumberFormat="1" applyFont="1"/>
    <xf numFmtId="0" fontId="19" fillId="2" borderId="0" xfId="2" applyFont="1" applyFill="1"/>
    <xf numFmtId="0" fontId="6" fillId="2" borderId="11" xfId="2" applyFont="1" applyFill="1" applyBorder="1"/>
    <xf numFmtId="0" fontId="6" fillId="0" borderId="11" xfId="2" applyFont="1" applyFill="1" applyBorder="1" applyAlignment="1">
      <alignment horizontal="left" vertical="top" wrapText="1"/>
    </xf>
    <xf numFmtId="0" fontId="20" fillId="2" borderId="0" xfId="2" applyFont="1" applyFill="1" applyBorder="1"/>
    <xf numFmtId="0" fontId="6" fillId="2" borderId="11" xfId="2" applyFont="1" applyFill="1" applyBorder="1" applyAlignment="1">
      <alignment horizontal="left" vertical="top" wrapText="1"/>
    </xf>
    <xf numFmtId="0" fontId="20" fillId="2" borderId="0" xfId="2" applyFont="1" applyFill="1"/>
    <xf numFmtId="0" fontId="6" fillId="2" borderId="0" xfId="2" applyFont="1" applyFill="1" applyBorder="1" applyAlignment="1">
      <alignment horizontal="left" vertical="top" wrapText="1"/>
    </xf>
    <xf numFmtId="164" fontId="6" fillId="0" borderId="0" xfId="2" applyNumberFormat="1" applyFont="1" applyFill="1" applyBorder="1" applyAlignment="1">
      <alignment horizontal="right" vertical="top" wrapText="1"/>
    </xf>
    <xf numFmtId="0" fontId="15" fillId="0" borderId="0" xfId="2" applyFont="1" applyAlignment="1">
      <alignment horizontal="right" vertical="top"/>
    </xf>
    <xf numFmtId="0" fontId="10" fillId="0" borderId="0" xfId="2" applyFont="1" applyFill="1" applyBorder="1" applyAlignment="1" applyProtection="1">
      <alignment wrapText="1"/>
      <protection locked="0"/>
    </xf>
    <xf numFmtId="0" fontId="2" fillId="0" borderId="0" xfId="2" applyFont="1" applyFill="1" applyBorder="1" applyAlignment="1">
      <alignment vertical="center"/>
    </xf>
    <xf numFmtId="2" fontId="2" fillId="0" borderId="11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11" xfId="2" applyBorder="1" applyAlignment="1">
      <alignment horizontal="left"/>
    </xf>
    <xf numFmtId="3" fontId="2" fillId="0" borderId="11" xfId="2" applyNumberFormat="1" applyBorder="1" applyAlignment="1">
      <alignment horizontal="right"/>
    </xf>
    <xf numFmtId="3" fontId="2" fillId="0" borderId="0" xfId="2" applyNumberFormat="1" applyBorder="1" applyAlignment="1">
      <alignment horizontal="right"/>
    </xf>
    <xf numFmtId="164" fontId="2" fillId="0" borderId="0" xfId="2" applyNumberFormat="1"/>
    <xf numFmtId="3" fontId="2" fillId="0" borderId="10" xfId="2" applyNumberFormat="1" applyBorder="1" applyAlignment="1">
      <alignment horizontal="right"/>
    </xf>
    <xf numFmtId="0" fontId="2" fillId="0" borderId="0" xfId="2" applyBorder="1" applyAlignment="1">
      <alignment horizontal="left"/>
    </xf>
    <xf numFmtId="0" fontId="14" fillId="0" borderId="0" xfId="2" applyFont="1" applyBorder="1" applyAlignment="1" applyProtection="1">
      <alignment horizontal="left" wrapText="1"/>
      <protection locked="0"/>
    </xf>
    <xf numFmtId="0" fontId="15" fillId="0" borderId="0" xfId="2" applyFont="1" applyAlignment="1">
      <alignment horizontal="left" vertical="top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11" xfId="2" applyNumberFormat="1" applyBorder="1" applyAlignment="1">
      <alignment horizontal="right"/>
    </xf>
    <xf numFmtId="0" fontId="10" fillId="0" borderId="0" xfId="2" applyFont="1" applyFill="1" applyBorder="1" applyAlignment="1" applyProtection="1">
      <alignment horizontal="left" wrapText="1"/>
      <protection locked="0"/>
    </xf>
    <xf numFmtId="0" fontId="6" fillId="0" borderId="4" xfId="0" applyFont="1" applyBorder="1" applyAlignment="1">
      <alignment horizontal="left"/>
    </xf>
    <xf numFmtId="0" fontId="21" fillId="0" borderId="0" xfId="0" applyFont="1"/>
    <xf numFmtId="164" fontId="6" fillId="4" borderId="0" xfId="0" applyNumberFormat="1" applyFont="1" applyFill="1"/>
    <xf numFmtId="0" fontId="6" fillId="0" borderId="4" xfId="0" applyFont="1" applyFill="1" applyBorder="1" applyAlignment="1">
      <alignment vertical="top" wrapText="1"/>
    </xf>
    <xf numFmtId="164" fontId="4" fillId="4" borderId="0" xfId="0" applyNumberFormat="1" applyFont="1" applyFill="1" applyBorder="1"/>
    <xf numFmtId="0" fontId="0" fillId="5" borderId="0" xfId="0" applyFill="1"/>
    <xf numFmtId="3" fontId="6" fillId="0" borderId="0" xfId="0" applyNumberFormat="1" applyFont="1" applyFill="1" applyBorder="1" applyAlignment="1">
      <alignment horizontal="right" vertical="top" wrapText="1"/>
    </xf>
    <xf numFmtId="164" fontId="6" fillId="0" borderId="11" xfId="0" applyNumberFormat="1" applyFont="1" applyBorder="1"/>
    <xf numFmtId="0" fontId="10" fillId="0" borderId="0" xfId="0" applyFont="1" applyFill="1" applyAlignment="1"/>
    <xf numFmtId="164" fontId="6" fillId="0" borderId="22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164" fontId="22" fillId="5" borderId="0" xfId="0" applyNumberFormat="1" applyFont="1" applyFill="1" applyBorder="1" applyAlignment="1">
      <alignment horizontal="right"/>
    </xf>
    <xf numFmtId="3" fontId="22" fillId="5" borderId="0" xfId="0" applyNumberFormat="1" applyFont="1" applyFill="1" applyBorder="1" applyAlignment="1">
      <alignment horizontal="right"/>
    </xf>
    <xf numFmtId="164" fontId="22" fillId="5" borderId="1" xfId="0" applyNumberFormat="1" applyFont="1" applyFill="1" applyBorder="1" applyAlignment="1">
      <alignment horizontal="right"/>
    </xf>
    <xf numFmtId="0" fontId="16" fillId="5" borderId="0" xfId="0" applyFont="1" applyFill="1"/>
    <xf numFmtId="0" fontId="3" fillId="0" borderId="0" xfId="0" applyFont="1" applyFill="1" applyBorder="1" applyAlignment="1">
      <alignment vertical="center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4" fillId="4" borderId="4" xfId="2" applyFont="1" applyFill="1" applyBorder="1"/>
    <xf numFmtId="1" fontId="4" fillId="4" borderId="0" xfId="2" applyNumberFormat="1" applyFont="1" applyFill="1" applyBorder="1" applyAlignment="1">
      <alignment horizontal="right"/>
    </xf>
    <xf numFmtId="164" fontId="4" fillId="4" borderId="1" xfId="2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8" fillId="4" borderId="0" xfId="0" applyFont="1" applyFill="1" applyBorder="1"/>
    <xf numFmtId="3" fontId="8" fillId="4" borderId="0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0" fillId="4" borderId="0" xfId="0" applyNumberFormat="1" applyFill="1"/>
    <xf numFmtId="3" fontId="6" fillId="4" borderId="0" xfId="0" applyNumberFormat="1" applyFont="1" applyFill="1"/>
    <xf numFmtId="0" fontId="2" fillId="4" borderId="0" xfId="2" applyFont="1" applyFill="1"/>
    <xf numFmtId="164" fontId="2" fillId="4" borderId="0" xfId="2" applyNumberFormat="1" applyFont="1" applyFill="1"/>
    <xf numFmtId="3" fontId="6" fillId="4" borderId="0" xfId="2" applyNumberFormat="1" applyFont="1" applyFill="1"/>
    <xf numFmtId="3" fontId="2" fillId="4" borderId="0" xfId="2" applyNumberFormat="1" applyFont="1" applyFill="1"/>
    <xf numFmtId="164" fontId="6" fillId="4" borderId="0" xfId="2" applyNumberFormat="1" applyFont="1" applyFill="1"/>
    <xf numFmtId="0" fontId="21" fillId="4" borderId="0" xfId="0" applyFont="1" applyFill="1"/>
    <xf numFmtId="3" fontId="6" fillId="0" borderId="11" xfId="0" applyNumberFormat="1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vertical="center"/>
    </xf>
    <xf numFmtId="0" fontId="18" fillId="4" borderId="0" xfId="0" applyFont="1" applyFill="1"/>
    <xf numFmtId="3" fontId="18" fillId="4" borderId="0" xfId="0" applyNumberFormat="1" applyFont="1" applyFill="1"/>
    <xf numFmtId="164" fontId="18" fillId="4" borderId="0" xfId="0" applyNumberFormat="1" applyFont="1" applyFill="1"/>
    <xf numFmtId="0" fontId="6" fillId="4" borderId="0" xfId="2" applyFont="1" applyFill="1" applyAlignment="1">
      <alignment wrapText="1"/>
    </xf>
    <xf numFmtId="3" fontId="6" fillId="0" borderId="11" xfId="0" applyNumberFormat="1" applyFont="1" applyBorder="1" applyAlignment="1">
      <alignment horizontal="right" vertical="center"/>
    </xf>
    <xf numFmtId="3" fontId="6" fillId="2" borderId="11" xfId="0" applyNumberFormat="1" applyFont="1" applyFill="1" applyBorder="1"/>
    <xf numFmtId="0" fontId="10" fillId="0" borderId="0" xfId="0" applyFont="1" applyFill="1" applyBorder="1" applyAlignment="1" applyProtection="1">
      <alignment horizontal="left" wrapText="1"/>
      <protection locked="0"/>
    </xf>
    <xf numFmtId="0" fontId="6" fillId="4" borderId="11" xfId="0" applyFont="1" applyFill="1" applyBorder="1"/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right" vertical="center"/>
    </xf>
    <xf numFmtId="164" fontId="20" fillId="4" borderId="0" xfId="0" applyNumberFormat="1" applyFont="1" applyFill="1" applyAlignment="1">
      <alignment horizontal="right" vertical="center"/>
    </xf>
    <xf numFmtId="0" fontId="6" fillId="4" borderId="10" xfId="0" applyFont="1" applyFill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16" xfId="0" applyFont="1" applyFill="1" applyBorder="1" applyAlignment="1">
      <alignment vertical="top" wrapText="1"/>
    </xf>
    <xf numFmtId="0" fontId="6" fillId="0" borderId="0" xfId="2" applyFont="1" applyAlignment="1">
      <alignment wrapText="1"/>
    </xf>
    <xf numFmtId="0" fontId="21" fillId="0" borderId="0" xfId="0" applyFont="1" applyFill="1" applyAlignment="1">
      <alignment horizontal="left"/>
    </xf>
    <xf numFmtId="0" fontId="4" fillId="4" borderId="6" xfId="2" applyFont="1" applyFill="1" applyBorder="1" applyAlignment="1">
      <alignment wrapText="1"/>
    </xf>
    <xf numFmtId="0" fontId="15" fillId="0" borderId="0" xfId="2" applyFont="1" applyAlignment="1">
      <alignment horizontal="left"/>
    </xf>
    <xf numFmtId="1" fontId="2" fillId="0" borderId="0" xfId="0" applyNumberFormat="1" applyFont="1"/>
    <xf numFmtId="164" fontId="6" fillId="4" borderId="11" xfId="0" applyNumberFormat="1" applyFont="1" applyFill="1" applyBorder="1"/>
    <xf numFmtId="9" fontId="0" fillId="0" borderId="0" xfId="3" applyFont="1"/>
    <xf numFmtId="0" fontId="6" fillId="0" borderId="0" xfId="0" applyFont="1" applyBorder="1" applyAlignment="1">
      <alignment vertical="top" wrapText="1"/>
    </xf>
    <xf numFmtId="0" fontId="16" fillId="4" borderId="0" xfId="0" applyFont="1" applyFill="1"/>
    <xf numFmtId="0" fontId="10" fillId="0" borderId="0" xfId="0" applyFont="1" applyAlignment="1">
      <alignment wrapText="1"/>
    </xf>
    <xf numFmtId="0" fontId="10" fillId="0" borderId="0" xfId="0" applyFont="1" applyFill="1" applyBorder="1" applyAlignment="1" applyProtection="1">
      <alignment wrapText="1"/>
      <protection locked="0"/>
    </xf>
    <xf numFmtId="0" fontId="6" fillId="7" borderId="12" xfId="0" applyFont="1" applyFill="1" applyBorder="1" applyAlignment="1">
      <alignment wrapText="1"/>
    </xf>
    <xf numFmtId="0" fontId="4" fillId="7" borderId="8" xfId="0" applyFont="1" applyFill="1" applyBorder="1"/>
    <xf numFmtId="3" fontId="8" fillId="7" borderId="8" xfId="0" applyNumberFormat="1" applyFont="1" applyFill="1" applyBorder="1" applyAlignment="1">
      <alignment horizontal="right"/>
    </xf>
    <xf numFmtId="164" fontId="4" fillId="7" borderId="13" xfId="0" applyNumberFormat="1" applyFont="1" applyFill="1" applyBorder="1" applyAlignment="1">
      <alignment horizontal="right"/>
    </xf>
    <xf numFmtId="164" fontId="22" fillId="7" borderId="8" xfId="0" applyNumberFormat="1" applyFont="1" applyFill="1" applyBorder="1" applyAlignment="1">
      <alignment horizontal="right"/>
    </xf>
    <xf numFmtId="3" fontId="8" fillId="6" borderId="2" xfId="0" applyNumberFormat="1" applyFont="1" applyFill="1" applyBorder="1" applyAlignment="1">
      <alignment horizontal="right"/>
    </xf>
    <xf numFmtId="164" fontId="4" fillId="6" borderId="5" xfId="0" applyNumberFormat="1" applyFont="1" applyFill="1" applyBorder="1" applyAlignment="1">
      <alignment horizontal="right"/>
    </xf>
    <xf numFmtId="164" fontId="22" fillId="6" borderId="2" xfId="0" applyNumberFormat="1" applyFont="1" applyFill="1" applyBorder="1" applyAlignment="1">
      <alignment horizontal="right"/>
    </xf>
    <xf numFmtId="3" fontId="8" fillId="6" borderId="0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164" fontId="22" fillId="6" borderId="0" xfId="0" applyNumberFormat="1" applyFont="1" applyFill="1" applyBorder="1" applyAlignment="1">
      <alignment horizontal="right"/>
    </xf>
    <xf numFmtId="0" fontId="4" fillId="5" borderId="19" xfId="0" applyFont="1" applyFill="1" applyBorder="1" applyAlignment="1">
      <alignment wrapText="1"/>
    </xf>
    <xf numFmtId="3" fontId="4" fillId="5" borderId="8" xfId="0" applyNumberFormat="1" applyFont="1" applyFill="1" applyBorder="1" applyAlignment="1">
      <alignment horizontal="right"/>
    </xf>
    <xf numFmtId="164" fontId="4" fillId="5" borderId="13" xfId="0" applyNumberFormat="1" applyFont="1" applyFill="1" applyBorder="1" applyAlignment="1">
      <alignment horizontal="right"/>
    </xf>
    <xf numFmtId="164" fontId="17" fillId="5" borderId="8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0" fillId="0" borderId="0" xfId="2" applyFont="1" applyFill="1"/>
    <xf numFmtId="0" fontId="15" fillId="0" borderId="0" xfId="2" applyFont="1" applyBorder="1"/>
    <xf numFmtId="0" fontId="4" fillId="5" borderId="17" xfId="2" applyFont="1" applyFill="1" applyBorder="1" applyAlignment="1">
      <alignment wrapText="1"/>
    </xf>
    <xf numFmtId="0" fontId="4" fillId="5" borderId="18" xfId="2" applyFont="1" applyFill="1" applyBorder="1" applyAlignment="1">
      <alignment wrapText="1"/>
    </xf>
    <xf numFmtId="0" fontId="31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Fill="1" applyBorder="1" applyAlignment="1" applyProtection="1">
      <alignment wrapText="1"/>
      <protection locked="0"/>
    </xf>
    <xf numFmtId="0" fontId="29" fillId="4" borderId="0" xfId="0" applyFont="1" applyFill="1" applyAlignment="1">
      <alignment wrapText="1"/>
    </xf>
    <xf numFmtId="164" fontId="4" fillId="7" borderId="8" xfId="0" applyNumberFormat="1" applyFont="1" applyFill="1" applyBorder="1" applyAlignment="1">
      <alignment horizontal="center" vertical="top" wrapText="1"/>
    </xf>
    <xf numFmtId="164" fontId="4" fillId="7" borderId="13" xfId="0" applyNumberFormat="1" applyFont="1" applyFill="1" applyBorder="1" applyAlignment="1">
      <alignment horizontal="right" vertical="top" wrapText="1"/>
    </xf>
    <xf numFmtId="0" fontId="4" fillId="7" borderId="3" xfId="0" applyFont="1" applyFill="1" applyBorder="1"/>
    <xf numFmtId="3" fontId="4" fillId="7" borderId="2" xfId="0" applyNumberFormat="1" applyFont="1" applyFill="1" applyBorder="1" applyAlignment="1">
      <alignment horizontal="right"/>
    </xf>
    <xf numFmtId="164" fontId="17" fillId="7" borderId="2" xfId="0" applyNumberFormat="1" applyFont="1" applyFill="1" applyBorder="1" applyAlignment="1">
      <alignment horizontal="right"/>
    </xf>
    <xf numFmtId="164" fontId="4" fillId="7" borderId="2" xfId="0" applyNumberFormat="1" applyFont="1" applyFill="1" applyBorder="1" applyAlignment="1">
      <alignment horizontal="right"/>
    </xf>
    <xf numFmtId="164" fontId="4" fillId="7" borderId="5" xfId="0" applyNumberFormat="1" applyFont="1" applyFill="1" applyBorder="1" applyAlignment="1">
      <alignment horizontal="right"/>
    </xf>
    <xf numFmtId="0" fontId="4" fillId="6" borderId="4" xfId="0" applyFont="1" applyFill="1" applyBorder="1" applyAlignment="1">
      <alignment horizontal="left"/>
    </xf>
    <xf numFmtId="3" fontId="4" fillId="6" borderId="0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4" fillId="7" borderId="12" xfId="0" applyFont="1" applyFill="1" applyBorder="1" applyAlignment="1">
      <alignment vertical="top" wrapText="1"/>
    </xf>
    <xf numFmtId="3" fontId="4" fillId="7" borderId="8" xfId="0" applyNumberFormat="1" applyFont="1" applyFill="1" applyBorder="1" applyAlignment="1">
      <alignment horizontal="right" vertical="top" wrapText="1"/>
    </xf>
    <xf numFmtId="164" fontId="4" fillId="7" borderId="8" xfId="0" applyNumberFormat="1" applyFont="1" applyFill="1" applyBorder="1" applyAlignment="1">
      <alignment horizontal="right" vertical="top" wrapText="1"/>
    </xf>
    <xf numFmtId="164" fontId="17" fillId="7" borderId="8" xfId="0" applyNumberFormat="1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vertical="top" wrapText="1"/>
    </xf>
    <xf numFmtId="164" fontId="4" fillId="6" borderId="0" xfId="0" applyNumberFormat="1" applyFont="1" applyFill="1" applyBorder="1" applyAlignment="1">
      <alignment horizontal="right" wrapText="1"/>
    </xf>
    <xf numFmtId="3" fontId="4" fillId="6" borderId="0" xfId="0" applyNumberFormat="1" applyFont="1" applyFill="1" applyBorder="1" applyAlignment="1">
      <alignment horizontal="right" wrapText="1"/>
    </xf>
    <xf numFmtId="164" fontId="17" fillId="6" borderId="0" xfId="0" applyNumberFormat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vertical="top" wrapText="1"/>
    </xf>
    <xf numFmtId="3" fontId="4" fillId="6" borderId="0" xfId="0" applyNumberFormat="1" applyFont="1" applyFill="1" applyBorder="1" applyAlignment="1">
      <alignment horizontal="right" vertical="top" wrapText="1"/>
    </xf>
    <xf numFmtId="164" fontId="4" fillId="6" borderId="0" xfId="0" applyNumberFormat="1" applyFont="1" applyFill="1" applyBorder="1" applyAlignment="1">
      <alignment horizontal="right" vertical="top" wrapText="1"/>
    </xf>
    <xf numFmtId="164" fontId="17" fillId="6" borderId="0" xfId="0" applyNumberFormat="1" applyFont="1" applyFill="1" applyBorder="1" applyAlignment="1">
      <alignment horizontal="right" vertical="top" wrapText="1"/>
    </xf>
    <xf numFmtId="0" fontId="6" fillId="7" borderId="13" xfId="2" applyFont="1" applyFill="1" applyBorder="1" applyAlignment="1">
      <alignment horizontal="center"/>
    </xf>
    <xf numFmtId="164" fontId="4" fillId="5" borderId="0" xfId="2" applyNumberFormat="1" applyFont="1" applyFill="1" applyBorder="1"/>
    <xf numFmtId="164" fontId="4" fillId="5" borderId="1" xfId="2" applyNumberFormat="1" applyFont="1" applyFill="1" applyBorder="1"/>
    <xf numFmtId="164" fontId="6" fillId="0" borderId="0" xfId="2" applyNumberFormat="1" applyFont="1" applyBorder="1"/>
    <xf numFmtId="164" fontId="6" fillId="0" borderId="1" xfId="2" applyNumberFormat="1" applyFont="1" applyBorder="1"/>
    <xf numFmtId="164" fontId="6" fillId="0" borderId="3" xfId="2" applyNumberFormat="1" applyFont="1" applyBorder="1"/>
    <xf numFmtId="164" fontId="6" fillId="0" borderId="5" xfId="2" applyNumberFormat="1" applyFont="1" applyBorder="1"/>
    <xf numFmtId="0" fontId="18" fillId="0" borderId="0" xfId="2" applyFont="1"/>
    <xf numFmtId="164" fontId="4" fillId="5" borderId="7" xfId="2" applyNumberFormat="1" applyFont="1" applyFill="1" applyBorder="1"/>
    <xf numFmtId="164" fontId="6" fillId="4" borderId="1" xfId="2" applyNumberFormat="1" applyFont="1" applyFill="1" applyBorder="1"/>
    <xf numFmtId="164" fontId="6" fillId="0" borderId="11" xfId="0" applyNumberFormat="1" applyFont="1" applyBorder="1" applyAlignment="1">
      <alignment horizontal="center" vertical="center" wrapText="1"/>
    </xf>
    <xf numFmtId="0" fontId="8" fillId="7" borderId="12" xfId="0" applyFont="1" applyFill="1" applyBorder="1"/>
    <xf numFmtId="164" fontId="8" fillId="7" borderId="8" xfId="0" applyNumberFormat="1" applyFont="1" applyFill="1" applyBorder="1" applyAlignment="1">
      <alignment horizontal="right"/>
    </xf>
    <xf numFmtId="164" fontId="8" fillId="7" borderId="13" xfId="0" applyNumberFormat="1" applyFont="1" applyFill="1" applyBorder="1" applyAlignment="1">
      <alignment horizontal="right"/>
    </xf>
    <xf numFmtId="0" fontId="8" fillId="6" borderId="4" xfId="0" applyFont="1" applyFill="1" applyBorder="1" applyAlignment="1">
      <alignment wrapText="1"/>
    </xf>
    <xf numFmtId="164" fontId="8" fillId="6" borderId="0" xfId="0" applyNumberFormat="1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right"/>
    </xf>
    <xf numFmtId="164" fontId="8" fillId="6" borderId="5" xfId="0" applyNumberFormat="1" applyFont="1" applyFill="1" applyBorder="1" applyAlignment="1">
      <alignment horizontal="right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165" fontId="6" fillId="0" borderId="11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0" fontId="4" fillId="6" borderId="0" xfId="0" applyFont="1" applyFill="1" applyBorder="1" applyAlignment="1">
      <alignment wrapText="1"/>
    </xf>
    <xf numFmtId="165" fontId="4" fillId="6" borderId="0" xfId="0" applyNumberFormat="1" applyFont="1" applyFill="1" applyBorder="1" applyAlignment="1">
      <alignment horizontal="right"/>
    </xf>
    <xf numFmtId="165" fontId="17" fillId="6" borderId="0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wrapText="1"/>
    </xf>
    <xf numFmtId="3" fontId="4" fillId="6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17" fillId="6" borderId="2" xfId="0" applyNumberFormat="1" applyFont="1" applyFill="1" applyBorder="1" applyAlignment="1">
      <alignment horizontal="right"/>
    </xf>
    <xf numFmtId="0" fontId="4" fillId="6" borderId="4" xfId="0" applyFont="1" applyFill="1" applyBorder="1"/>
    <xf numFmtId="164" fontId="17" fillId="6" borderId="0" xfId="0" applyNumberFormat="1" applyFont="1" applyFill="1" applyBorder="1" applyAlignment="1">
      <alignment horizontal="right"/>
    </xf>
    <xf numFmtId="0" fontId="4" fillId="6" borderId="3" xfId="0" applyFont="1" applyFill="1" applyBorder="1"/>
    <xf numFmtId="164" fontId="4" fillId="6" borderId="2" xfId="0" applyNumberFormat="1" applyFont="1" applyFill="1" applyBorder="1" applyAlignment="1">
      <alignment horizontal="right"/>
    </xf>
    <xf numFmtId="164" fontId="17" fillId="6" borderId="2" xfId="0" applyNumberFormat="1" applyFont="1" applyFill="1" applyBorder="1" applyAlignment="1">
      <alignment horizontal="right"/>
    </xf>
    <xf numFmtId="0" fontId="4" fillId="6" borderId="2" xfId="0" applyFont="1" applyFill="1" applyBorder="1"/>
    <xf numFmtId="0" fontId="6" fillId="4" borderId="0" xfId="0" applyFont="1" applyFill="1" applyAlignment="1">
      <alignment horizontal="right" vertical="top"/>
    </xf>
    <xf numFmtId="3" fontId="4" fillId="7" borderId="8" xfId="0" applyNumberFormat="1" applyFont="1" applyFill="1" applyBorder="1" applyAlignment="1">
      <alignment horizontal="right"/>
    </xf>
    <xf numFmtId="0" fontId="8" fillId="7" borderId="3" xfId="0" applyFont="1" applyFill="1" applyBorder="1"/>
    <xf numFmtId="164" fontId="22" fillId="7" borderId="2" xfId="0" applyNumberFormat="1" applyFont="1" applyFill="1" applyBorder="1" applyAlignment="1">
      <alignment horizontal="right"/>
    </xf>
    <xf numFmtId="164" fontId="8" fillId="7" borderId="2" xfId="0" applyNumberFormat="1" applyFont="1" applyFill="1" applyBorder="1" applyAlignment="1">
      <alignment horizontal="right"/>
    </xf>
    <xf numFmtId="3" fontId="8" fillId="7" borderId="2" xfId="0" applyNumberFormat="1" applyFont="1" applyFill="1" applyBorder="1" applyAlignment="1">
      <alignment horizontal="right"/>
    </xf>
    <xf numFmtId="164" fontId="8" fillId="7" borderId="5" xfId="0" applyNumberFormat="1" applyFont="1" applyFill="1" applyBorder="1" applyAlignment="1">
      <alignment horizontal="right"/>
    </xf>
    <xf numFmtId="0" fontId="8" fillId="6" borderId="3" xfId="0" applyFont="1" applyFill="1" applyBorder="1" applyAlignment="1">
      <alignment wrapText="1"/>
    </xf>
    <xf numFmtId="0" fontId="22" fillId="6" borderId="3" xfId="0" applyFont="1" applyFill="1" applyBorder="1" applyAlignment="1">
      <alignment horizontal="right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6" fillId="7" borderId="12" xfId="0" applyFont="1" applyFill="1" applyBorder="1" applyAlignment="1"/>
    <xf numFmtId="0" fontId="4" fillId="6" borderId="3" xfId="0" applyFont="1" applyFill="1" applyBorder="1" applyAlignment="1">
      <alignment wrapText="1"/>
    </xf>
    <xf numFmtId="0" fontId="4" fillId="5" borderId="14" xfId="2" applyFont="1" applyFill="1" applyBorder="1" applyAlignment="1">
      <alignment wrapText="1"/>
    </xf>
    <xf numFmtId="0" fontId="6" fillId="2" borderId="4" xfId="2" applyFont="1" applyFill="1" applyBorder="1" applyAlignment="1">
      <alignment horizontal="right" wrapText="1"/>
    </xf>
    <xf numFmtId="0" fontId="4" fillId="5" borderId="4" xfId="2" applyFont="1" applyFill="1" applyBorder="1" applyAlignment="1">
      <alignment wrapText="1"/>
    </xf>
    <xf numFmtId="0" fontId="6" fillId="2" borderId="3" xfId="2" applyFont="1" applyFill="1" applyBorder="1" applyAlignment="1">
      <alignment horizontal="right" wrapText="1"/>
    </xf>
    <xf numFmtId="0" fontId="6" fillId="0" borderId="14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4" borderId="4" xfId="2" applyFont="1" applyFill="1" applyBorder="1" applyAlignment="1">
      <alignment horizontal="right" wrapText="1"/>
    </xf>
    <xf numFmtId="164" fontId="4" fillId="5" borderId="14" xfId="2" applyNumberFormat="1" applyFont="1" applyFill="1" applyBorder="1"/>
    <xf numFmtId="164" fontId="6" fillId="0" borderId="4" xfId="2" applyNumberFormat="1" applyFont="1" applyBorder="1"/>
    <xf numFmtId="164" fontId="4" fillId="5" borderId="4" xfId="2" applyNumberFormat="1" applyFont="1" applyFill="1" applyBorder="1"/>
    <xf numFmtId="164" fontId="6" fillId="4" borderId="4" xfId="2" applyNumberFormat="1" applyFont="1" applyFill="1" applyBorder="1"/>
    <xf numFmtId="0" fontId="6" fillId="7" borderId="28" xfId="2" applyFont="1" applyFill="1" applyBorder="1" applyAlignment="1">
      <alignment horizontal="center"/>
    </xf>
    <xf numFmtId="164" fontId="28" fillId="0" borderId="0" xfId="0" applyNumberFormat="1" applyFont="1" applyBorder="1" applyAlignment="1">
      <alignment horizontal="right" vertical="top"/>
    </xf>
    <xf numFmtId="0" fontId="4" fillId="7" borderId="12" xfId="2" applyFont="1" applyFill="1" applyBorder="1"/>
    <xf numFmtId="0" fontId="4" fillId="7" borderId="8" xfId="2" applyFont="1" applyFill="1" applyBorder="1"/>
    <xf numFmtId="3" fontId="4" fillId="7" borderId="8" xfId="2" applyNumberFormat="1" applyFont="1" applyFill="1" applyBorder="1"/>
    <xf numFmtId="164" fontId="17" fillId="7" borderId="8" xfId="2" applyNumberFormat="1" applyFont="1" applyFill="1" applyBorder="1"/>
    <xf numFmtId="164" fontId="4" fillId="7" borderId="8" xfId="2" applyNumberFormat="1" applyFont="1" applyFill="1" applyBorder="1"/>
    <xf numFmtId="164" fontId="4" fillId="7" borderId="13" xfId="2" applyNumberFormat="1" applyFont="1" applyFill="1" applyBorder="1"/>
    <xf numFmtId="0" fontId="4" fillId="6" borderId="3" xfId="2" applyFont="1" applyFill="1" applyBorder="1"/>
    <xf numFmtId="3" fontId="4" fillId="6" borderId="2" xfId="2" applyNumberFormat="1" applyFont="1" applyFill="1" applyBorder="1"/>
    <xf numFmtId="164" fontId="17" fillId="6" borderId="2" xfId="2" applyNumberFormat="1" applyFont="1" applyFill="1" applyBorder="1"/>
    <xf numFmtId="165" fontId="4" fillId="6" borderId="2" xfId="2" applyNumberFormat="1" applyFont="1" applyFill="1" applyBorder="1"/>
    <xf numFmtId="1" fontId="4" fillId="6" borderId="2" xfId="2" applyNumberFormat="1" applyFont="1" applyFill="1" applyBorder="1" applyAlignment="1">
      <alignment horizontal="right"/>
    </xf>
    <xf numFmtId="164" fontId="17" fillId="6" borderId="2" xfId="2" applyNumberFormat="1" applyFont="1" applyFill="1" applyBorder="1" applyAlignment="1">
      <alignment horizontal="right"/>
    </xf>
    <xf numFmtId="164" fontId="4" fillId="6" borderId="2" xfId="2" applyNumberFormat="1" applyFont="1" applyFill="1" applyBorder="1" applyAlignment="1">
      <alignment horizontal="right"/>
    </xf>
    <xf numFmtId="164" fontId="4" fillId="6" borderId="5" xfId="2" applyNumberFormat="1" applyFont="1" applyFill="1" applyBorder="1" applyAlignment="1">
      <alignment horizontal="right"/>
    </xf>
    <xf numFmtId="0" fontId="4" fillId="7" borderId="12" xfId="2" applyFont="1" applyFill="1" applyBorder="1" applyAlignment="1">
      <alignment horizontal="right" vertical="top" wrapText="1"/>
    </xf>
    <xf numFmtId="164" fontId="4" fillId="7" borderId="8" xfId="2" applyNumberFormat="1" applyFont="1" applyFill="1" applyBorder="1" applyAlignment="1">
      <alignment horizontal="center" vertical="top" wrapText="1"/>
    </xf>
    <xf numFmtId="164" fontId="4" fillId="7" borderId="13" xfId="2" applyNumberFormat="1" applyFont="1" applyFill="1" applyBorder="1" applyAlignment="1">
      <alignment horizontal="right" vertical="top" wrapText="1"/>
    </xf>
    <xf numFmtId="165" fontId="8" fillId="7" borderId="8" xfId="0" applyNumberFormat="1" applyFont="1" applyFill="1" applyBorder="1" applyAlignment="1">
      <alignment horizontal="right"/>
    </xf>
    <xf numFmtId="165" fontId="8" fillId="7" borderId="13" xfId="0" applyNumberFormat="1" applyFont="1" applyFill="1" applyBorder="1" applyAlignment="1">
      <alignment horizontal="right"/>
    </xf>
    <xf numFmtId="165" fontId="8" fillId="6" borderId="0" xfId="0" applyNumberFormat="1" applyFont="1" applyFill="1" applyBorder="1" applyAlignment="1">
      <alignment horizontal="right"/>
    </xf>
    <xf numFmtId="165" fontId="8" fillId="6" borderId="1" xfId="0" applyNumberFormat="1" applyFont="1" applyFill="1" applyBorder="1" applyAlignment="1">
      <alignment horizontal="right"/>
    </xf>
    <xf numFmtId="165" fontId="8" fillId="6" borderId="2" xfId="0" applyNumberFormat="1" applyFont="1" applyFill="1" applyBorder="1" applyAlignment="1">
      <alignment horizontal="right"/>
    </xf>
    <xf numFmtId="165" fontId="8" fillId="6" borderId="5" xfId="0" applyNumberFormat="1" applyFont="1" applyFill="1" applyBorder="1" applyAlignment="1">
      <alignment horizontal="right"/>
    </xf>
    <xf numFmtId="164" fontId="17" fillId="7" borderId="8" xfId="0" applyNumberFormat="1" applyFont="1" applyFill="1" applyBorder="1" applyAlignment="1">
      <alignment horizontal="right"/>
    </xf>
    <xf numFmtId="164" fontId="4" fillId="7" borderId="8" xfId="0" applyNumberFormat="1" applyFont="1" applyFill="1" applyBorder="1" applyAlignment="1">
      <alignment horizontal="right"/>
    </xf>
    <xf numFmtId="165" fontId="4" fillId="7" borderId="8" xfId="0" applyNumberFormat="1" applyFont="1" applyFill="1" applyBorder="1" applyAlignment="1">
      <alignment horizontal="right"/>
    </xf>
    <xf numFmtId="165" fontId="4" fillId="7" borderId="13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10" fillId="0" borderId="0" xfId="0" applyFont="1" applyBorder="1" applyAlignment="1" applyProtection="1">
      <alignment horizontal="left" wrapText="1"/>
      <protection locked="0"/>
    </xf>
    <xf numFmtId="0" fontId="6" fillId="4" borderId="0" xfId="2" applyFont="1" applyFill="1" applyAlignment="1">
      <alignment horizontal="left" wrapText="1"/>
    </xf>
    <xf numFmtId="0" fontId="10" fillId="0" borderId="0" xfId="0" applyFont="1" applyFill="1" applyBorder="1" applyAlignment="1" applyProtection="1">
      <alignment horizontal="left" wrapText="1"/>
      <protection locked="0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4" fillId="6" borderId="2" xfId="2" applyFont="1" applyFill="1" applyBorder="1"/>
    <xf numFmtId="164" fontId="4" fillId="6" borderId="2" xfId="2" applyNumberFormat="1" applyFont="1" applyFill="1" applyBorder="1"/>
    <xf numFmtId="164" fontId="4" fillId="6" borderId="5" xfId="2" applyNumberFormat="1" applyFont="1" applyFill="1" applyBorder="1"/>
    <xf numFmtId="0" fontId="4" fillId="3" borderId="2" xfId="2" applyFont="1" applyFill="1" applyBorder="1"/>
    <xf numFmtId="0" fontId="6" fillId="0" borderId="0" xfId="2" applyFont="1" applyFill="1" applyBorder="1" applyAlignment="1">
      <alignment horizontal="left" vertical="top" wrapText="1"/>
    </xf>
    <xf numFmtId="0" fontId="6" fillId="7" borderId="13" xfId="2" applyFont="1" applyFill="1" applyBorder="1" applyAlignment="1">
      <alignment horizontal="center"/>
    </xf>
    <xf numFmtId="0" fontId="4" fillId="7" borderId="11" xfId="2" applyFont="1" applyFill="1" applyBorder="1" applyAlignment="1">
      <alignment vertical="center"/>
    </xf>
    <xf numFmtId="0" fontId="4" fillId="7" borderId="11" xfId="2" applyFont="1" applyFill="1" applyBorder="1" applyAlignment="1">
      <alignment horizontal="center" vertical="center" wrapText="1"/>
    </xf>
    <xf numFmtId="0" fontId="6" fillId="0" borderId="10" xfId="0" applyFont="1" applyBorder="1"/>
    <xf numFmtId="165" fontId="21" fillId="0" borderId="0" xfId="0" applyNumberFormat="1" applyFont="1" applyBorder="1" applyAlignment="1">
      <alignment horizontal="right"/>
    </xf>
    <xf numFmtId="165" fontId="22" fillId="6" borderId="0" xfId="0" applyNumberFormat="1" applyFont="1" applyFill="1" applyBorder="1" applyAlignment="1">
      <alignment horizontal="right"/>
    </xf>
    <xf numFmtId="165" fontId="22" fillId="6" borderId="2" xfId="0" applyNumberFormat="1" applyFont="1" applyFill="1" applyBorder="1" applyAlignment="1">
      <alignment horizontal="right"/>
    </xf>
    <xf numFmtId="165" fontId="22" fillId="7" borderId="8" xfId="0" applyNumberFormat="1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3" fillId="4" borderId="0" xfId="0" applyFont="1" applyFill="1" applyBorder="1" applyAlignment="1">
      <alignment horizontal="left" wrapText="1"/>
    </xf>
    <xf numFmtId="0" fontId="6" fillId="7" borderId="13" xfId="2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left" vertical="top" wrapText="1"/>
    </xf>
    <xf numFmtId="3" fontId="6" fillId="2" borderId="11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6" fillId="4" borderId="0" xfId="0" applyFont="1" applyFill="1" applyBorder="1" applyAlignment="1"/>
    <xf numFmtId="3" fontId="2" fillId="0" borderId="11" xfId="0" applyNumberFormat="1" applyFont="1" applyBorder="1" applyAlignment="1">
      <alignment horizontal="right"/>
    </xf>
    <xf numFmtId="0" fontId="2" fillId="4" borderId="11" xfId="0" applyFont="1" applyFill="1" applyBorder="1" applyAlignment="1">
      <alignment horizontal="left"/>
    </xf>
    <xf numFmtId="166" fontId="6" fillId="4" borderId="0" xfId="0" applyNumberFormat="1" applyFont="1" applyFill="1" applyAlignment="1" applyProtection="1">
      <protection locked="0"/>
    </xf>
    <xf numFmtId="0" fontId="6" fillId="4" borderId="0" xfId="0" applyFont="1" applyFill="1" applyAlignment="1">
      <alignment horizontal="left"/>
    </xf>
    <xf numFmtId="0" fontId="2" fillId="4" borderId="0" xfId="0" applyFont="1" applyFill="1"/>
    <xf numFmtId="0" fontId="6" fillId="2" borderId="18" xfId="2" applyFont="1" applyFill="1" applyBorder="1" applyAlignment="1">
      <alignment horizontal="right" wrapText="1"/>
    </xf>
    <xf numFmtId="0" fontId="6" fillId="2" borderId="20" xfId="2" applyFont="1" applyFill="1" applyBorder="1" applyAlignment="1">
      <alignment horizontal="right" wrapText="1"/>
    </xf>
    <xf numFmtId="166" fontId="6" fillId="4" borderId="0" xfId="0" applyNumberFormat="1" applyFont="1" applyFill="1" applyAlignment="1" applyProtection="1">
      <alignment wrapText="1"/>
      <protection locked="0"/>
    </xf>
    <xf numFmtId="164" fontId="0" fillId="4" borderId="0" xfId="0" applyNumberFormat="1" applyFill="1" applyBorder="1"/>
    <xf numFmtId="164" fontId="0" fillId="4" borderId="0" xfId="0" applyNumberForma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0" borderId="0" xfId="0" applyFont="1" applyAlignment="1"/>
    <xf numFmtId="0" fontId="21" fillId="0" borderId="0" xfId="0" applyFont="1" applyAlignment="1"/>
    <xf numFmtId="0" fontId="3" fillId="0" borderId="30" xfId="0" applyFont="1" applyBorder="1"/>
    <xf numFmtId="0" fontId="8" fillId="6" borderId="30" xfId="0" applyFont="1" applyFill="1" applyBorder="1" applyAlignment="1">
      <alignment wrapText="1"/>
    </xf>
    <xf numFmtId="0" fontId="8" fillId="7" borderId="29" xfId="0" applyFont="1" applyFill="1" applyBorder="1"/>
    <xf numFmtId="3" fontId="4" fillId="4" borderId="0" xfId="0" applyNumberFormat="1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164" fontId="17" fillId="4" borderId="0" xfId="0" applyNumberFormat="1" applyFont="1" applyFill="1" applyBorder="1" applyAlignment="1">
      <alignment horizontal="right"/>
    </xf>
    <xf numFmtId="164" fontId="18" fillId="4" borderId="0" xfId="0" applyNumberFormat="1" applyFont="1" applyFill="1" applyBorder="1" applyAlignment="1">
      <alignment horizontal="right"/>
    </xf>
    <xf numFmtId="0" fontId="30" fillId="0" borderId="0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6" fillId="4" borderId="0" xfId="2" applyFont="1" applyFill="1" applyAlignment="1">
      <alignment horizontal="left" wrapText="1"/>
    </xf>
    <xf numFmtId="0" fontId="2" fillId="0" borderId="0" xfId="2" applyFont="1"/>
    <xf numFmtId="0" fontId="2" fillId="0" borderId="11" xfId="2" applyFont="1" applyBorder="1" applyAlignment="1">
      <alignment horizontal="left"/>
    </xf>
    <xf numFmtId="3" fontId="2" fillId="0" borderId="1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64" fontId="2" fillId="0" borderId="0" xfId="2" applyNumberFormat="1" applyFont="1"/>
    <xf numFmtId="3" fontId="2" fillId="0" borderId="1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/>
    </xf>
    <xf numFmtId="165" fontId="2" fillId="0" borderId="11" xfId="2" applyNumberFormat="1" applyFont="1" applyBorder="1" applyAlignment="1">
      <alignment horizontal="right"/>
    </xf>
    <xf numFmtId="0" fontId="15" fillId="0" borderId="0" xfId="2" applyFont="1" applyAlignment="1">
      <alignment horizontal="center" vertical="top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Border="1"/>
    <xf numFmtId="0" fontId="8" fillId="6" borderId="4" xfId="0" applyFont="1" applyFill="1" applyBorder="1"/>
    <xf numFmtId="0" fontId="8" fillId="6" borderId="3" xfId="0" applyFont="1" applyFill="1" applyBorder="1"/>
    <xf numFmtId="0" fontId="2" fillId="0" borderId="21" xfId="0" applyFont="1" applyBorder="1" applyAlignment="1">
      <alignment vertical="center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>
      <alignment horizontal="center" vertical="center" wrapText="1"/>
    </xf>
    <xf numFmtId="0" fontId="6" fillId="0" borderId="31" xfId="0" applyFont="1" applyBorder="1"/>
    <xf numFmtId="164" fontId="6" fillId="2" borderId="10" xfId="0" applyNumberFormat="1" applyFont="1" applyFill="1" applyBorder="1" applyAlignment="1">
      <alignment horizontal="right" vertical="top" wrapText="1"/>
    </xf>
    <xf numFmtId="0" fontId="6" fillId="0" borderId="30" xfId="0" applyFont="1" applyBorder="1" applyAlignment="1">
      <alignment horizontal="left"/>
    </xf>
    <xf numFmtId="164" fontId="6" fillId="2" borderId="9" xfId="0" applyNumberFormat="1" applyFont="1" applyFill="1" applyBorder="1" applyAlignment="1">
      <alignment horizontal="right" vertical="top" wrapText="1"/>
    </xf>
    <xf numFmtId="0" fontId="6" fillId="0" borderId="30" xfId="0" applyFont="1" applyBorder="1"/>
    <xf numFmtId="164" fontId="6" fillId="0" borderId="9" xfId="0" applyNumberFormat="1" applyFont="1" applyBorder="1" applyAlignment="1">
      <alignment horizontal="right" vertical="top" wrapText="1"/>
    </xf>
    <xf numFmtId="0" fontId="6" fillId="0" borderId="16" xfId="0" applyFont="1" applyFill="1" applyBorder="1" applyAlignment="1">
      <alignment horizontal="left"/>
    </xf>
    <xf numFmtId="164" fontId="6" fillId="0" borderId="23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 vertical="top" wrapText="1"/>
    </xf>
    <xf numFmtId="166" fontId="6" fillId="4" borderId="0" xfId="0" applyNumberFormat="1" applyFont="1" applyFill="1" applyAlignment="1" applyProtection="1">
      <alignment horizontal="left"/>
      <protection locked="0"/>
    </xf>
    <xf numFmtId="164" fontId="6" fillId="0" borderId="0" xfId="2" applyNumberFormat="1" applyFont="1" applyFill="1" applyBorder="1"/>
    <xf numFmtId="164" fontId="6" fillId="0" borderId="1" xfId="2" applyNumberFormat="1" applyFont="1" applyFill="1" applyBorder="1"/>
    <xf numFmtId="164" fontId="4" fillId="0" borderId="0" xfId="2" applyNumberFormat="1" applyFont="1" applyFill="1" applyBorder="1"/>
    <xf numFmtId="164" fontId="4" fillId="0" borderId="1" xfId="2" applyNumberFormat="1" applyFont="1" applyFill="1" applyBorder="1"/>
    <xf numFmtId="164" fontId="6" fillId="0" borderId="2" xfId="2" applyNumberFormat="1" applyFont="1" applyFill="1" applyBorder="1"/>
    <xf numFmtId="164" fontId="6" fillId="0" borderId="5" xfId="2" applyNumberFormat="1" applyFont="1" applyFill="1" applyBorder="1"/>
    <xf numFmtId="0" fontId="6" fillId="0" borderId="0" xfId="0" applyFont="1" applyAlignment="1">
      <alignment horizontal="left"/>
    </xf>
    <xf numFmtId="0" fontId="6" fillId="0" borderId="0" xfId="2" applyFont="1" applyAlignment="1"/>
    <xf numFmtId="0" fontId="4" fillId="4" borderId="0" xfId="0" applyFont="1" applyFill="1"/>
    <xf numFmtId="164" fontId="4" fillId="7" borderId="19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top" wrapText="1"/>
    </xf>
    <xf numFmtId="3" fontId="4" fillId="4" borderId="0" xfId="0" applyNumberFormat="1" applyFont="1" applyFill="1" applyBorder="1" applyAlignment="1">
      <alignment horizontal="right" vertical="top" wrapText="1"/>
    </xf>
    <xf numFmtId="0" fontId="6" fillId="4" borderId="0" xfId="0" applyFont="1" applyFill="1" applyBorder="1"/>
    <xf numFmtId="0" fontId="4" fillId="4" borderId="6" xfId="2" applyFont="1" applyFill="1" applyBorder="1"/>
    <xf numFmtId="3" fontId="4" fillId="4" borderId="6" xfId="2" applyNumberFormat="1" applyFont="1" applyFill="1" applyBorder="1"/>
    <xf numFmtId="0" fontId="6" fillId="0" borderId="6" xfId="2" applyFont="1" applyBorder="1" applyAlignment="1"/>
    <xf numFmtId="0" fontId="8" fillId="4" borderId="0" xfId="0" applyFont="1" applyFill="1" applyBorder="1" applyAlignment="1">
      <alignment horizontal="center" vertical="center" wrapText="1"/>
    </xf>
    <xf numFmtId="166" fontId="6" fillId="4" borderId="0" xfId="0" applyNumberFormat="1" applyFont="1" applyFill="1" applyAlignment="1" applyProtection="1">
      <alignment horizontal="left"/>
      <protection locked="0"/>
    </xf>
    <xf numFmtId="0" fontId="6" fillId="4" borderId="0" xfId="2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30" xfId="0" applyFont="1" applyFill="1" applyBorder="1"/>
    <xf numFmtId="0" fontId="4" fillId="0" borderId="13" xfId="0" applyFont="1" applyBorder="1" applyAlignment="1">
      <alignment wrapText="1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0" fontId="6" fillId="0" borderId="6" xfId="0" applyFont="1" applyBorder="1" applyAlignment="1"/>
    <xf numFmtId="0" fontId="36" fillId="0" borderId="0" xfId="0" applyFont="1" applyBorder="1" applyAlignment="1"/>
    <xf numFmtId="0" fontId="36" fillId="0" borderId="6" xfId="0" applyFont="1" applyBorder="1" applyAlignment="1"/>
    <xf numFmtId="164" fontId="6" fillId="0" borderId="6" xfId="0" applyNumberFormat="1" applyFont="1" applyBorder="1" applyAlignment="1"/>
    <xf numFmtId="0" fontId="6" fillId="2" borderId="6" xfId="0" applyFont="1" applyFill="1" applyBorder="1" applyAlignment="1"/>
    <xf numFmtId="164" fontId="3" fillId="4" borderId="6" xfId="0" applyNumberFormat="1" applyFont="1" applyFill="1" applyBorder="1" applyAlignment="1"/>
    <xf numFmtId="3" fontId="6" fillId="4" borderId="6" xfId="0" applyNumberFormat="1" applyFont="1" applyFill="1" applyBorder="1" applyAlignment="1"/>
    <xf numFmtId="0" fontId="6" fillId="7" borderId="13" xfId="2" applyFont="1" applyFill="1" applyBorder="1" applyAlignment="1">
      <alignment horizontal="center"/>
    </xf>
    <xf numFmtId="166" fontId="6" fillId="4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6" fillId="4" borderId="0" xfId="2" applyFont="1" applyFill="1" applyAlignment="1">
      <alignment horizontal="left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Border="1" applyAlignment="1">
      <alignment wrapText="1"/>
    </xf>
    <xf numFmtId="0" fontId="30" fillId="0" borderId="0" xfId="0" applyFont="1" applyAlignment="1">
      <alignment wrapText="1"/>
    </xf>
    <xf numFmtId="164" fontId="4" fillId="6" borderId="22" xfId="0" applyNumberFormat="1" applyFont="1" applyFill="1" applyBorder="1" applyAlignment="1">
      <alignment horizontal="right" vertical="top" wrapText="1"/>
    </xf>
    <xf numFmtId="164" fontId="6" fillId="2" borderId="22" xfId="0" applyNumberFormat="1" applyFont="1" applyFill="1" applyBorder="1" applyAlignment="1">
      <alignment horizontal="right" vertical="top" wrapText="1"/>
    </xf>
    <xf numFmtId="164" fontId="4" fillId="6" borderId="32" xfId="0" applyNumberFormat="1" applyFont="1" applyFill="1" applyBorder="1" applyAlignment="1">
      <alignment horizontal="right" wrapText="1"/>
    </xf>
    <xf numFmtId="164" fontId="6" fillId="2" borderId="32" xfId="0" applyNumberFormat="1" applyFont="1" applyFill="1" applyBorder="1" applyAlignment="1">
      <alignment horizontal="right" vertical="top" wrapText="1"/>
    </xf>
    <xf numFmtId="164" fontId="6" fillId="0" borderId="32" xfId="0" applyNumberFormat="1" applyFont="1" applyBorder="1" applyAlignment="1">
      <alignment horizontal="right" vertical="top" wrapText="1"/>
    </xf>
    <xf numFmtId="164" fontId="4" fillId="6" borderId="32" xfId="0" applyNumberFormat="1" applyFont="1" applyFill="1" applyBorder="1" applyAlignment="1">
      <alignment horizontal="right" vertical="top" wrapText="1"/>
    </xf>
    <xf numFmtId="164" fontId="6" fillId="0" borderId="32" xfId="0" applyNumberFormat="1" applyFont="1" applyFill="1" applyBorder="1" applyAlignment="1">
      <alignment horizontal="right" vertical="top" wrapText="1"/>
    </xf>
    <xf numFmtId="164" fontId="4" fillId="7" borderId="34" xfId="0" applyNumberFormat="1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right" vertical="center" wrapText="1"/>
    </xf>
    <xf numFmtId="0" fontId="4" fillId="7" borderId="3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top" wrapText="1"/>
    </xf>
    <xf numFmtId="3" fontId="6" fillId="4" borderId="0" xfId="0" applyNumberFormat="1" applyFont="1" applyFill="1" applyBorder="1" applyAlignment="1">
      <alignment horizontal="right" vertical="top" wrapText="1"/>
    </xf>
    <xf numFmtId="164" fontId="6" fillId="4" borderId="0" xfId="0" applyNumberFormat="1" applyFont="1" applyFill="1" applyBorder="1" applyAlignment="1">
      <alignment horizontal="right" vertical="top" wrapText="1"/>
    </xf>
    <xf numFmtId="164" fontId="6" fillId="4" borderId="32" xfId="0" applyNumberFormat="1" applyFont="1" applyFill="1" applyBorder="1" applyAlignment="1">
      <alignment horizontal="right" vertical="top" wrapText="1"/>
    </xf>
    <xf numFmtId="164" fontId="6" fillId="4" borderId="22" xfId="0" applyNumberFormat="1" applyFont="1" applyFill="1" applyBorder="1" applyAlignment="1">
      <alignment horizontal="righ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27" xfId="0" applyFont="1" applyBorder="1"/>
    <xf numFmtId="0" fontId="6" fillId="0" borderId="23" xfId="0" applyFont="1" applyBorder="1"/>
    <xf numFmtId="0" fontId="6" fillId="0" borderId="0" xfId="0" applyFont="1" applyBorder="1" applyAlignment="1"/>
    <xf numFmtId="0" fontId="4" fillId="7" borderId="8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 wrapText="1"/>
    </xf>
    <xf numFmtId="164" fontId="17" fillId="7" borderId="8" xfId="0" applyNumberFormat="1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horizontal="right" vertical="center" wrapText="1"/>
    </xf>
    <xf numFmtId="3" fontId="4" fillId="7" borderId="8" xfId="0" applyNumberFormat="1" applyFont="1" applyFill="1" applyBorder="1" applyAlignment="1">
      <alignment horizontal="right" vertical="center"/>
    </xf>
    <xf numFmtId="3" fontId="4" fillId="7" borderId="8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0" fontId="2" fillId="0" borderId="0" xfId="0" applyFont="1" applyBorder="1"/>
    <xf numFmtId="0" fontId="4" fillId="7" borderId="6" xfId="0" applyFont="1" applyFill="1" applyBorder="1" applyAlignment="1">
      <alignment horizontal="right" vertical="center"/>
    </xf>
    <xf numFmtId="0" fontId="4" fillId="7" borderId="6" xfId="0" applyFont="1" applyFill="1" applyBorder="1" applyAlignment="1">
      <alignment horizontal="right" vertical="center" wrapText="1"/>
    </xf>
    <xf numFmtId="0" fontId="4" fillId="7" borderId="8" xfId="2" applyFont="1" applyFill="1" applyBorder="1" applyAlignment="1">
      <alignment horizontal="right" vertical="center"/>
    </xf>
    <xf numFmtId="0" fontId="4" fillId="7" borderId="8" xfId="2" applyFont="1" applyFill="1" applyBorder="1" applyAlignment="1">
      <alignment horizontal="right" vertical="center" wrapText="1"/>
    </xf>
    <xf numFmtId="164" fontId="17" fillId="7" borderId="8" xfId="2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/>
    </xf>
    <xf numFmtId="0" fontId="6" fillId="0" borderId="11" xfId="0" applyFont="1" applyBorder="1" applyAlignment="1">
      <alignment horizontal="right" vertical="center"/>
    </xf>
    <xf numFmtId="0" fontId="6" fillId="2" borderId="0" xfId="2" applyFont="1" applyFill="1"/>
    <xf numFmtId="165" fontId="21" fillId="4" borderId="0" xfId="0" applyNumberFormat="1" applyFont="1" applyFill="1" applyBorder="1" applyAlignment="1">
      <alignment horizontal="right"/>
    </xf>
    <xf numFmtId="3" fontId="21" fillId="4" borderId="0" xfId="0" applyNumberFormat="1" applyFont="1" applyFill="1" applyBorder="1" applyAlignment="1">
      <alignment horizontal="right"/>
    </xf>
    <xf numFmtId="165" fontId="21" fillId="4" borderId="1" xfId="0" applyNumberFormat="1" applyFont="1" applyFill="1" applyBorder="1" applyAlignment="1">
      <alignment horizontal="right"/>
    </xf>
    <xf numFmtId="3" fontId="22" fillId="6" borderId="0" xfId="0" applyNumberFormat="1" applyFont="1" applyFill="1" applyBorder="1" applyAlignment="1">
      <alignment horizontal="right"/>
    </xf>
    <xf numFmtId="165" fontId="22" fillId="6" borderId="1" xfId="0" applyNumberFormat="1" applyFont="1" applyFill="1" applyBorder="1" applyAlignment="1">
      <alignment horizontal="right"/>
    </xf>
    <xf numFmtId="3" fontId="22" fillId="6" borderId="2" xfId="0" applyNumberFormat="1" applyFont="1" applyFill="1" applyBorder="1" applyAlignment="1">
      <alignment horizontal="right"/>
    </xf>
    <xf numFmtId="3" fontId="17" fillId="6" borderId="2" xfId="0" applyNumberFormat="1" applyFont="1" applyFill="1" applyBorder="1" applyAlignment="1">
      <alignment horizontal="right"/>
    </xf>
    <xf numFmtId="164" fontId="22" fillId="6" borderId="5" xfId="0" applyNumberFormat="1" applyFont="1" applyFill="1" applyBorder="1" applyAlignment="1">
      <alignment horizontal="right"/>
    </xf>
    <xf numFmtId="0" fontId="21" fillId="4" borderId="4" xfId="0" applyFont="1" applyFill="1" applyBorder="1" applyAlignment="1">
      <alignment horizontal="right"/>
    </xf>
    <xf numFmtId="0" fontId="22" fillId="6" borderId="4" xfId="0" applyFont="1" applyFill="1" applyBorder="1" applyAlignment="1">
      <alignment horizontal="right"/>
    </xf>
    <xf numFmtId="3" fontId="2" fillId="0" borderId="11" xfId="0" applyNumberFormat="1" applyFont="1" applyBorder="1"/>
    <xf numFmtId="0" fontId="6" fillId="4" borderId="0" xfId="0" applyFont="1" applyFill="1" applyBorder="1" applyAlignment="1"/>
    <xf numFmtId="0" fontId="30" fillId="0" borderId="0" xfId="0" applyFont="1" applyFill="1" applyBorder="1" applyAlignment="1" applyProtection="1">
      <protection locked="0"/>
    </xf>
    <xf numFmtId="164" fontId="6" fillId="0" borderId="0" xfId="2" applyNumberFormat="1" applyFont="1"/>
    <xf numFmtId="0" fontId="38" fillId="0" borderId="0" xfId="6" applyFont="1"/>
    <xf numFmtId="0" fontId="39" fillId="0" borderId="0" xfId="6" applyFont="1"/>
    <xf numFmtId="0" fontId="38" fillId="0" borderId="11" xfId="4" applyFont="1" applyBorder="1"/>
    <xf numFmtId="3" fontId="38" fillId="0" borderId="11" xfId="4" applyNumberFormat="1" applyFont="1" applyBorder="1" applyAlignment="1">
      <alignment horizontal="right"/>
    </xf>
    <xf numFmtId="0" fontId="42" fillId="0" borderId="0" xfId="6" applyFont="1"/>
    <xf numFmtId="0" fontId="6" fillId="0" borderId="11" xfId="4" applyFont="1" applyBorder="1" applyAlignment="1">
      <alignment horizontal="left" indent="1"/>
    </xf>
    <xf numFmtId="3" fontId="39" fillId="0" borderId="11" xfId="4" applyNumberFormat="1" applyFont="1" applyBorder="1" applyAlignment="1">
      <alignment horizontal="right"/>
    </xf>
    <xf numFmtId="165" fontId="39" fillId="0" borderId="11" xfId="4" applyNumberFormat="1" applyFont="1" applyBorder="1" applyAlignment="1">
      <alignment horizontal="right"/>
    </xf>
    <xf numFmtId="3" fontId="39" fillId="0" borderId="0" xfId="6" applyNumberFormat="1" applyFont="1"/>
    <xf numFmtId="0" fontId="6" fillId="0" borderId="0" xfId="6" applyFont="1" applyBorder="1" applyAlignment="1" applyProtection="1">
      <protection locked="0"/>
    </xf>
    <xf numFmtId="0" fontId="39" fillId="0" borderId="9" xfId="6" applyFont="1" applyBorder="1"/>
    <xf numFmtId="3" fontId="39" fillId="0" borderId="9" xfId="6" applyNumberFormat="1" applyFont="1" applyBorder="1" applyAlignment="1">
      <alignment horizontal="right"/>
    </xf>
    <xf numFmtId="165" fontId="39" fillId="0" borderId="9" xfId="6" applyNumberFormat="1" applyFont="1" applyBorder="1" applyAlignment="1">
      <alignment horizontal="right"/>
    </xf>
    <xf numFmtId="0" fontId="39" fillId="0" borderId="0" xfId="6" applyFont="1" applyAlignment="1">
      <alignment vertical="center" wrapText="1"/>
    </xf>
    <xf numFmtId="0" fontId="39" fillId="0" borderId="10" xfId="6" applyFont="1" applyBorder="1"/>
    <xf numFmtId="3" fontId="39" fillId="0" borderId="10" xfId="6" applyNumberFormat="1" applyFont="1" applyBorder="1" applyAlignment="1">
      <alignment horizontal="right"/>
    </xf>
    <xf numFmtId="165" fontId="39" fillId="0" borderId="10" xfId="6" applyNumberFormat="1" applyFont="1" applyBorder="1" applyAlignment="1">
      <alignment horizontal="right"/>
    </xf>
    <xf numFmtId="0" fontId="38" fillId="0" borderId="38" xfId="4" applyFont="1" applyBorder="1"/>
    <xf numFmtId="3" fontId="38" fillId="0" borderId="38" xfId="4" applyNumberFormat="1" applyFont="1" applyBorder="1" applyAlignment="1">
      <alignment horizontal="right"/>
    </xf>
    <xf numFmtId="165" fontId="38" fillId="0" borderId="38" xfId="4" applyNumberFormat="1" applyFont="1" applyBorder="1" applyAlignment="1">
      <alignment horizontal="right"/>
    </xf>
    <xf numFmtId="165" fontId="39" fillId="0" borderId="0" xfId="6" applyNumberFormat="1" applyFont="1"/>
    <xf numFmtId="3" fontId="16" fillId="0" borderId="0" xfId="0" applyNumberFormat="1" applyFont="1"/>
    <xf numFmtId="164" fontId="43" fillId="9" borderId="11" xfId="5" applyNumberFormat="1" applyFont="1" applyFill="1" applyBorder="1" applyAlignment="1">
      <alignment horizontal="center" vertical="center" wrapText="1"/>
    </xf>
    <xf numFmtId="0" fontId="4" fillId="0" borderId="0" xfId="6" applyFont="1" applyFill="1" applyAlignment="1">
      <alignment vertical="center" wrapText="1"/>
    </xf>
    <xf numFmtId="3" fontId="40" fillId="0" borderId="11" xfId="6" applyNumberFormat="1" applyFont="1" applyFill="1" applyBorder="1" applyAlignment="1">
      <alignment horizontal="right" vertical="center"/>
    </xf>
    <xf numFmtId="0" fontId="4" fillId="0" borderId="0" xfId="6" applyFont="1" applyFill="1"/>
    <xf numFmtId="3" fontId="4" fillId="0" borderId="0" xfId="4" applyNumberFormat="1" applyFont="1" applyFill="1" applyBorder="1" applyAlignment="1">
      <alignment horizontal="right"/>
    </xf>
    <xf numFmtId="0" fontId="39" fillId="0" borderId="0" xfId="6" applyFont="1" applyFill="1"/>
    <xf numFmtId="3" fontId="6" fillId="0" borderId="11" xfId="4" applyNumberFormat="1" applyFont="1" applyBorder="1" applyAlignment="1">
      <alignment horizontal="right"/>
    </xf>
    <xf numFmtId="0" fontId="39" fillId="0" borderId="11" xfId="4" applyFont="1" applyBorder="1" applyAlignment="1">
      <alignment horizontal="left" indent="1"/>
    </xf>
    <xf numFmtId="165" fontId="6" fillId="0" borderId="11" xfId="4" applyNumberFormat="1" applyFont="1" applyBorder="1" applyAlignment="1">
      <alignment horizontal="right"/>
    </xf>
    <xf numFmtId="0" fontId="39" fillId="0" borderId="0" xfId="6" applyFont="1" applyAlignment="1">
      <alignment horizontal="right" vertical="top"/>
    </xf>
    <xf numFmtId="0" fontId="43" fillId="9" borderId="11" xfId="5" applyFont="1" applyFill="1" applyBorder="1" applyAlignment="1">
      <alignment horizontal="center" vertical="center" wrapText="1"/>
    </xf>
    <xf numFmtId="167" fontId="6" fillId="0" borderId="9" xfId="7" applyNumberFormat="1" applyFont="1" applyBorder="1" applyAlignment="1">
      <alignment horizontal="right"/>
    </xf>
    <xf numFmtId="167" fontId="6" fillId="0" borderId="10" xfId="7" applyNumberFormat="1" applyFont="1" applyBorder="1"/>
    <xf numFmtId="167" fontId="6" fillId="0" borderId="9" xfId="7" applyNumberFormat="1" applyFont="1" applyBorder="1"/>
    <xf numFmtId="0" fontId="6" fillId="0" borderId="9" xfId="6" applyFont="1" applyBorder="1"/>
    <xf numFmtId="0" fontId="38" fillId="0" borderId="0" xfId="6" applyFont="1" applyAlignment="1">
      <alignment horizontal="center" vertical="center" wrapText="1"/>
    </xf>
    <xf numFmtId="0" fontId="44" fillId="0" borderId="0" xfId="6" applyFont="1"/>
    <xf numFmtId="167" fontId="6" fillId="0" borderId="10" xfId="7" applyNumberFormat="1" applyFont="1" applyBorder="1" applyAlignment="1">
      <alignment horizontal="right"/>
    </xf>
    <xf numFmtId="0" fontId="38" fillId="0" borderId="39" xfId="4" applyFont="1" applyBorder="1"/>
    <xf numFmtId="167" fontId="38" fillId="0" borderId="40" xfId="7" applyNumberFormat="1" applyFont="1" applyBorder="1" applyAlignment="1">
      <alignment horizontal="right"/>
    </xf>
    <xf numFmtId="165" fontId="38" fillId="0" borderId="40" xfId="4" applyNumberFormat="1" applyFont="1" applyBorder="1" applyAlignment="1">
      <alignment horizontal="right"/>
    </xf>
    <xf numFmtId="167" fontId="38" fillId="0" borderId="40" xfId="7" applyNumberFormat="1" applyFont="1" applyBorder="1"/>
    <xf numFmtId="164" fontId="38" fillId="0" borderId="41" xfId="4" applyNumberFormat="1" applyFont="1" applyBorder="1"/>
    <xf numFmtId="9" fontId="4" fillId="0" borderId="0" xfId="3" applyFont="1"/>
    <xf numFmtId="167" fontId="6" fillId="0" borderId="0" xfId="8" applyNumberFormat="1" applyFont="1"/>
    <xf numFmtId="2" fontId="2" fillId="0" borderId="0" xfId="0" applyNumberFormat="1" applyFont="1"/>
    <xf numFmtId="0" fontId="4" fillId="7" borderId="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6" fillId="4" borderId="0" xfId="0" applyFont="1" applyFill="1" applyBorder="1" applyAlignment="1"/>
    <xf numFmtId="0" fontId="21" fillId="4" borderId="0" xfId="0" applyFont="1" applyFill="1" applyBorder="1" applyAlignment="1">
      <alignment horizontal="right"/>
    </xf>
    <xf numFmtId="0" fontId="3" fillId="4" borderId="0" xfId="0" applyFont="1" applyFill="1" applyBorder="1"/>
    <xf numFmtId="0" fontId="8" fillId="6" borderId="0" xfId="0" applyFont="1" applyFill="1" applyBorder="1" applyAlignment="1">
      <alignment wrapText="1"/>
    </xf>
    <xf numFmtId="0" fontId="22" fillId="5" borderId="0" xfId="0" applyFont="1" applyFill="1" applyBorder="1" applyAlignment="1">
      <alignment horizontal="right" wrapText="1"/>
    </xf>
    <xf numFmtId="0" fontId="8" fillId="7" borderId="8" xfId="0" applyFont="1" applyFill="1" applyBorder="1"/>
    <xf numFmtId="0" fontId="4" fillId="7" borderId="1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right"/>
    </xf>
    <xf numFmtId="0" fontId="8" fillId="5" borderId="30" xfId="0" applyFont="1" applyFill="1" applyBorder="1" applyAlignment="1">
      <alignment horizontal="right" wrapText="1"/>
    </xf>
    <xf numFmtId="0" fontId="4" fillId="7" borderId="11" xfId="0" applyFont="1" applyFill="1" applyBorder="1" applyAlignment="1">
      <alignment horizontal="center" vertical="center" wrapText="1"/>
    </xf>
    <xf numFmtId="164" fontId="0" fillId="0" borderId="11" xfId="0" applyNumberFormat="1" applyBorder="1"/>
    <xf numFmtId="164" fontId="4" fillId="4" borderId="4" xfId="2" applyNumberFormat="1" applyFont="1" applyFill="1" applyBorder="1"/>
    <xf numFmtId="164" fontId="4" fillId="4" borderId="1" xfId="2" applyNumberFormat="1" applyFont="1" applyFill="1" applyBorder="1"/>
    <xf numFmtId="0" fontId="6" fillId="7" borderId="12" xfId="2" applyFont="1" applyFill="1" applyBorder="1" applyAlignment="1">
      <alignment horizontal="right"/>
    </xf>
    <xf numFmtId="0" fontId="6" fillId="7" borderId="8" xfId="2" applyFont="1" applyFill="1" applyBorder="1" applyAlignment="1">
      <alignment horizontal="right"/>
    </xf>
    <xf numFmtId="0" fontId="6" fillId="7" borderId="13" xfId="2" applyFont="1" applyFill="1" applyBorder="1" applyAlignment="1">
      <alignment horizontal="right"/>
    </xf>
    <xf numFmtId="0" fontId="6" fillId="0" borderId="11" xfId="0" applyFont="1" applyBorder="1" applyAlignment="1">
      <alignment wrapText="1"/>
    </xf>
    <xf numFmtId="0" fontId="43" fillId="9" borderId="11" xfId="6" applyFont="1" applyFill="1" applyBorder="1" applyAlignment="1">
      <alignment horizontal="center" vertical="center"/>
    </xf>
    <xf numFmtId="0" fontId="40" fillId="9" borderId="11" xfId="6" applyFont="1" applyFill="1" applyBorder="1" applyAlignment="1">
      <alignment horizontal="center" vertical="center"/>
    </xf>
    <xf numFmtId="0" fontId="41" fillId="9" borderId="11" xfId="6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46" fillId="2" borderId="0" xfId="0" applyFont="1" applyFill="1"/>
    <xf numFmtId="0" fontId="44" fillId="0" borderId="0" xfId="0" applyFont="1"/>
    <xf numFmtId="164" fontId="39" fillId="0" borderId="0" xfId="6" applyNumberFormat="1" applyFont="1"/>
    <xf numFmtId="164" fontId="39" fillId="0" borderId="0" xfId="6" applyNumberFormat="1" applyFont="1" applyFill="1"/>
    <xf numFmtId="168" fontId="39" fillId="0" borderId="0" xfId="6" applyNumberFormat="1" applyFont="1" applyFill="1"/>
    <xf numFmtId="0" fontId="36" fillId="0" borderId="0" xfId="0" applyFont="1" applyBorder="1" applyAlignment="1">
      <alignment horizontal="left" indent="1"/>
    </xf>
    <xf numFmtId="0" fontId="6" fillId="0" borderId="10" xfId="6" applyFont="1" applyBorder="1"/>
    <xf numFmtId="165" fontId="6" fillId="0" borderId="10" xfId="6" applyNumberFormat="1" applyFont="1" applyBorder="1" applyAlignment="1">
      <alignment horizontal="right"/>
    </xf>
    <xf numFmtId="164" fontId="6" fillId="0" borderId="10" xfId="6" applyNumberFormat="1" applyFont="1" applyBorder="1"/>
    <xf numFmtId="165" fontId="6" fillId="0" borderId="9" xfId="6" applyNumberFormat="1" applyFont="1" applyBorder="1" applyAlignment="1">
      <alignment horizontal="right"/>
    </xf>
    <xf numFmtId="164" fontId="6" fillId="0" borderId="9" xfId="6" applyNumberFormat="1" applyFont="1" applyBorder="1"/>
    <xf numFmtId="164" fontId="6" fillId="0" borderId="22" xfId="6" applyNumberFormat="1" applyFont="1" applyBorder="1"/>
    <xf numFmtId="166" fontId="6" fillId="4" borderId="0" xfId="0" applyNumberFormat="1" applyFont="1" applyFill="1" applyAlignment="1" applyProtection="1">
      <alignment horizontal="left"/>
      <protection locked="0"/>
    </xf>
    <xf numFmtId="0" fontId="10" fillId="0" borderId="0" xfId="0" applyFont="1"/>
    <xf numFmtId="0" fontId="10" fillId="0" borderId="0" xfId="0" applyFont="1" applyFill="1" applyBorder="1" applyAlignment="1" applyProtection="1">
      <protection locked="0"/>
    </xf>
    <xf numFmtId="0" fontId="10" fillId="0" borderId="0" xfId="6" applyFont="1"/>
    <xf numFmtId="0" fontId="10" fillId="0" borderId="2" xfId="0" applyFont="1" applyBorder="1"/>
    <xf numFmtId="0" fontId="8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8" fillId="7" borderId="12" xfId="0" applyFont="1" applyFill="1" applyBorder="1" applyAlignment="1">
      <alignment wrapText="1"/>
    </xf>
    <xf numFmtId="0" fontId="8" fillId="7" borderId="13" xfId="0" applyFont="1" applyFill="1" applyBorder="1" applyAlignment="1">
      <alignment wrapText="1"/>
    </xf>
    <xf numFmtId="0" fontId="36" fillId="0" borderId="6" xfId="0" applyFont="1" applyBorder="1" applyAlignment="1">
      <alignment horizontal="center"/>
    </xf>
    <xf numFmtId="0" fontId="6" fillId="0" borderId="0" xfId="2" applyFont="1" applyAlignment="1">
      <alignment horizontal="left"/>
    </xf>
    <xf numFmtId="0" fontId="36" fillId="0" borderId="0" xfId="0" applyFont="1" applyBorder="1" applyAlignment="1">
      <alignment horizontal="left" indent="1"/>
    </xf>
    <xf numFmtId="0" fontId="6" fillId="0" borderId="0" xfId="2" applyFont="1" applyAlignment="1">
      <alignment horizontal="left" vertical="top" wrapText="1"/>
    </xf>
    <xf numFmtId="0" fontId="6" fillId="7" borderId="12" xfId="2" applyFont="1" applyFill="1" applyBorder="1" applyAlignment="1">
      <alignment horizontal="center"/>
    </xf>
    <xf numFmtId="0" fontId="6" fillId="7" borderId="13" xfId="2" applyFont="1" applyFill="1" applyBorder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horizontal="left" wrapText="1"/>
      <protection locked="0"/>
    </xf>
    <xf numFmtId="0" fontId="33" fillId="7" borderId="14" xfId="2" applyFont="1" applyFill="1" applyBorder="1" applyAlignment="1">
      <alignment horizontal="center"/>
    </xf>
    <xf numFmtId="0" fontId="33" fillId="7" borderId="7" xfId="2" applyFont="1" applyFill="1" applyBorder="1" applyAlignment="1">
      <alignment horizontal="center"/>
    </xf>
    <xf numFmtId="0" fontId="33" fillId="7" borderId="4" xfId="2" applyFont="1" applyFill="1" applyBorder="1" applyAlignment="1">
      <alignment horizontal="center"/>
    </xf>
    <xf numFmtId="0" fontId="33" fillId="7" borderId="1" xfId="2" applyFont="1" applyFill="1" applyBorder="1" applyAlignment="1">
      <alignment horizontal="center"/>
    </xf>
    <xf numFmtId="0" fontId="33" fillId="7" borderId="3" xfId="2" applyFont="1" applyFill="1" applyBorder="1" applyAlignment="1">
      <alignment horizontal="center"/>
    </xf>
    <xf numFmtId="0" fontId="33" fillId="7" borderId="2" xfId="2" applyFont="1" applyFill="1" applyBorder="1" applyAlignment="1">
      <alignment horizontal="center"/>
    </xf>
    <xf numFmtId="0" fontId="6" fillId="7" borderId="8" xfId="2" applyFont="1" applyFill="1" applyBorder="1" applyAlignment="1">
      <alignment horizontal="center"/>
    </xf>
    <xf numFmtId="0" fontId="36" fillId="0" borderId="6" xfId="0" applyFont="1" applyBorder="1" applyAlignment="1">
      <alignment horizontal="left" indent="1"/>
    </xf>
    <xf numFmtId="0" fontId="29" fillId="4" borderId="0" xfId="0" applyFont="1" applyFill="1" applyAlignment="1">
      <alignment horizontal="left" wrapText="1"/>
    </xf>
    <xf numFmtId="0" fontId="6" fillId="0" borderId="11" xfId="0" applyFont="1" applyBorder="1" applyAlignment="1">
      <alignment horizontal="center" vertical="top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Alignment="1">
      <alignment horizontal="left" wrapText="1"/>
    </xf>
    <xf numFmtId="0" fontId="36" fillId="0" borderId="0" xfId="0" applyFont="1" applyAlignment="1">
      <alignment horizontal="left" indent="1"/>
    </xf>
    <xf numFmtId="0" fontId="6" fillId="0" borderId="0" xfId="2" applyFont="1" applyAlignment="1">
      <alignment horizontal="left" wrapText="1"/>
    </xf>
    <xf numFmtId="0" fontId="21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166" fontId="6" fillId="4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6" fillId="4" borderId="0" xfId="2" applyFont="1" applyFill="1" applyAlignment="1">
      <alignment horizontal="left" wrapText="1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6" fillId="4" borderId="1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left" wrapText="1"/>
      <protection locked="0"/>
    </xf>
    <xf numFmtId="0" fontId="33" fillId="7" borderId="12" xfId="2" applyFont="1" applyFill="1" applyBorder="1" applyAlignment="1">
      <alignment horizontal="center"/>
    </xf>
    <xf numFmtId="0" fontId="33" fillId="7" borderId="13" xfId="2" applyFont="1" applyFill="1" applyBorder="1" applyAlignment="1">
      <alignment horizontal="center"/>
    </xf>
    <xf numFmtId="0" fontId="3" fillId="0" borderId="6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166" fontId="6" fillId="4" borderId="0" xfId="0" applyNumberFormat="1" applyFont="1" applyFill="1" applyAlignment="1" applyProtection="1">
      <alignment horizontal="left" wrapText="1"/>
      <protection locked="0"/>
    </xf>
    <xf numFmtId="0" fontId="4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166" fontId="6" fillId="4" borderId="0" xfId="0" applyNumberFormat="1" applyFont="1" applyFill="1" applyBorder="1" applyAlignment="1" applyProtection="1">
      <alignment horizontal="left" wrapText="1"/>
      <protection locked="0"/>
    </xf>
    <xf numFmtId="2" fontId="6" fillId="4" borderId="0" xfId="0" applyNumberFormat="1" applyFont="1" applyFill="1" applyBorder="1" applyAlignment="1">
      <alignment horizontal="left" vertical="top" wrapText="1"/>
    </xf>
    <xf numFmtId="164" fontId="4" fillId="7" borderId="6" xfId="0" applyNumberFormat="1" applyFont="1" applyFill="1" applyBorder="1" applyAlignment="1">
      <alignment horizontal="right" vertical="center" wrapText="1"/>
    </xf>
    <xf numFmtId="164" fontId="4" fillId="7" borderId="0" xfId="0" applyNumberFormat="1" applyFont="1" applyFill="1" applyBorder="1" applyAlignment="1">
      <alignment horizontal="right" vertical="center" wrapText="1"/>
    </xf>
    <xf numFmtId="164" fontId="4" fillId="7" borderId="35" xfId="0" applyNumberFormat="1" applyFont="1" applyFill="1" applyBorder="1" applyAlignment="1">
      <alignment horizontal="right" vertical="center" wrapText="1"/>
    </xf>
    <xf numFmtId="164" fontId="4" fillId="7" borderId="32" xfId="0" applyNumberFormat="1" applyFont="1" applyFill="1" applyBorder="1" applyAlignment="1">
      <alignment horizontal="right" vertical="center" wrapText="1"/>
    </xf>
    <xf numFmtId="0" fontId="4" fillId="7" borderId="8" xfId="0" applyFont="1" applyFill="1" applyBorder="1" applyAlignment="1">
      <alignment horizontal="center" vertical="top" wrapText="1"/>
    </xf>
    <xf numFmtId="0" fontId="4" fillId="7" borderId="1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7" borderId="1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3" fontId="4" fillId="7" borderId="6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 wrapText="1"/>
    </xf>
    <xf numFmtId="3" fontId="4" fillId="7" borderId="6" xfId="0" applyNumberFormat="1" applyFont="1" applyFill="1" applyBorder="1" applyAlignment="1">
      <alignment horizontal="right" vertical="center" wrapText="1"/>
    </xf>
    <xf numFmtId="3" fontId="4" fillId="7" borderId="0" xfId="0" applyNumberFormat="1" applyFont="1" applyFill="1" applyBorder="1" applyAlignment="1">
      <alignment horizontal="right" vertical="center" wrapText="1"/>
    </xf>
    <xf numFmtId="164" fontId="17" fillId="7" borderId="6" xfId="0" applyNumberFormat="1" applyFont="1" applyFill="1" applyBorder="1" applyAlignment="1">
      <alignment horizontal="right" vertical="center" wrapText="1"/>
    </xf>
    <xf numFmtId="164" fontId="17" fillId="7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Alignment="1" applyProtection="1">
      <alignment horizontal="left" wrapText="1"/>
      <protection locked="0"/>
    </xf>
    <xf numFmtId="0" fontId="6" fillId="0" borderId="0" xfId="6" applyFont="1"/>
    <xf numFmtId="0" fontId="36" fillId="0" borderId="37" xfId="0" applyFont="1" applyBorder="1" applyAlignment="1">
      <alignment horizontal="right"/>
    </xf>
    <xf numFmtId="0" fontId="10" fillId="0" borderId="0" xfId="6" applyFont="1" applyAlignment="1">
      <alignment horizontal="left" wrapText="1"/>
    </xf>
    <xf numFmtId="0" fontId="38" fillId="0" borderId="0" xfId="6" applyFont="1" applyBorder="1" applyAlignment="1">
      <alignment horizontal="left" vertical="center" wrapText="1"/>
    </xf>
    <xf numFmtId="0" fontId="6" fillId="0" borderId="0" xfId="6" applyFont="1" applyBorder="1" applyAlignment="1" applyProtection="1">
      <alignment horizontal="left" wrapText="1"/>
      <protection locked="0"/>
    </xf>
    <xf numFmtId="0" fontId="36" fillId="0" borderId="0" xfId="6" applyFont="1" applyBorder="1" applyAlignment="1" applyProtection="1">
      <alignment horizontal="right" wrapText="1"/>
      <protection locked="0"/>
    </xf>
    <xf numFmtId="0" fontId="10" fillId="0" borderId="0" xfId="0" applyFont="1" applyAlignment="1">
      <alignment horizontal="left" wrapText="1"/>
    </xf>
    <xf numFmtId="0" fontId="1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0" borderId="0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6" fillId="0" borderId="0" xfId="2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10" fillId="4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15" fillId="7" borderId="12" xfId="0" applyFont="1" applyFill="1" applyBorder="1" applyAlignment="1">
      <alignment horizontal="center" vertical="top"/>
    </xf>
    <xf numFmtId="0" fontId="15" fillId="7" borderId="8" xfId="0" applyFont="1" applyFill="1" applyBorder="1" applyAlignment="1">
      <alignment horizontal="center" vertical="top"/>
    </xf>
    <xf numFmtId="0" fontId="4" fillId="4" borderId="14" xfId="2" applyFont="1" applyFill="1" applyBorder="1" applyAlignment="1">
      <alignment horizontal="left" wrapText="1"/>
    </xf>
    <xf numFmtId="0" fontId="4" fillId="4" borderId="6" xfId="2" applyFont="1" applyFill="1" applyBorder="1" applyAlignment="1">
      <alignment horizontal="left" wrapText="1"/>
    </xf>
    <xf numFmtId="0" fontId="6" fillId="4" borderId="0" xfId="0" quotePrefix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2" fillId="0" borderId="11" xfId="2" applyFont="1" applyFill="1" applyBorder="1" applyAlignment="1">
      <alignment horizontal="center" vertical="center"/>
    </xf>
    <xf numFmtId="0" fontId="13" fillId="0" borderId="10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2" fillId="0" borderId="21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10" fillId="0" borderId="0" xfId="2" applyFont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0" xfId="2" applyFont="1" applyAlignment="1">
      <alignment horizontal="right"/>
    </xf>
    <xf numFmtId="0" fontId="2" fillId="0" borderId="21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7" borderId="12" xfId="0" applyFont="1" applyFill="1" applyBorder="1" applyAlignment="1">
      <alignment horizontal="center" vertical="center"/>
    </xf>
    <xf numFmtId="0" fontId="0" fillId="0" borderId="8" xfId="0" applyBorder="1" applyAlignment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left" wrapText="1"/>
      <protection locked="0"/>
    </xf>
    <xf numFmtId="0" fontId="6" fillId="0" borderId="11" xfId="0" applyFont="1" applyBorder="1" applyAlignment="1">
      <alignment horizontal="center" vertical="top"/>
    </xf>
  </cellXfs>
  <cellStyles count="9">
    <cellStyle name="40 % - Accent4" xfId="5" builtinId="43"/>
    <cellStyle name="Milliers" xfId="8" builtinId="3"/>
    <cellStyle name="Milliers 2" xfId="7"/>
    <cellStyle name="Normal" xfId="0" builtinId="0"/>
    <cellStyle name="Normal 2" xfId="1"/>
    <cellStyle name="Normal 2 2" xfId="2"/>
    <cellStyle name="Normal 3" xfId="6"/>
    <cellStyle name="Pourcentage" xfId="3" builtinId="5"/>
    <cellStyle name="Total" xfId="4" builtinId="25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89897311671127"/>
          <c:y val="4.3103569233704966E-2"/>
          <c:w val="0.57805471355917148"/>
          <c:h val="0.79597882161281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figure5.1!$A$3</c:f>
              <c:strCache>
                <c:ptCount val="1"/>
                <c:pt idx="0">
                  <c:v>Concours externes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  <a:prstDash val="solid"/>
            </a:ln>
          </c:spPr>
          <c:invertIfNegative val="0"/>
          <c:cat>
            <c:strRef>
              <c:f>figure5.1!$B$2:$J$2</c:f>
              <c:strCache>
                <c:ptCount val="9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(2)(3) </c:v>
                </c:pt>
                <c:pt idx="6">
                  <c:v>Enseignants du premier degré privé </c:v>
                </c:pt>
                <c:pt idx="7">
                  <c:v>Enseignants du premier degré public (1)</c:v>
                </c:pt>
                <c:pt idx="8">
                  <c:v>Ensemble des personnels</c:v>
                </c:pt>
              </c:strCache>
            </c:strRef>
          </c:cat>
          <c:val>
            <c:numRef>
              <c:f>figure5.1!$B$3:$J$3</c:f>
              <c:numCache>
                <c:formatCode>0.0</c:formatCode>
                <c:ptCount val="9"/>
                <c:pt idx="0">
                  <c:v>56.030303030303031</c:v>
                </c:pt>
                <c:pt idx="1">
                  <c:v>78.260869565217391</c:v>
                </c:pt>
                <c:pt idx="2">
                  <c:v>89.0625</c:v>
                </c:pt>
                <c:pt idx="3">
                  <c:v>3.2894736842105261</c:v>
                </c:pt>
                <c:pt idx="4">
                  <c:v>46.725731895223419</c:v>
                </c:pt>
                <c:pt idx="5">
                  <c:v>75.679787031755083</c:v>
                </c:pt>
                <c:pt idx="6">
                  <c:v>91.628959276018094</c:v>
                </c:pt>
                <c:pt idx="7">
                  <c:v>95.64368517388651</c:v>
                </c:pt>
                <c:pt idx="8">
                  <c:v>74.977085242896422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C73-8243-FBCFF74C85D6}"/>
            </c:ext>
          </c:extLst>
        </c:ser>
        <c:ser>
          <c:idx val="2"/>
          <c:order val="1"/>
          <c:tx>
            <c:strRef>
              <c:f>figure5.1!$A$4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figure5.1!$B$2:$J$2</c:f>
              <c:strCache>
                <c:ptCount val="9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(2)(3) </c:v>
                </c:pt>
                <c:pt idx="6">
                  <c:v>Enseignants du premier degré privé </c:v>
                </c:pt>
                <c:pt idx="7">
                  <c:v>Enseignants du premier degré public (1)</c:v>
                </c:pt>
                <c:pt idx="8">
                  <c:v>Ensemble des personnels</c:v>
                </c:pt>
              </c:strCache>
            </c:strRef>
          </c:cat>
          <c:val>
            <c:numRef>
              <c:f>figure5.1!$B$4:$J$4</c:f>
              <c:numCache>
                <c:formatCode>0.0</c:formatCode>
                <c:ptCount val="9"/>
                <c:pt idx="0">
                  <c:v>43.969696969696969</c:v>
                </c:pt>
                <c:pt idx="1">
                  <c:v>21.739130434782609</c:v>
                </c:pt>
                <c:pt idx="2">
                  <c:v>10.9375</c:v>
                </c:pt>
                <c:pt idx="3">
                  <c:v>96.71052631578948</c:v>
                </c:pt>
                <c:pt idx="4">
                  <c:v>53.274268104776581</c:v>
                </c:pt>
                <c:pt idx="5">
                  <c:v>24.320212968244913</c:v>
                </c:pt>
                <c:pt idx="6">
                  <c:v>8.3710407239819009</c:v>
                </c:pt>
                <c:pt idx="7">
                  <c:v>4.3563148261134836</c:v>
                </c:pt>
                <c:pt idx="8">
                  <c:v>25.022914757103575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C73-8243-FBCFF74C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12256"/>
        <c:axId val="102122240"/>
      </c:barChart>
      <c:catAx>
        <c:axId val="10211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212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2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21122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5783913078374883"/>
          <c:y val="0.92090941710458907"/>
          <c:w val="0.38969073980441077"/>
          <c:h val="6.98096234049721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'figure5.4 '!$A$23:$B$32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second degré public (3)(4)</c:v>
                  </c:pt>
                </c:lvl>
              </c:multiLvlStrCache>
            </c:multiLvlStrRef>
          </c:cat>
          <c:val>
            <c:numRef>
              <c:f>'figure5.4 '!$C$23:$C$32</c:f>
              <c:numCache>
                <c:formatCode>0.0</c:formatCode>
                <c:ptCount val="10"/>
                <c:pt idx="0">
                  <c:v>60</c:v>
                </c:pt>
                <c:pt idx="1">
                  <c:v>59.5</c:v>
                </c:pt>
                <c:pt idx="2">
                  <c:v>56.1</c:v>
                </c:pt>
                <c:pt idx="3">
                  <c:v>55.7</c:v>
                </c:pt>
                <c:pt idx="4">
                  <c:v>56.5</c:v>
                </c:pt>
                <c:pt idx="5">
                  <c:v>56.6</c:v>
                </c:pt>
                <c:pt idx="6">
                  <c:v>55.2</c:v>
                </c:pt>
                <c:pt idx="7">
                  <c:v>52.2</c:v>
                </c:pt>
                <c:pt idx="8">
                  <c:v>53.8</c:v>
                </c:pt>
                <c:pt idx="9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D-43E9-BD2E-4B615524BF99}"/>
            </c:ext>
          </c:extLst>
        </c:ser>
        <c:ser>
          <c:idx val="1"/>
          <c:order val="1"/>
          <c:tx>
            <c:strRef>
              <c:f>'figure5.4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'figure5.4 '!$A$23:$B$32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second degré public (3)(4)</c:v>
                  </c:pt>
                </c:lvl>
              </c:multiLvlStrCache>
            </c:multiLvlStrRef>
          </c:cat>
          <c:val>
            <c:numRef>
              <c:f>'figure5.4 '!$D$23:$D$32</c:f>
              <c:numCache>
                <c:formatCode>0.0</c:formatCode>
                <c:ptCount val="10"/>
                <c:pt idx="0">
                  <c:v>60.8</c:v>
                </c:pt>
                <c:pt idx="1">
                  <c:v>63.1</c:v>
                </c:pt>
                <c:pt idx="2">
                  <c:v>62.8</c:v>
                </c:pt>
                <c:pt idx="3">
                  <c:v>62.4</c:v>
                </c:pt>
                <c:pt idx="4">
                  <c:v>63.8</c:v>
                </c:pt>
                <c:pt idx="5">
                  <c:v>62.2</c:v>
                </c:pt>
                <c:pt idx="6">
                  <c:v>60.5</c:v>
                </c:pt>
                <c:pt idx="7">
                  <c:v>60</c:v>
                </c:pt>
                <c:pt idx="8">
                  <c:v>58.8</c:v>
                </c:pt>
                <c:pt idx="9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D-43E9-BD2E-4B615524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04384"/>
        <c:axId val="105717760"/>
      </c:lineChart>
      <c:catAx>
        <c:axId val="1059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17760"/>
        <c:crosses val="autoZero"/>
        <c:auto val="1"/>
        <c:lblAlgn val="ctr"/>
        <c:lblOffset val="100"/>
        <c:noMultiLvlLbl val="0"/>
      </c:catAx>
      <c:valAx>
        <c:axId val="105717760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04384"/>
        <c:crosses val="autoZero"/>
        <c:crossBetween val="between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2.2648491083676264E-2"/>
          <c:y val="0.87865277777777795"/>
          <c:w val="0.94281481481481477"/>
          <c:h val="0.1129030557927247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'figure5.4 '!$A$33:$B$42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'figure5.4 '!$C$33:$C$42</c:f>
              <c:numCache>
                <c:formatCode>0.0</c:formatCode>
                <c:ptCount val="10"/>
                <c:pt idx="0">
                  <c:v>71.8</c:v>
                </c:pt>
                <c:pt idx="1">
                  <c:v>67.7</c:v>
                </c:pt>
                <c:pt idx="2">
                  <c:v>66.2</c:v>
                </c:pt>
                <c:pt idx="3">
                  <c:v>65.3</c:v>
                </c:pt>
                <c:pt idx="4">
                  <c:v>65.3</c:v>
                </c:pt>
                <c:pt idx="5">
                  <c:v>65</c:v>
                </c:pt>
                <c:pt idx="6">
                  <c:v>65.3</c:v>
                </c:pt>
                <c:pt idx="7">
                  <c:v>64.900000000000006</c:v>
                </c:pt>
                <c:pt idx="8">
                  <c:v>62.4</c:v>
                </c:pt>
                <c:pt idx="9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D-4434-A49C-3F49AC383A32}"/>
            </c:ext>
          </c:extLst>
        </c:ser>
        <c:ser>
          <c:idx val="1"/>
          <c:order val="1"/>
          <c:tx>
            <c:strRef>
              <c:f>'figure5.4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'figure5.4 '!$A$33:$B$42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'figure5.4 '!$D$33:$D$42</c:f>
              <c:numCache>
                <c:formatCode>0.0</c:formatCode>
                <c:ptCount val="10"/>
                <c:pt idx="0">
                  <c:v>73.2</c:v>
                </c:pt>
                <c:pt idx="1">
                  <c:v>73.900000000000006</c:v>
                </c:pt>
                <c:pt idx="2">
                  <c:v>72.599999999999994</c:v>
                </c:pt>
                <c:pt idx="3">
                  <c:v>70.3</c:v>
                </c:pt>
                <c:pt idx="4">
                  <c:v>70.099999999999994</c:v>
                </c:pt>
                <c:pt idx="5">
                  <c:v>68.2</c:v>
                </c:pt>
                <c:pt idx="6">
                  <c:v>67.3</c:v>
                </c:pt>
                <c:pt idx="7">
                  <c:v>69.099999999999994</c:v>
                </c:pt>
                <c:pt idx="8">
                  <c:v>65.2</c:v>
                </c:pt>
                <c:pt idx="9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34-A49C-3F49AC38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52448"/>
        <c:axId val="105753984"/>
      </c:lineChart>
      <c:catAx>
        <c:axId val="1057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53984"/>
        <c:crosses val="autoZero"/>
        <c:auto val="1"/>
        <c:lblAlgn val="ctr"/>
        <c:lblOffset val="100"/>
        <c:noMultiLvlLbl val="0"/>
      </c:catAx>
      <c:valAx>
        <c:axId val="105753984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752448"/>
        <c:crosses val="autoZero"/>
        <c:crossBetween val="between"/>
        <c:majorUnit val="5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5259460749224538"/>
          <c:h val="0.68209332354356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figure5.5!$A$4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figure5.5!$B$4:$F$4</c:f>
              <c:numCache>
                <c:formatCode>General</c:formatCode>
                <c:ptCount val="5"/>
                <c:pt idx="0">
                  <c:v>43.4</c:v>
                </c:pt>
                <c:pt idx="1">
                  <c:v>27.4</c:v>
                </c:pt>
                <c:pt idx="2">
                  <c:v>27.9</c:v>
                </c:pt>
                <c:pt idx="3">
                  <c:v>41.3</c:v>
                </c:pt>
                <c:pt idx="4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B-417D-860F-60A096E10055}"/>
            </c:ext>
          </c:extLst>
        </c:ser>
        <c:ser>
          <c:idx val="0"/>
          <c:order val="1"/>
          <c:tx>
            <c:strRef>
              <c:f>figure5.5!$A$5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figure5.5!$B$5:$F$5</c:f>
              <c:numCache>
                <c:formatCode>General</c:formatCode>
                <c:ptCount val="5"/>
                <c:pt idx="0">
                  <c:v>42.5</c:v>
                </c:pt>
                <c:pt idx="1">
                  <c:v>28.9</c:v>
                </c:pt>
                <c:pt idx="2">
                  <c:v>26.1</c:v>
                </c:pt>
                <c:pt idx="3">
                  <c:v>45.5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B-417D-860F-60A096E1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883136"/>
        <c:axId val="107889408"/>
      </c:barChart>
      <c:catAx>
        <c:axId val="1078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5268165803598871E-2"/>
              <c:y val="1.1261200715218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0" baseline="0"/>
            </a:pPr>
            <a:endParaRPr lang="fr-FR"/>
          </a:p>
        </c:txPr>
        <c:crossAx val="1078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8940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8313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1367903336407"/>
          <c:y val="0.58186866400796888"/>
          <c:w val="0.12833141803220546"/>
          <c:h val="0.1904761904761904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0-44AB-BD88-E2BD1DF74771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0-44AB-BD88-E2BD1DF74771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0-44AB-BD88-E2BD1DF7477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E0-44AB-BD88-E2BD1DF74771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0-44AB-BD88-E2BD1DF74771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6E0-44AB-BD88-E2BD1DF7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8912"/>
        <c:axId val="114119808"/>
      </c:barChart>
      <c:catAx>
        <c:axId val="1056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9808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63891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1487679971040929"/>
          <c:h val="0.67229166666666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'!$A$4:$B$8</c:f>
              <c:multiLvlStrCache>
                <c:ptCount val="5"/>
                <c:lvl>
                  <c:pt idx="0">
                    <c:v>Agrégation (1)</c:v>
                  </c:pt>
                  <c:pt idx="1">
                    <c:v>Capes (2)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'figure5.6 '!$C$4:$C$8</c:f>
              <c:numCache>
                <c:formatCode>0.0</c:formatCode>
                <c:ptCount val="5"/>
                <c:pt idx="0">
                  <c:v>16.261261261261261</c:v>
                </c:pt>
                <c:pt idx="1">
                  <c:v>42.010017773469059</c:v>
                </c:pt>
                <c:pt idx="2">
                  <c:v>29.357798165137616</c:v>
                </c:pt>
                <c:pt idx="3">
                  <c:v>33.499377334993774</c:v>
                </c:pt>
                <c:pt idx="4">
                  <c:v>33.023872679045091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F-4863-871E-84D6FFD82031}"/>
            </c:ext>
          </c:extLst>
        </c:ser>
        <c:ser>
          <c:idx val="0"/>
          <c:order val="1"/>
          <c:tx>
            <c:strRef>
              <c:f>'figure5.6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'!$A$4:$B$8</c:f>
              <c:multiLvlStrCache>
                <c:ptCount val="5"/>
                <c:lvl>
                  <c:pt idx="0">
                    <c:v>Agrégation (1)</c:v>
                  </c:pt>
                  <c:pt idx="1">
                    <c:v>Capes (2)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'figure5.6 '!$D$4:$D$8</c:f>
              <c:numCache>
                <c:formatCode>0.0</c:formatCode>
                <c:ptCount val="5"/>
                <c:pt idx="0">
                  <c:v>18.26923076923077</c:v>
                </c:pt>
                <c:pt idx="1">
                  <c:v>35.41345093715546</c:v>
                </c:pt>
                <c:pt idx="2">
                  <c:v>23.404255319148938</c:v>
                </c:pt>
                <c:pt idx="3">
                  <c:v>33.197831978319783</c:v>
                </c:pt>
                <c:pt idx="4">
                  <c:v>32.762991128010142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F-4863-871E-84D6FFD8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141824"/>
        <c:axId val="114144000"/>
      </c:barChart>
      <c:catAx>
        <c:axId val="1141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0814193766937664E-2"/>
              <c:y val="4.20555555555555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44000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1418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81916291143721"/>
          <c:y val="0.61737162181395011"/>
          <c:w val="0.13148714736153605"/>
          <c:h val="0.16783993866429978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95494579945802E-2"/>
          <c:y val="0.13266111111111112"/>
          <c:w val="0.70460179539295387"/>
          <c:h val="0.641708888888888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'!$A$9:$B$12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'figure5.6 '!$C$9:$C$12</c:f>
              <c:numCache>
                <c:formatCode>0.0</c:formatCode>
                <c:ptCount val="4"/>
                <c:pt idx="0">
                  <c:v>41.530054644808743</c:v>
                </c:pt>
                <c:pt idx="1">
                  <c:v>37.5</c:v>
                </c:pt>
                <c:pt idx="2">
                  <c:v>19.23076923076923</c:v>
                </c:pt>
                <c:pt idx="3">
                  <c:v>12.977099236641221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3-4493-AC25-1B439371A723}"/>
            </c:ext>
          </c:extLst>
        </c:ser>
        <c:ser>
          <c:idx val="0"/>
          <c:order val="1"/>
          <c:tx>
            <c:strRef>
              <c:f>'figure5.6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'!$A$9:$B$12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'figure5.6 '!$D$9:$D$12</c:f>
              <c:numCache>
                <c:formatCode>0.0</c:formatCode>
                <c:ptCount val="4"/>
                <c:pt idx="0">
                  <c:v>33.018867924528301</c:v>
                </c:pt>
                <c:pt idx="1">
                  <c:v>12</c:v>
                </c:pt>
                <c:pt idx="2">
                  <c:v>26.277372262773724</c:v>
                </c:pt>
                <c:pt idx="3">
                  <c:v>18.834080717488789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3-4493-AC25-1B439371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444160"/>
        <c:axId val="114466816"/>
      </c:barChart>
      <c:catAx>
        <c:axId val="11444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8076219512195127E-2"/>
              <c:y val="1.1261111111111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4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6816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4416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89741963300802"/>
          <c:y val="0.59389755622038709"/>
          <c:w val="0.11595873333813581"/>
          <c:h val="0.20187733377496614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60298102981024E-2"/>
          <c:y val="9.1603176426379995E-2"/>
          <c:w val="0.70043699186991859"/>
          <c:h val="0.667891666666666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'!$A$13:$B$17</c:f>
              <c:multiLvlStrCache>
                <c:ptCount val="5"/>
                <c:lvl>
                  <c:pt idx="0">
                    <c:v>Agrégation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'figure5.6 '!$C$13:$C$17</c:f>
              <c:numCache>
                <c:formatCode>0.0</c:formatCode>
                <c:ptCount val="5"/>
                <c:pt idx="0">
                  <c:v>11.103351955307263</c:v>
                </c:pt>
                <c:pt idx="1">
                  <c:v>24.892367906066536</c:v>
                </c:pt>
                <c:pt idx="2">
                  <c:v>8.8235294117647065</c:v>
                </c:pt>
                <c:pt idx="3">
                  <c:v>16.788321167883211</c:v>
                </c:pt>
                <c:pt idx="4">
                  <c:v>23.654708520179373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388-B05B-54047F21A40E}"/>
            </c:ext>
          </c:extLst>
        </c:ser>
        <c:ser>
          <c:idx val="0"/>
          <c:order val="1"/>
          <c:tx>
            <c:strRef>
              <c:f>'figure5.6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'figure5.6 '!$A$13:$B$17</c:f>
              <c:multiLvlStrCache>
                <c:ptCount val="5"/>
                <c:lvl>
                  <c:pt idx="0">
                    <c:v>Agrégation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'figure5.6 '!$D$13:$D$17</c:f>
              <c:numCache>
                <c:formatCode>0.0</c:formatCode>
                <c:ptCount val="5"/>
                <c:pt idx="0">
                  <c:v>9.5682908356475629</c:v>
                </c:pt>
                <c:pt idx="1">
                  <c:v>22.913907284768211</c:v>
                </c:pt>
                <c:pt idx="2">
                  <c:v>6.905055487053021</c:v>
                </c:pt>
                <c:pt idx="3">
                  <c:v>11.061946902654867</c:v>
                </c:pt>
                <c:pt idx="4">
                  <c:v>23.968253968253968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2-4388-B05B-54047F21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504832"/>
        <c:axId val="114506752"/>
      </c:barChart>
      <c:catAx>
        <c:axId val="1145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8345528455284544E-2"/>
              <c:y val="1.126105996961301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5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06752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50483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51608803136896"/>
          <c:y val="0.56014127863646679"/>
          <c:w val="0.15267913544705217"/>
          <c:h val="0.2360143870905025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3844417845565E-2"/>
          <c:y val="0.14827503146815266"/>
          <c:w val="0.60300405405540314"/>
          <c:h val="0.63482334657622508"/>
        </c:manualLayout>
      </c:layout>
      <c:lineChart>
        <c:grouping val="standard"/>
        <c:varyColors val="0"/>
        <c:ser>
          <c:idx val="4"/>
          <c:order val="0"/>
          <c:tx>
            <c:strRef>
              <c:f>figure5.7!$F$3</c:f>
              <c:strCache>
                <c:ptCount val="1"/>
                <c:pt idx="0">
                  <c:v>Capes de physique-chimie (3)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figure5.7!$A$4:$A$18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figure5.7!$F$4:$F$18</c:f>
              <c:numCache>
                <c:formatCode>0.0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100.2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68.3</c:v>
                </c:pt>
                <c:pt idx="12">
                  <c:v>100</c:v>
                </c:pt>
                <c:pt idx="13">
                  <c:v>99.8</c:v>
                </c:pt>
                <c:pt idx="1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9-4538-93C9-72DFEEA88361}"/>
            </c:ext>
          </c:extLst>
        </c:ser>
        <c:ser>
          <c:idx val="0"/>
          <c:order val="1"/>
          <c:tx>
            <c:strRef>
              <c:f>figure5.7!$B$3</c:f>
              <c:strCache>
                <c:ptCount val="1"/>
                <c:pt idx="0">
                  <c:v>Agrégation de mathématiques (2)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figure5.7!$A$4:$A$18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figure5.7!$B$4:$B$18</c:f>
              <c:numCache>
                <c:formatCode>#\ ##0.0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82.6</c:v>
                </c:pt>
                <c:pt idx="6">
                  <c:v>69.599999999999994</c:v>
                </c:pt>
                <c:pt idx="7">
                  <c:v>60</c:v>
                </c:pt>
                <c:pt idx="8">
                  <c:v>65.099999999999994</c:v>
                </c:pt>
                <c:pt idx="9">
                  <c:v>66.5</c:v>
                </c:pt>
                <c:pt idx="10">
                  <c:v>83.1</c:v>
                </c:pt>
                <c:pt idx="11">
                  <c:v>78.400000000000006</c:v>
                </c:pt>
                <c:pt idx="12">
                  <c:v>81.900000000000006</c:v>
                </c:pt>
                <c:pt idx="13">
                  <c:v>85.2</c:v>
                </c:pt>
                <c:pt idx="14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1-4950-9B8A-07391DD49EDB}"/>
            </c:ext>
          </c:extLst>
        </c:ser>
        <c:ser>
          <c:idx val="1"/>
          <c:order val="2"/>
          <c:tx>
            <c:strRef>
              <c:f>figure5.7!$C$3</c:f>
              <c:strCache>
                <c:ptCount val="1"/>
                <c:pt idx="0">
                  <c:v>Capes de mathématiques (3) (4)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figure5.7!$A$4:$A$18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figure5.7!$C$4:$C$18</c:f>
              <c:numCache>
                <c:formatCode>#\ ##0.0</c:formatCode>
                <c:ptCount val="15"/>
                <c:pt idx="0">
                  <c:v>98.7</c:v>
                </c:pt>
                <c:pt idx="1">
                  <c:v>98.4</c:v>
                </c:pt>
                <c:pt idx="2">
                  <c:v>98.7</c:v>
                </c:pt>
                <c:pt idx="3">
                  <c:v>61.2</c:v>
                </c:pt>
                <c:pt idx="4">
                  <c:v>69.599999999999994</c:v>
                </c:pt>
                <c:pt idx="5">
                  <c:v>68.5</c:v>
                </c:pt>
                <c:pt idx="6">
                  <c:v>58.6</c:v>
                </c:pt>
                <c:pt idx="7">
                  <c:v>77.2</c:v>
                </c:pt>
                <c:pt idx="8">
                  <c:v>80.099999999999994</c:v>
                </c:pt>
                <c:pt idx="9">
                  <c:v>76.3</c:v>
                </c:pt>
                <c:pt idx="10">
                  <c:v>90.7</c:v>
                </c:pt>
                <c:pt idx="11">
                  <c:v>80.7</c:v>
                </c:pt>
                <c:pt idx="12">
                  <c:v>87.8</c:v>
                </c:pt>
                <c:pt idx="13">
                  <c:v>91.8</c:v>
                </c:pt>
                <c:pt idx="14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1-4950-9B8A-07391DD49EDB}"/>
            </c:ext>
          </c:extLst>
        </c:ser>
        <c:ser>
          <c:idx val="2"/>
          <c:order val="3"/>
          <c:tx>
            <c:strRef>
              <c:f>figure5.7!$D$3</c:f>
              <c:strCache>
                <c:ptCount val="1"/>
                <c:pt idx="0">
                  <c:v>Capes de lettres modernes (3)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figure5.7!$A$4:$A$18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figure5.7!$D$4:$D$18</c:f>
              <c:numCache>
                <c:formatCode>#\ ##0.0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80.599999999999994</c:v>
                </c:pt>
                <c:pt idx="4">
                  <c:v>92.9</c:v>
                </c:pt>
                <c:pt idx="5">
                  <c:v>100</c:v>
                </c:pt>
                <c:pt idx="6">
                  <c:v>81.400000000000006</c:v>
                </c:pt>
                <c:pt idx="7">
                  <c:v>85</c:v>
                </c:pt>
                <c:pt idx="8">
                  <c:v>82.5</c:v>
                </c:pt>
                <c:pt idx="9">
                  <c:v>88.7</c:v>
                </c:pt>
                <c:pt idx="10">
                  <c:v>100</c:v>
                </c:pt>
                <c:pt idx="11">
                  <c:v>99.9</c:v>
                </c:pt>
                <c:pt idx="12">
                  <c:v>99.6</c:v>
                </c:pt>
                <c:pt idx="13">
                  <c:v>97.58620689655173</c:v>
                </c:pt>
                <c:pt idx="1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01-4950-9B8A-07391DD49EDB}"/>
            </c:ext>
          </c:extLst>
        </c:ser>
        <c:ser>
          <c:idx val="3"/>
          <c:order val="4"/>
          <c:tx>
            <c:strRef>
              <c:f>figure5.7!$E$3</c:f>
              <c:strCache>
                <c:ptCount val="1"/>
                <c:pt idx="0">
                  <c:v>Capes d'anglais (3)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figure5.7!$A$4:$A$18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figure5.7!$E$4:$E$18</c:f>
              <c:numCache>
                <c:formatCode>#\ ##0.0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83.6</c:v>
                </c:pt>
                <c:pt idx="4">
                  <c:v>83.7</c:v>
                </c:pt>
                <c:pt idx="5">
                  <c:v>74.7</c:v>
                </c:pt>
                <c:pt idx="6">
                  <c:v>77.3</c:v>
                </c:pt>
                <c:pt idx="7">
                  <c:v>79.599999999999994</c:v>
                </c:pt>
                <c:pt idx="8">
                  <c:v>87</c:v>
                </c:pt>
                <c:pt idx="9">
                  <c:v>72.400000000000006</c:v>
                </c:pt>
                <c:pt idx="10">
                  <c:v>100</c:v>
                </c:pt>
                <c:pt idx="11">
                  <c:v>100.1</c:v>
                </c:pt>
                <c:pt idx="12">
                  <c:v>100</c:v>
                </c:pt>
                <c:pt idx="13">
                  <c:v>99.327354260089692</c:v>
                </c:pt>
                <c:pt idx="14">
                  <c:v>87.9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01-4950-9B8A-07391DD49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38976"/>
        <c:axId val="114240896"/>
      </c:lineChart>
      <c:catAx>
        <c:axId val="1142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couverture</a:t>
                </a:r>
              </a:p>
              <a:p>
                <a:pPr>
                  <a:defRPr/>
                </a:pPr>
                <a:r>
                  <a:rPr lang="fr-FR"/>
                  <a:t>(%)</a:t>
                </a:r>
              </a:p>
            </c:rich>
          </c:tx>
          <c:layout>
            <c:manualLayout>
              <c:xMode val="edge"/>
              <c:yMode val="edge"/>
              <c:x val="4.2876552465626451E-4"/>
              <c:y val="2.235476716917673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/>
            </a:pPr>
            <a:endParaRPr lang="fr-FR"/>
          </a:p>
        </c:txPr>
        <c:crossAx val="1142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089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238976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82638340522672"/>
          <c:y val="0.40955321366065922"/>
          <c:w val="0.31794752256052045"/>
          <c:h val="0.3853634092304347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9088695410870993"/>
          <c:h val="0.72079423504014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figure5.8!$A$4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figure5.8!$B$4:$E$4</c:f>
              <c:numCache>
                <c:formatCode>0.0</c:formatCode>
                <c:ptCount val="4"/>
                <c:pt idx="0">
                  <c:v>31.988105352591333</c:v>
                </c:pt>
                <c:pt idx="1">
                  <c:v>32.291666666666664</c:v>
                </c:pt>
                <c:pt idx="2">
                  <c:v>100</c:v>
                </c:pt>
                <c:pt idx="3">
                  <c:v>31.155778894472363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6-4AB0-8236-53B6BEBA858D}"/>
            </c:ext>
          </c:extLst>
        </c:ser>
        <c:ser>
          <c:idx val="0"/>
          <c:order val="1"/>
          <c:tx>
            <c:strRef>
              <c:f>figure5.8!$A$5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figure5.8!$B$5:$E$5</c:f>
              <c:numCache>
                <c:formatCode>0.0</c:formatCode>
                <c:ptCount val="4"/>
                <c:pt idx="0">
                  <c:v>25.675675675675677</c:v>
                </c:pt>
                <c:pt idx="1">
                  <c:v>18.181818181818183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6-4AB0-8236-53B6BEBA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750528"/>
        <c:axId val="107752448"/>
      </c:barChart>
      <c:catAx>
        <c:axId val="1077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9873865460069023E-2"/>
              <c:y val="1.12611273241194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52448"/>
        <c:scaling>
          <c:orientation val="minMax"/>
          <c:max val="1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0528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7499798721475"/>
          <c:y val="0.67324119450103692"/>
          <c:w val="0.14944039402482098"/>
          <c:h val="0.13293438320209972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9-428F-A922-F8AAC43805C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C9-428F-A922-F8AAC43805C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9-428F-A922-F8AAC43805C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5C9-428F-A922-F8AAC43805C7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9-428F-A922-F8AAC43805C7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5C9-428F-A922-F8AAC438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75424"/>
        <c:axId val="107977344"/>
      </c:barChart>
      <c:catAx>
        <c:axId val="10797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977344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542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71041714222032637"/>
          <c:h val="0.52781851851851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figure5.2!$C$3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figure5.2!$A$32:$B$61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 (1)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Enseignants du second degré public (3)(4)</c:v>
                  </c:pt>
                  <c:pt idx="15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figure5.2!$C$32:$C$61</c:f>
              <c:numCache>
                <c:formatCode>#,##0</c:formatCode>
                <c:ptCount val="30"/>
                <c:pt idx="0">
                  <c:v>8350</c:v>
                </c:pt>
                <c:pt idx="1">
                  <c:v>8350</c:v>
                </c:pt>
                <c:pt idx="2">
                  <c:v>8300</c:v>
                </c:pt>
                <c:pt idx="3">
                  <c:v>8275</c:v>
                </c:pt>
                <c:pt idx="4">
                  <c:v>8305</c:v>
                </c:pt>
                <c:pt idx="5">
                  <c:v>10632</c:v>
                </c:pt>
                <c:pt idx="6">
                  <c:v>20890</c:v>
                </c:pt>
                <c:pt idx="7">
                  <c:v>12609</c:v>
                </c:pt>
                <c:pt idx="8">
                  <c:v>13170</c:v>
                </c:pt>
                <c:pt idx="9">
                  <c:v>13040</c:v>
                </c:pt>
                <c:pt idx="10">
                  <c:v>10538</c:v>
                </c:pt>
                <c:pt idx="11">
                  <c:v>10180</c:v>
                </c:pt>
                <c:pt idx="12">
                  <c:v>10170</c:v>
                </c:pt>
                <c:pt idx="13">
                  <c:v>10160</c:v>
                </c:pt>
                <c:pt idx="14">
                  <c:v>10120</c:v>
                </c:pt>
                <c:pt idx="15">
                  <c:v>1210</c:v>
                </c:pt>
                <c:pt idx="16">
                  <c:v>776</c:v>
                </c:pt>
                <c:pt idx="17">
                  <c:v>1800</c:v>
                </c:pt>
                <c:pt idx="18">
                  <c:v>1200</c:v>
                </c:pt>
                <c:pt idx="19">
                  <c:v>1100</c:v>
                </c:pt>
                <c:pt idx="20">
                  <c:v>1100</c:v>
                </c:pt>
                <c:pt idx="21">
                  <c:v>2501</c:v>
                </c:pt>
                <c:pt idx="22">
                  <c:v>1450</c:v>
                </c:pt>
                <c:pt idx="23">
                  <c:v>1500</c:v>
                </c:pt>
                <c:pt idx="24">
                  <c:v>1530</c:v>
                </c:pt>
                <c:pt idx="25">
                  <c:v>1200</c:v>
                </c:pt>
                <c:pt idx="26">
                  <c:v>1200</c:v>
                </c:pt>
                <c:pt idx="27">
                  <c:v>1350</c:v>
                </c:pt>
                <c:pt idx="28">
                  <c:v>1250</c:v>
                </c:pt>
                <c:pt idx="29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3-4BA0-8654-A3C15D463A48}"/>
            </c:ext>
          </c:extLst>
        </c:ser>
        <c:ser>
          <c:idx val="1"/>
          <c:order val="1"/>
          <c:tx>
            <c:strRef>
              <c:f>figure5.2!$D$3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figure5.2!$A$32:$B$61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 (1)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Enseignants du second degré public (3)(4)</c:v>
                  </c:pt>
                  <c:pt idx="15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figure5.2!$D$32:$D$61</c:f>
              <c:numCache>
                <c:formatCode>#,##0</c:formatCode>
                <c:ptCount val="30"/>
                <c:pt idx="0">
                  <c:v>1600</c:v>
                </c:pt>
                <c:pt idx="1">
                  <c:v>1600</c:v>
                </c:pt>
                <c:pt idx="2">
                  <c:v>1785</c:v>
                </c:pt>
                <c:pt idx="3">
                  <c:v>1780</c:v>
                </c:pt>
                <c:pt idx="4">
                  <c:v>1780</c:v>
                </c:pt>
                <c:pt idx="5">
                  <c:v>1803</c:v>
                </c:pt>
                <c:pt idx="6">
                  <c:v>1920</c:v>
                </c:pt>
                <c:pt idx="7">
                  <c:v>2155</c:v>
                </c:pt>
                <c:pt idx="8">
                  <c:v>2261</c:v>
                </c:pt>
                <c:pt idx="9">
                  <c:v>2280</c:v>
                </c:pt>
                <c:pt idx="10">
                  <c:v>2280</c:v>
                </c:pt>
                <c:pt idx="11">
                  <c:v>2680</c:v>
                </c:pt>
                <c:pt idx="12">
                  <c:v>2680</c:v>
                </c:pt>
                <c:pt idx="13">
                  <c:v>2680</c:v>
                </c:pt>
                <c:pt idx="14">
                  <c:v>2670</c:v>
                </c:pt>
                <c:pt idx="15">
                  <c:v>1080</c:v>
                </c:pt>
                <c:pt idx="16">
                  <c:v>980</c:v>
                </c:pt>
                <c:pt idx="17">
                  <c:v>980</c:v>
                </c:pt>
                <c:pt idx="18">
                  <c:v>800</c:v>
                </c:pt>
                <c:pt idx="19">
                  <c:v>700</c:v>
                </c:pt>
                <c:pt idx="20">
                  <c:v>1090</c:v>
                </c:pt>
                <c:pt idx="21">
                  <c:v>1080</c:v>
                </c:pt>
                <c:pt idx="22">
                  <c:v>1300</c:v>
                </c:pt>
                <c:pt idx="23">
                  <c:v>1400</c:v>
                </c:pt>
                <c:pt idx="24">
                  <c:v>1450</c:v>
                </c:pt>
                <c:pt idx="25">
                  <c:v>1300</c:v>
                </c:pt>
                <c:pt idx="26">
                  <c:v>1741</c:v>
                </c:pt>
                <c:pt idx="27">
                  <c:v>1800</c:v>
                </c:pt>
                <c:pt idx="28">
                  <c:v>1650</c:v>
                </c:pt>
                <c:pt idx="29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3-4BA0-8654-A3C15D463A48}"/>
            </c:ext>
          </c:extLst>
        </c:ser>
        <c:ser>
          <c:idx val="2"/>
          <c:order val="2"/>
          <c:tx>
            <c:strRef>
              <c:f>figure5.2!$E$3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figure5.2!$A$32:$B$61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 (1)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Enseignants du second degré public (3)(4)</c:v>
                  </c:pt>
                  <c:pt idx="15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figure5.2!$E$32:$E$61</c:f>
              <c:numCache>
                <c:formatCode>#,##0</c:formatCode>
                <c:ptCount val="30"/>
                <c:pt idx="5">
                  <c:v>2483</c:v>
                </c:pt>
                <c:pt idx="6">
                  <c:v>2808</c:v>
                </c:pt>
                <c:pt idx="7">
                  <c:v>2805</c:v>
                </c:pt>
                <c:pt idx="8">
                  <c:v>1905</c:v>
                </c:pt>
                <c:pt idx="9">
                  <c:v>2163</c:v>
                </c:pt>
                <c:pt idx="10">
                  <c:v>2163</c:v>
                </c:pt>
                <c:pt idx="20">
                  <c:v>560</c:v>
                </c:pt>
                <c:pt idx="21">
                  <c:v>560</c:v>
                </c:pt>
                <c:pt idx="22">
                  <c:v>800</c:v>
                </c:pt>
                <c:pt idx="23">
                  <c:v>730</c:v>
                </c:pt>
                <c:pt idx="24">
                  <c:v>800</c:v>
                </c:pt>
                <c:pt idx="25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3-4BA0-8654-A3C15D463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074624"/>
        <c:axId val="102096896"/>
      </c:barChart>
      <c:catAx>
        <c:axId val="1020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2096896"/>
        <c:crosses val="autoZero"/>
        <c:auto val="1"/>
        <c:lblAlgn val="ctr"/>
        <c:lblOffset val="100"/>
        <c:noMultiLvlLbl val="0"/>
      </c:catAx>
      <c:valAx>
        <c:axId val="102096896"/>
        <c:scaling>
          <c:orientation val="minMax"/>
          <c:max val="28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2074624"/>
        <c:crosses val="autoZero"/>
        <c:crossBetween val="between"/>
        <c:majorUnit val="4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8597433739523404"/>
          <c:y val="0.59569096235851871"/>
          <c:w val="0.20849420849420852"/>
          <c:h val="0.15451934361863304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45171232680882E-2"/>
          <c:y val="9.7383391211479056E-2"/>
          <c:w val="0.92133395090319592"/>
          <c:h val="0.6511266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figure5.9!$C$4:$C$7</c:f>
              <c:numCache>
                <c:formatCode>0.0</c:formatCode>
                <c:ptCount val="4"/>
                <c:pt idx="0">
                  <c:v>32.774049217002236</c:v>
                </c:pt>
                <c:pt idx="1">
                  <c:v>31.531531531531531</c:v>
                </c:pt>
                <c:pt idx="2">
                  <c:v>17.460317460317459</c:v>
                </c:pt>
                <c:pt idx="3">
                  <c:v>31.228070175438596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770-AFD8-7E2F9D60605B}"/>
            </c:ext>
          </c:extLst>
        </c:ser>
        <c:ser>
          <c:idx val="1"/>
          <c:order val="1"/>
          <c:tx>
            <c:strRef>
              <c:f>figure5.9!$D$3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figure5.9!$D$4:$D$7</c:f>
              <c:numCache>
                <c:formatCode>0.0</c:formatCode>
                <c:ptCount val="4"/>
                <c:pt idx="0">
                  <c:v>30.669144981412639</c:v>
                </c:pt>
                <c:pt idx="1">
                  <c:v>14.893617021276595</c:v>
                </c:pt>
                <c:pt idx="2">
                  <c:v>14.942528735632184</c:v>
                </c:pt>
                <c:pt idx="3">
                  <c:v>28.623188405797102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B-4770-AFD8-7E2F9D606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8044672"/>
        <c:axId val="108046592"/>
      </c:barChart>
      <c:catAx>
        <c:axId val="1080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6362570691735432E-2"/>
              <c:y val="1.73166666666666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080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4659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804467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61279461279455E-2"/>
          <c:y val="9.7383391211479056E-2"/>
          <c:w val="0.68296245791245802"/>
          <c:h val="0.63243388888888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figure5.9!$C$8:$C$12</c:f>
              <c:numCache>
                <c:formatCode>0.0</c:formatCode>
                <c:ptCount val="5"/>
                <c:pt idx="0">
                  <c:v>8.6345381526104426</c:v>
                </c:pt>
                <c:pt idx="1">
                  <c:v>34.850107066381156</c:v>
                </c:pt>
                <c:pt idx="2">
                  <c:v>25.333333333333332</c:v>
                </c:pt>
                <c:pt idx="3">
                  <c:v>30.27027027027027</c:v>
                </c:pt>
                <c:pt idx="4">
                  <c:v>29.166666666666668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F57-B667-67DC4B664CBF}"/>
            </c:ext>
          </c:extLst>
        </c:ser>
        <c:ser>
          <c:idx val="1"/>
          <c:order val="1"/>
          <c:tx>
            <c:strRef>
              <c:f>figure5.9!$D$3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figure5.9!$D$8:$D$12</c:f>
              <c:numCache>
                <c:formatCode>0.0</c:formatCode>
                <c:ptCount val="5"/>
                <c:pt idx="0">
                  <c:v>8.695652173913043</c:v>
                </c:pt>
                <c:pt idx="1">
                  <c:v>27.2</c:v>
                </c:pt>
                <c:pt idx="2">
                  <c:v>20.5</c:v>
                </c:pt>
                <c:pt idx="3">
                  <c:v>19.402985074626866</c:v>
                </c:pt>
                <c:pt idx="4">
                  <c:v>18.446601941747574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F57-B667-67DC4B6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236224"/>
        <c:axId val="115242496"/>
      </c:barChart>
      <c:catAx>
        <c:axId val="1152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485471380471381E-2"/>
              <c:y val="4.385627827276732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24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4249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2362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4208754208754"/>
          <c:y val="0.27645611111111112"/>
          <c:w val="0.13722480085780986"/>
          <c:h val="0.47104333333333331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91108585653603E-2"/>
          <c:y val="0.10992815679062015"/>
          <c:w val="0.7626461697153345"/>
          <c:h val="0.6656322222222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figure5.9!$A$13:$B$13</c:f>
              <c:strCache>
                <c:ptCount val="2"/>
                <c:pt idx="0">
                  <c:v>dont 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figure5.9!$C$13:$C$13</c:f>
              <c:numCache>
                <c:formatCode>0.0</c:formatCode>
                <c:ptCount val="1"/>
                <c:pt idx="0">
                  <c:v>18.181818181818183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1-41A0-BA89-AC2D0806D532}"/>
            </c:ext>
          </c:extLst>
        </c:ser>
        <c:ser>
          <c:idx val="1"/>
          <c:order val="1"/>
          <c:tx>
            <c:strRef>
              <c:f>figure5.9!$D$3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figure5.9!$A$13:$B$13</c:f>
              <c:strCache>
                <c:ptCount val="2"/>
                <c:pt idx="0">
                  <c:v>dont 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figure5.9!$D$13:$D$13</c:f>
              <c:numCache>
                <c:formatCode>0.0</c:formatCode>
                <c:ptCount val="1"/>
                <c:pt idx="0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1-41A0-BA89-AC2D0806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149440"/>
        <c:axId val="115159808"/>
      </c:barChart>
      <c:catAx>
        <c:axId val="1151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0.10476319210183208"/>
              <c:y val="1.1261111111111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1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59808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4944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14523251028806583"/>
          <c:y val="3.471338800957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23"/>
          <c:w val="0.80458230452674895"/>
          <c:h val="0.39465757404321028"/>
        </c:manualLayout>
      </c:layout>
      <c:lineChart>
        <c:grouping val="standard"/>
        <c:varyColors val="0"/>
        <c:ser>
          <c:idx val="0"/>
          <c:order val="0"/>
          <c:tx>
            <c:strRef>
              <c:f>figure5.10!$B$73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figure5.10!$A$74:$A$88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figure5.10!$B$74:$B$88</c:f>
              <c:numCache>
                <c:formatCode>#,##0</c:formatCode>
                <c:ptCount val="15"/>
                <c:pt idx="0">
                  <c:v>861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  <c:pt idx="1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2-4026-B7BA-12C0322CDF0B}"/>
            </c:ext>
          </c:extLst>
        </c:ser>
        <c:ser>
          <c:idx val="1"/>
          <c:order val="1"/>
          <c:tx>
            <c:strRef>
              <c:f>figure5.10!$C$73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figure5.10!$A$74:$A$88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figure5.10!$C$74:$C$88</c:f>
              <c:numCache>
                <c:formatCode>#,##0</c:formatCode>
                <c:ptCount val="15"/>
                <c:pt idx="0">
                  <c:v>264</c:v>
                </c:pt>
                <c:pt idx="1">
                  <c:v>250</c:v>
                </c:pt>
                <c:pt idx="2">
                  <c:v>217</c:v>
                </c:pt>
                <c:pt idx="3">
                  <c:v>182</c:v>
                </c:pt>
                <c:pt idx="4">
                  <c:v>192</c:v>
                </c:pt>
                <c:pt idx="5">
                  <c:v>185</c:v>
                </c:pt>
                <c:pt idx="6">
                  <c:v>193</c:v>
                </c:pt>
                <c:pt idx="7">
                  <c:v>195</c:v>
                </c:pt>
                <c:pt idx="8">
                  <c:v>195</c:v>
                </c:pt>
                <c:pt idx="9">
                  <c:v>242</c:v>
                </c:pt>
                <c:pt idx="10">
                  <c:v>193</c:v>
                </c:pt>
                <c:pt idx="11">
                  <c:v>189</c:v>
                </c:pt>
                <c:pt idx="12">
                  <c:v>193</c:v>
                </c:pt>
                <c:pt idx="13">
                  <c:v>214</c:v>
                </c:pt>
                <c:pt idx="1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2-4026-B7BA-12C0322C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3008"/>
        <c:axId val="114924544"/>
      </c:lineChart>
      <c:catAx>
        <c:axId val="114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245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2300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194787379972563E-3"/>
          <c:y val="0.84264025246579022"/>
          <c:w val="0.98272325102880653"/>
          <c:h val="0.139161063703501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5594650205761318"/>
          <c:y val="3.1237228056911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9"/>
          <c:w val="0.80022702331961593"/>
          <c:h val="0.3950328944633274"/>
        </c:manualLayout>
      </c:layout>
      <c:lineChart>
        <c:grouping val="standard"/>
        <c:varyColors val="0"/>
        <c:ser>
          <c:idx val="0"/>
          <c:order val="0"/>
          <c:tx>
            <c:strRef>
              <c:f>figure5.10!$B$92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figure5.10!$A$93:$A$107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figure5.10!$B$93:$B$107</c:f>
              <c:numCache>
                <c:formatCode>#\ ##0.0</c:formatCode>
                <c:ptCount val="15"/>
                <c:pt idx="0">
                  <c:v>3.6613636363636362</c:v>
                </c:pt>
                <c:pt idx="1">
                  <c:v>4.6524999999999999</c:v>
                </c:pt>
                <c:pt idx="2">
                  <c:v>4.8862500000000004</c:v>
                </c:pt>
                <c:pt idx="3">
                  <c:v>5.444</c:v>
                </c:pt>
                <c:pt idx="4">
                  <c:v>5.14</c:v>
                </c:pt>
                <c:pt idx="5">
                  <c:v>5.8128571428571432</c:v>
                </c:pt>
                <c:pt idx="6">
                  <c:v>6.1215384615384618</c:v>
                </c:pt>
                <c:pt idx="7">
                  <c:v>6.0549999999999997</c:v>
                </c:pt>
                <c:pt idx="8">
                  <c:v>5.8516666666666666</c:v>
                </c:pt>
                <c:pt idx="9">
                  <c:v>5.3966666666666665</c:v>
                </c:pt>
                <c:pt idx="10">
                  <c:v>4.3957142857142859</c:v>
                </c:pt>
                <c:pt idx="11">
                  <c:v>5.1815384615384614</c:v>
                </c:pt>
                <c:pt idx="12">
                  <c:v>5.0549999999999997</c:v>
                </c:pt>
                <c:pt idx="13">
                  <c:v>5.4874999999999998</c:v>
                </c:pt>
                <c:pt idx="14">
                  <c:v>4.2409448818897637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A-44B0-B882-E26B7F8FC290}"/>
            </c:ext>
          </c:extLst>
        </c:ser>
        <c:ser>
          <c:idx val="1"/>
          <c:order val="1"/>
          <c:tx>
            <c:strRef>
              <c:f>figure5.10!$C$92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figure5.10!$A$93:$A$107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figure5.10!$C$93:$C$107</c:f>
              <c:numCache>
                <c:formatCode>#\ ##0.0</c:formatCode>
                <c:ptCount val="15"/>
                <c:pt idx="0">
                  <c:v>3.9860139860139858</c:v>
                </c:pt>
                <c:pt idx="1">
                  <c:v>5.2046332046332049</c:v>
                </c:pt>
                <c:pt idx="2">
                  <c:v>8.6045454545454554</c:v>
                </c:pt>
                <c:pt idx="3">
                  <c:v>7.9105263157894736</c:v>
                </c:pt>
                <c:pt idx="4">
                  <c:v>6.49</c:v>
                </c:pt>
                <c:pt idx="5">
                  <c:v>6.4702702702702704</c:v>
                </c:pt>
                <c:pt idx="6">
                  <c:v>6.2153846153846155</c:v>
                </c:pt>
                <c:pt idx="7">
                  <c:v>5.8153846153846152</c:v>
                </c:pt>
                <c:pt idx="8">
                  <c:v>5.6871794871794874</c:v>
                </c:pt>
                <c:pt idx="9">
                  <c:v>5.4204081632653063</c:v>
                </c:pt>
                <c:pt idx="10">
                  <c:v>5.024390243902439</c:v>
                </c:pt>
                <c:pt idx="11">
                  <c:v>5.3076923076923075</c:v>
                </c:pt>
                <c:pt idx="12">
                  <c:v>3.6888888888888891</c:v>
                </c:pt>
                <c:pt idx="13">
                  <c:v>4.0130434782608697</c:v>
                </c:pt>
                <c:pt idx="14">
                  <c:v>2.6892307692307691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A-44B0-B882-E26B7F8F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2256"/>
        <c:axId val="115553792"/>
      </c:lineChart>
      <c:catAx>
        <c:axId val="1155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5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5379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52256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5017558299039779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12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figure5.10!$B$54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figure5.10!$A$55:$A$69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figure5.10!$B$55:$B$69</c:f>
              <c:numCache>
                <c:formatCode>#,##0</c:formatCode>
                <c:ptCount val="15"/>
                <c:pt idx="0">
                  <c:v>3222</c:v>
                </c:pt>
                <c:pt idx="1">
                  <c:v>3722</c:v>
                </c:pt>
                <c:pt idx="2">
                  <c:v>3909</c:v>
                </c:pt>
                <c:pt idx="3">
                  <c:v>4083</c:v>
                </c:pt>
                <c:pt idx="4">
                  <c:v>4112</c:v>
                </c:pt>
                <c:pt idx="5">
                  <c:v>4069</c:v>
                </c:pt>
                <c:pt idx="6">
                  <c:v>3979</c:v>
                </c:pt>
                <c:pt idx="7">
                  <c:v>3633</c:v>
                </c:pt>
                <c:pt idx="8">
                  <c:v>3511</c:v>
                </c:pt>
                <c:pt idx="9">
                  <c:v>3238</c:v>
                </c:pt>
                <c:pt idx="10">
                  <c:v>3077</c:v>
                </c:pt>
                <c:pt idx="11">
                  <c:v>3368</c:v>
                </c:pt>
                <c:pt idx="12">
                  <c:v>3033</c:v>
                </c:pt>
                <c:pt idx="13">
                  <c:v>3073</c:v>
                </c:pt>
                <c:pt idx="14">
                  <c:v>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B-4233-8723-0F791669221A}"/>
            </c:ext>
          </c:extLst>
        </c:ser>
        <c:ser>
          <c:idx val="1"/>
          <c:order val="1"/>
          <c:tx>
            <c:strRef>
              <c:f>figure5.10!$C$54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figure5.10!$A$55:$A$69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figure5.10!$C$55:$C$69</c:f>
              <c:numCache>
                <c:formatCode>#,##0</c:formatCode>
                <c:ptCount val="15"/>
                <c:pt idx="0">
                  <c:v>1140</c:v>
                </c:pt>
                <c:pt idx="1">
                  <c:v>1348</c:v>
                </c:pt>
                <c:pt idx="2">
                  <c:v>1893</c:v>
                </c:pt>
                <c:pt idx="3">
                  <c:v>1503</c:v>
                </c:pt>
                <c:pt idx="4">
                  <c:v>1298</c:v>
                </c:pt>
                <c:pt idx="5">
                  <c:v>1197</c:v>
                </c:pt>
                <c:pt idx="6">
                  <c:v>1212</c:v>
                </c:pt>
                <c:pt idx="7">
                  <c:v>1134</c:v>
                </c:pt>
                <c:pt idx="8">
                  <c:v>1109</c:v>
                </c:pt>
                <c:pt idx="9">
                  <c:v>1328</c:v>
                </c:pt>
                <c:pt idx="10">
                  <c:v>1030</c:v>
                </c:pt>
                <c:pt idx="11">
                  <c:v>1035</c:v>
                </c:pt>
                <c:pt idx="12">
                  <c:v>830</c:v>
                </c:pt>
                <c:pt idx="13">
                  <c:v>923</c:v>
                </c:pt>
                <c:pt idx="14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B-4233-8723-0F79166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52064"/>
        <c:axId val="114953600"/>
      </c:lineChart>
      <c:catAx>
        <c:axId val="1149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53600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52064"/>
        <c:crosses val="autoZero"/>
        <c:crossBetween val="midCat"/>
        <c:majorUnit val="1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15679561042524007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figure5.10!$B$4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figure5.10!$A$5:$A$19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figure5.10!$B$5:$B$19</c:f>
              <c:numCache>
                <c:formatCode>#,##0</c:formatCode>
                <c:ptCount val="15"/>
                <c:pt idx="0">
                  <c:v>880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  <c:pt idx="1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A-4C19-98FE-27034C707390}"/>
            </c:ext>
          </c:extLst>
        </c:ser>
        <c:ser>
          <c:idx val="1"/>
          <c:order val="1"/>
          <c:tx>
            <c:strRef>
              <c:f>figure5.10!$C$4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figure5.10!$A$5:$A$19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figure5.10!$C$5:$C$19</c:f>
              <c:numCache>
                <c:formatCode>#,##0</c:formatCode>
                <c:ptCount val="15"/>
                <c:pt idx="0">
                  <c:v>286</c:v>
                </c:pt>
                <c:pt idx="1">
                  <c:v>259</c:v>
                </c:pt>
                <c:pt idx="2">
                  <c:v>220</c:v>
                </c:pt>
                <c:pt idx="3">
                  <c:v>190</c:v>
                </c:pt>
                <c:pt idx="4">
                  <c:v>200</c:v>
                </c:pt>
                <c:pt idx="5">
                  <c:v>185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245</c:v>
                </c:pt>
                <c:pt idx="10">
                  <c:v>205</c:v>
                </c:pt>
                <c:pt idx="11">
                  <c:v>195</c:v>
                </c:pt>
                <c:pt idx="12">
                  <c:v>225</c:v>
                </c:pt>
                <c:pt idx="13">
                  <c:v>230</c:v>
                </c:pt>
                <c:pt idx="14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A-4C19-98FE-27034C70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91488"/>
        <c:axId val="114993024"/>
      </c:lineChart>
      <c:catAx>
        <c:axId val="114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930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9148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51815313535682E-2"/>
          <c:y val="0.17014390530187382"/>
          <c:w val="0.62772346949059932"/>
          <c:h val="0.64301047415086943"/>
        </c:manualLayout>
      </c:layout>
      <c:lineChart>
        <c:grouping val="standard"/>
        <c:varyColors val="0"/>
        <c:ser>
          <c:idx val="1"/>
          <c:order val="0"/>
          <c:tx>
            <c:strRef>
              <c:f>'figure5.11 '!$B$3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'figure5.11 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'figure5.11 '!$B$4:$B$13</c:f>
              <c:numCache>
                <c:formatCode>0.0</c:formatCode>
                <c:ptCount val="10"/>
                <c:pt idx="0">
                  <c:v>56.1</c:v>
                </c:pt>
                <c:pt idx="1">
                  <c:v>55.2</c:v>
                </c:pt>
                <c:pt idx="2">
                  <c:v>55.5</c:v>
                </c:pt>
                <c:pt idx="3">
                  <c:v>57.8</c:v>
                </c:pt>
                <c:pt idx="4">
                  <c:v>61.7</c:v>
                </c:pt>
                <c:pt idx="5">
                  <c:v>62</c:v>
                </c:pt>
                <c:pt idx="6">
                  <c:v>65.400000000000006</c:v>
                </c:pt>
                <c:pt idx="7">
                  <c:v>69.3</c:v>
                </c:pt>
                <c:pt idx="8">
                  <c:v>63.8</c:v>
                </c:pt>
                <c:pt idx="9" formatCode="General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F-456E-9803-8513C335441B}"/>
            </c:ext>
          </c:extLst>
        </c:ser>
        <c:ser>
          <c:idx val="0"/>
          <c:order val="1"/>
          <c:tx>
            <c:strRef>
              <c:f>'figure5.11 '!$C$3</c:f>
              <c:strCache>
                <c:ptCount val="1"/>
                <c:pt idx="0">
                  <c:v>IEN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'figure5.11 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'figure5.11 '!$C$4:$C$13</c:f>
              <c:numCache>
                <c:formatCode>0.0</c:formatCode>
                <c:ptCount val="10"/>
                <c:pt idx="0">
                  <c:v>42.608695652173914</c:v>
                </c:pt>
                <c:pt idx="1">
                  <c:v>52.173913043478258</c:v>
                </c:pt>
                <c:pt idx="2">
                  <c:v>58.260869565217391</c:v>
                </c:pt>
                <c:pt idx="3">
                  <c:v>63.5</c:v>
                </c:pt>
                <c:pt idx="4">
                  <c:v>58.3</c:v>
                </c:pt>
                <c:pt idx="5">
                  <c:v>62.6</c:v>
                </c:pt>
                <c:pt idx="6">
                  <c:v>57.4</c:v>
                </c:pt>
                <c:pt idx="7">
                  <c:v>70.5</c:v>
                </c:pt>
                <c:pt idx="8">
                  <c:v>66.099999999999994</c:v>
                </c:pt>
                <c:pt idx="9" formatCode="General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F-456E-9803-8513C335441B}"/>
            </c:ext>
          </c:extLst>
        </c:ser>
        <c:ser>
          <c:idx val="2"/>
          <c:order val="2"/>
          <c:tx>
            <c:strRef>
              <c:f>'figure5.11 '!$D$3</c:f>
              <c:strCache>
                <c:ptCount val="1"/>
                <c:pt idx="0">
                  <c:v>IA-IPR (2)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'figure5.11 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'figure5.11 '!$D$4:$D$13</c:f>
              <c:numCache>
                <c:formatCode>0.0</c:formatCode>
                <c:ptCount val="10"/>
                <c:pt idx="0">
                  <c:v>48.571428571428569</c:v>
                </c:pt>
                <c:pt idx="1">
                  <c:v>50</c:v>
                </c:pt>
                <c:pt idx="2">
                  <c:v>46.25</c:v>
                </c:pt>
                <c:pt idx="3">
                  <c:v>52.5</c:v>
                </c:pt>
                <c:pt idx="4">
                  <c:v>46.5</c:v>
                </c:pt>
                <c:pt idx="5">
                  <c:v>57.1</c:v>
                </c:pt>
                <c:pt idx="6">
                  <c:v>54.1</c:v>
                </c:pt>
                <c:pt idx="7">
                  <c:v>53.1</c:v>
                </c:pt>
                <c:pt idx="8">
                  <c:v>60</c:v>
                </c:pt>
                <c:pt idx="9" formatCode="General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F-456E-9803-8513C335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859968"/>
        <c:axId val="107861504"/>
      </c:lineChart>
      <c:catAx>
        <c:axId val="1078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861504"/>
        <c:crosses val="autoZero"/>
        <c:auto val="1"/>
        <c:lblAlgn val="ctr"/>
        <c:lblOffset val="100"/>
        <c:noMultiLvlLbl val="0"/>
      </c:catAx>
      <c:valAx>
        <c:axId val="107861504"/>
        <c:scaling>
          <c:orientation val="minMax"/>
          <c:max val="75"/>
          <c:min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8947355392213199E-2"/>
              <c:y val="5.818976713847006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859968"/>
        <c:crosses val="autoZero"/>
        <c:crossBetween val="midCat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933604336043356"/>
          <c:y val="0.23674052693065717"/>
          <c:w val="0.2617694783197832"/>
          <c:h val="0.3206397492693284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figure5.12!$A$4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figure5.12!$B$3:$D$3</c:f>
              <c:strCache>
                <c:ptCount val="3"/>
                <c:pt idx="0">
                  <c:v>Personnels de direction (1)</c:v>
                </c:pt>
                <c:pt idx="1">
                  <c:v>IEN</c:v>
                </c:pt>
                <c:pt idx="2">
                  <c:v>IA-IPR (2)</c:v>
                </c:pt>
              </c:strCache>
            </c:strRef>
          </c:cat>
          <c:val>
            <c:numRef>
              <c:f>figure5.12!$B$4:$D$4</c:f>
              <c:numCache>
                <c:formatCode>0.0</c:formatCode>
                <c:ptCount val="3"/>
                <c:pt idx="0">
                  <c:v>25.5</c:v>
                </c:pt>
                <c:pt idx="1">
                  <c:v>29.4</c:v>
                </c:pt>
                <c:pt idx="2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1-45B6-98D2-0632B267DBCB}"/>
            </c:ext>
          </c:extLst>
        </c:ser>
        <c:ser>
          <c:idx val="0"/>
          <c:order val="1"/>
          <c:tx>
            <c:strRef>
              <c:f>figure5.12!$A$5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figure5.12!$B$3:$D$3</c:f>
              <c:strCache>
                <c:ptCount val="3"/>
                <c:pt idx="0">
                  <c:v>Personnels de direction (1)</c:v>
                </c:pt>
                <c:pt idx="1">
                  <c:v>IEN</c:v>
                </c:pt>
                <c:pt idx="2">
                  <c:v>IA-IPR (2)</c:v>
                </c:pt>
              </c:strCache>
            </c:strRef>
          </c:cat>
          <c:val>
            <c:numRef>
              <c:f>figure5.12!$B$5:$D$5</c:f>
              <c:numCache>
                <c:formatCode>0.0</c:formatCode>
                <c:ptCount val="3"/>
                <c:pt idx="0">
                  <c:v>20.6</c:v>
                </c:pt>
                <c:pt idx="1">
                  <c:v>23.9</c:v>
                </c:pt>
                <c:pt idx="2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1-45B6-98D2-0632B267D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393664"/>
        <c:axId val="115395584"/>
      </c:barChart>
      <c:catAx>
        <c:axId val="1153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95584"/>
        <c:scaling>
          <c:orientation val="minMax"/>
          <c:max val="5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366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5243244724957678E-2"/>
          <c:w val="0.91273648597393531"/>
          <c:h val="0.587074553017687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figure5.13!$C$5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figure5.13!$A$6:$B$35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Conseillers principaux d'éducation </c:v>
                  </c:pt>
                  <c:pt idx="15">
                    <c:v>Psychologues (2)</c:v>
                  </c:pt>
                </c:lvl>
              </c:multiLvlStrCache>
            </c:multiLvlStrRef>
          </c:cat>
          <c:val>
            <c:numRef>
              <c:f>figure5.13!$C$6:$C$35</c:f>
              <c:numCache>
                <c:formatCode>#,##0</c:formatCode>
                <c:ptCount val="30"/>
                <c:pt idx="0">
                  <c:v>200</c:v>
                </c:pt>
                <c:pt idx="1">
                  <c:v>200</c:v>
                </c:pt>
                <c:pt idx="2">
                  <c:v>250</c:v>
                </c:pt>
                <c:pt idx="3">
                  <c:v>275</c:v>
                </c:pt>
                <c:pt idx="4">
                  <c:v>245</c:v>
                </c:pt>
                <c:pt idx="5">
                  <c:v>300</c:v>
                </c:pt>
                <c:pt idx="6">
                  <c:v>600</c:v>
                </c:pt>
                <c:pt idx="7">
                  <c:v>310</c:v>
                </c:pt>
                <c:pt idx="8">
                  <c:v>340</c:v>
                </c:pt>
                <c:pt idx="9">
                  <c:v>320</c:v>
                </c:pt>
                <c:pt idx="10">
                  <c:v>270</c:v>
                </c:pt>
                <c:pt idx="11">
                  <c:v>260</c:v>
                </c:pt>
                <c:pt idx="12">
                  <c:v>270</c:v>
                </c:pt>
                <c:pt idx="13">
                  <c:v>270</c:v>
                </c:pt>
                <c:pt idx="14">
                  <c:v>570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68</c:v>
                </c:pt>
                <c:pt idx="21">
                  <c:v>60</c:v>
                </c:pt>
                <c:pt idx="22">
                  <c:v>90</c:v>
                </c:pt>
                <c:pt idx="23">
                  <c:v>90</c:v>
                </c:pt>
                <c:pt idx="24">
                  <c:v>240</c:v>
                </c:pt>
                <c:pt idx="25">
                  <c:v>192</c:v>
                </c:pt>
                <c:pt idx="26">
                  <c:v>160</c:v>
                </c:pt>
                <c:pt idx="27">
                  <c:v>160</c:v>
                </c:pt>
                <c:pt idx="28">
                  <c:v>170</c:v>
                </c:pt>
                <c:pt idx="29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F-4349-94D1-BAE63B7BAA40}"/>
            </c:ext>
          </c:extLst>
        </c:ser>
        <c:ser>
          <c:idx val="1"/>
          <c:order val="1"/>
          <c:tx>
            <c:strRef>
              <c:f>figure5.13!$D$5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figure5.13!$A$6:$B$35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Conseillers principaux d'éducation </c:v>
                  </c:pt>
                  <c:pt idx="15">
                    <c:v>Psychologues (2)</c:v>
                  </c:pt>
                </c:lvl>
              </c:multiLvlStrCache>
            </c:multiLvlStrRef>
          </c:cat>
          <c:val>
            <c:numRef>
              <c:f>figure5.13!$D$6:$D$35</c:f>
              <c:numCache>
                <c:formatCode>#,##0</c:formatCode>
                <c:ptCount val="30"/>
                <c:pt idx="2">
                  <c:v>50</c:v>
                </c:pt>
                <c:pt idx="3">
                  <c:v>55</c:v>
                </c:pt>
                <c:pt idx="4">
                  <c:v>55</c:v>
                </c:pt>
                <c:pt idx="5">
                  <c:v>60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60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F-4349-94D1-BAE63B7BAA40}"/>
            </c:ext>
          </c:extLst>
        </c:ser>
        <c:ser>
          <c:idx val="2"/>
          <c:order val="2"/>
          <c:tx>
            <c:strRef>
              <c:f>figure5.13!$E$5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figure5.13!$A$6:$B$35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</c:lvl>
                <c:lvl>
                  <c:pt idx="0">
                    <c:v>Conseillers principaux d'éducation </c:v>
                  </c:pt>
                  <c:pt idx="15">
                    <c:v>Psychologues (2)</c:v>
                  </c:pt>
                </c:lvl>
              </c:multiLvlStrCache>
            </c:multiLvlStrRef>
          </c:cat>
          <c:val>
            <c:numRef>
              <c:f>figure5.13!$E$6:$E$35</c:f>
              <c:numCache>
                <c:formatCode>#,##0</c:formatCode>
                <c:ptCount val="30"/>
                <c:pt idx="5">
                  <c:v>60</c:v>
                </c:pt>
                <c:pt idx="6">
                  <c:v>102</c:v>
                </c:pt>
                <c:pt idx="7">
                  <c:v>100</c:v>
                </c:pt>
                <c:pt idx="8">
                  <c:v>80</c:v>
                </c:pt>
                <c:pt idx="9">
                  <c:v>87</c:v>
                </c:pt>
                <c:pt idx="10">
                  <c:v>87</c:v>
                </c:pt>
                <c:pt idx="20">
                  <c:v>40</c:v>
                </c:pt>
                <c:pt idx="21">
                  <c:v>50</c:v>
                </c:pt>
                <c:pt idx="22">
                  <c:v>55</c:v>
                </c:pt>
                <c:pt idx="23">
                  <c:v>15</c:v>
                </c:pt>
                <c:pt idx="24">
                  <c:v>50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F-4349-94D1-BAE63B7B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296064"/>
        <c:axId val="106297600"/>
      </c:barChart>
      <c:catAx>
        <c:axId val="1062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297600"/>
        <c:crosses val="autoZero"/>
        <c:auto val="1"/>
        <c:lblAlgn val="ctr"/>
        <c:lblOffset val="100"/>
        <c:noMultiLvlLbl val="0"/>
      </c:catAx>
      <c:valAx>
        <c:axId val="106297600"/>
        <c:scaling>
          <c:orientation val="minMax"/>
          <c:max val="8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296064"/>
        <c:crosses val="autoZero"/>
        <c:crossBetween val="between"/>
        <c:majorUnit val="200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646265075761236E-2"/>
          <c:y val="0.91122715404699739"/>
          <c:w val="0.67126805468334871"/>
          <c:h val="6.962576153176675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70426289822276611"/>
          <c:h val="0.51566037037037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figure5.2!$C$3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figure5.2!$A$4:$B$33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2008</c:v>
                  </c:pt>
                  <c:pt idx="29">
                    <c:v>2009</c:v>
                  </c:pt>
                </c:lvl>
                <c:lvl>
                  <c:pt idx="0">
                    <c:v>Enseignants du premier degré public (2)</c:v>
                  </c:pt>
                  <c:pt idx="15">
                    <c:v>Enseignants du premier degré privé sous contrat</c:v>
                  </c:pt>
                  <c:pt idx="28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figure5.2!$C$4:$C$31</c:f>
              <c:numCache>
                <c:formatCode>#,##0</c:formatCode>
                <c:ptCount val="28"/>
                <c:pt idx="0">
                  <c:v>9874</c:v>
                </c:pt>
                <c:pt idx="1">
                  <c:v>7000</c:v>
                </c:pt>
                <c:pt idx="2">
                  <c:v>7000</c:v>
                </c:pt>
                <c:pt idx="3">
                  <c:v>3100</c:v>
                </c:pt>
                <c:pt idx="4">
                  <c:v>4903</c:v>
                </c:pt>
                <c:pt idx="5">
                  <c:v>8438</c:v>
                </c:pt>
                <c:pt idx="6">
                  <c:v>16867</c:v>
                </c:pt>
                <c:pt idx="7">
                  <c:v>11758</c:v>
                </c:pt>
                <c:pt idx="8">
                  <c:v>12688</c:v>
                </c:pt>
                <c:pt idx="9">
                  <c:v>12696</c:v>
                </c:pt>
                <c:pt idx="10">
                  <c:v>11489</c:v>
                </c:pt>
                <c:pt idx="11">
                  <c:v>10508</c:v>
                </c:pt>
                <c:pt idx="12">
                  <c:v>11062</c:v>
                </c:pt>
                <c:pt idx="13">
                  <c:v>9573</c:v>
                </c:pt>
                <c:pt idx="14">
                  <c:v>9448</c:v>
                </c:pt>
                <c:pt idx="15">
                  <c:v>650</c:v>
                </c:pt>
                <c:pt idx="16">
                  <c:v>738</c:v>
                </c:pt>
                <c:pt idx="17">
                  <c:v>835</c:v>
                </c:pt>
                <c:pt idx="18">
                  <c:v>950</c:v>
                </c:pt>
                <c:pt idx="19">
                  <c:v>1720</c:v>
                </c:pt>
                <c:pt idx="20">
                  <c:v>835</c:v>
                </c:pt>
                <c:pt idx="21">
                  <c:v>841</c:v>
                </c:pt>
                <c:pt idx="22">
                  <c:v>915</c:v>
                </c:pt>
                <c:pt idx="23">
                  <c:v>800</c:v>
                </c:pt>
                <c:pt idx="24">
                  <c:v>1111</c:v>
                </c:pt>
                <c:pt idx="25">
                  <c:v>1070</c:v>
                </c:pt>
                <c:pt idx="26">
                  <c:v>900</c:v>
                </c:pt>
                <c:pt idx="27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B-4EFB-B6B6-68C0F98DE34F}"/>
            </c:ext>
          </c:extLst>
        </c:ser>
        <c:ser>
          <c:idx val="1"/>
          <c:order val="1"/>
          <c:tx>
            <c:strRef>
              <c:f>figure5.2!$D$3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figure5.2!$A$4:$B$33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2008</c:v>
                  </c:pt>
                  <c:pt idx="29">
                    <c:v>2009</c:v>
                  </c:pt>
                </c:lvl>
                <c:lvl>
                  <c:pt idx="0">
                    <c:v>Enseignants du premier degré public (2)</c:v>
                  </c:pt>
                  <c:pt idx="15">
                    <c:v>Enseignants du premier degré privé sous contrat</c:v>
                  </c:pt>
                  <c:pt idx="28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figure5.2!$D$4:$D$31</c:f>
              <c:numCache>
                <c:formatCode>#,##0</c:formatCode>
                <c:ptCount val="28"/>
                <c:pt idx="0">
                  <c:v>2035</c:v>
                </c:pt>
                <c:pt idx="1">
                  <c:v>905</c:v>
                </c:pt>
                <c:pt idx="2">
                  <c:v>615</c:v>
                </c:pt>
                <c:pt idx="3">
                  <c:v>279</c:v>
                </c:pt>
                <c:pt idx="4">
                  <c:v>247</c:v>
                </c:pt>
                <c:pt idx="5">
                  <c:v>312</c:v>
                </c:pt>
                <c:pt idx="6">
                  <c:v>305</c:v>
                </c:pt>
                <c:pt idx="7">
                  <c:v>339</c:v>
                </c:pt>
                <c:pt idx="8">
                  <c:v>385</c:v>
                </c:pt>
                <c:pt idx="9">
                  <c:v>462</c:v>
                </c:pt>
                <c:pt idx="10">
                  <c:v>491</c:v>
                </c:pt>
                <c:pt idx="11">
                  <c:v>422</c:v>
                </c:pt>
                <c:pt idx="12">
                  <c:v>463</c:v>
                </c:pt>
                <c:pt idx="13">
                  <c:v>417</c:v>
                </c:pt>
                <c:pt idx="14">
                  <c:v>503</c:v>
                </c:pt>
                <c:pt idx="15">
                  <c:v>126</c:v>
                </c:pt>
                <c:pt idx="16">
                  <c:v>165</c:v>
                </c:pt>
                <c:pt idx="17">
                  <c:v>134</c:v>
                </c:pt>
                <c:pt idx="18">
                  <c:v>150</c:v>
                </c:pt>
                <c:pt idx="19">
                  <c:v>98</c:v>
                </c:pt>
                <c:pt idx="20">
                  <c:v>67</c:v>
                </c:pt>
                <c:pt idx="21">
                  <c:v>66</c:v>
                </c:pt>
                <c:pt idx="22">
                  <c:v>75</c:v>
                </c:pt>
                <c:pt idx="23">
                  <c:v>97</c:v>
                </c:pt>
                <c:pt idx="24">
                  <c:v>112</c:v>
                </c:pt>
                <c:pt idx="25">
                  <c:v>100</c:v>
                </c:pt>
                <c:pt idx="26">
                  <c:v>159</c:v>
                </c:pt>
                <c:pt idx="2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B-4EFB-B6B6-68C0F98DE34F}"/>
            </c:ext>
          </c:extLst>
        </c:ser>
        <c:ser>
          <c:idx val="2"/>
          <c:order val="2"/>
          <c:tx>
            <c:strRef>
              <c:f>figure5.2!$E$3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figure5.2!$A$4:$B$33</c:f>
              <c:multiLvlStrCache>
                <c:ptCount val="3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2008</c:v>
                  </c:pt>
                  <c:pt idx="29">
                    <c:v>2009</c:v>
                  </c:pt>
                </c:lvl>
                <c:lvl>
                  <c:pt idx="0">
                    <c:v>Enseignants du premier degré public (2)</c:v>
                  </c:pt>
                  <c:pt idx="15">
                    <c:v>Enseignants du premier degré privé sous contrat</c:v>
                  </c:pt>
                  <c:pt idx="28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figure5.2!$E$4:$E$31</c:f>
              <c:numCache>
                <c:formatCode>#,##0</c:formatCode>
                <c:ptCount val="28"/>
                <c:pt idx="5">
                  <c:v>20</c:v>
                </c:pt>
                <c:pt idx="6">
                  <c:v>40</c:v>
                </c:pt>
                <c:pt idx="7">
                  <c:v>40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8">
                  <c:v>340</c:v>
                </c:pt>
                <c:pt idx="19">
                  <c:v>340</c:v>
                </c:pt>
                <c:pt idx="20">
                  <c:v>510</c:v>
                </c:pt>
                <c:pt idx="21">
                  <c:v>480</c:v>
                </c:pt>
                <c:pt idx="22">
                  <c:v>510</c:v>
                </c:pt>
                <c:pt idx="2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B-4EFB-B6B6-68C0F98D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767040"/>
        <c:axId val="103817984"/>
      </c:barChart>
      <c:catAx>
        <c:axId val="1037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3817984"/>
        <c:crosses val="autoZero"/>
        <c:auto val="1"/>
        <c:lblAlgn val="ctr"/>
        <c:lblOffset val="100"/>
        <c:noMultiLvlLbl val="0"/>
      </c:catAx>
      <c:valAx>
        <c:axId val="103817984"/>
        <c:scaling>
          <c:orientation val="minMax"/>
          <c:max val="1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3767040"/>
        <c:crosses val="autoZero"/>
        <c:crossBetween val="between"/>
        <c:majorUnit val="3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8405369416799442"/>
          <c:y val="0.66756874621441553"/>
          <c:w val="0.20849420849420852"/>
          <c:h val="0.1545193291516526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23606964397198124"/>
          <c:y val="4.86292960407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1579938900726"/>
          <c:y val="0.21788221784776923"/>
          <c:w val="0.83511571004994145"/>
          <c:h val="0.42819155472789655"/>
        </c:manualLayout>
      </c:layout>
      <c:lineChart>
        <c:grouping val="standard"/>
        <c:varyColors val="0"/>
        <c:ser>
          <c:idx val="0"/>
          <c:order val="0"/>
          <c:tx>
            <c:strRef>
              <c:f>figure5.14!$B$76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figure5.14!$A$77:$A$91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figure5.14!$B$77:$B$91</c:f>
              <c:numCache>
                <c:formatCode>#,##0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632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  <c:pt idx="1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F-4E4C-8CFF-68B2A4CB2E75}"/>
            </c:ext>
          </c:extLst>
        </c:ser>
        <c:ser>
          <c:idx val="1"/>
          <c:order val="1"/>
          <c:tx>
            <c:strRef>
              <c:f>figure5.14!$C$76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figure5.14!$A$77:$A$91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figure5.14!$C$77:$C$91</c:f>
              <c:numCache>
                <c:formatCode>#,##0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209</c:v>
                </c:pt>
                <c:pt idx="1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F-4E4C-8CFF-68B2A4CB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25216"/>
        <c:axId val="115455104"/>
      </c:lineChart>
      <c:catAx>
        <c:axId val="1144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55104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25216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732750575830254E-3"/>
          <c:y val="0.84204959021429859"/>
          <c:w val="0.97845703230243897"/>
          <c:h val="0.122689460897841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8207818930041153"/>
          <c:y val="5.2110342215081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5850480109739"/>
          <c:y val="0.21788221784776929"/>
          <c:w val="0.83795473251028807"/>
          <c:h val="0.4154343600941216"/>
        </c:manualLayout>
      </c:layout>
      <c:lineChart>
        <c:grouping val="standard"/>
        <c:varyColors val="0"/>
        <c:ser>
          <c:idx val="0"/>
          <c:order val="0"/>
          <c:tx>
            <c:strRef>
              <c:f>figure5.14!$B$94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figure5.14!$A$95:$A$109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figure5.14!$B$95:$B$109</c:f>
              <c:numCache>
                <c:formatCode>#\ ##0.0</c:formatCode>
                <c:ptCount val="15"/>
                <c:pt idx="0">
                  <c:v>24.45</c:v>
                </c:pt>
                <c:pt idx="1">
                  <c:v>23.785</c:v>
                </c:pt>
                <c:pt idx="2">
                  <c:v>21.313333333333333</c:v>
                </c:pt>
                <c:pt idx="3">
                  <c:v>10.163636363636364</c:v>
                </c:pt>
                <c:pt idx="4">
                  <c:v>12.916666666666666</c:v>
                </c:pt>
                <c:pt idx="5">
                  <c:v>11.005555555555556</c:v>
                </c:pt>
                <c:pt idx="6">
                  <c:v>10.524242424242424</c:v>
                </c:pt>
                <c:pt idx="7">
                  <c:v>13.405333333333333</c:v>
                </c:pt>
                <c:pt idx="8">
                  <c:v>12.473039215686274</c:v>
                </c:pt>
                <c:pt idx="9">
                  <c:v>12.62051282051282</c:v>
                </c:pt>
                <c:pt idx="10">
                  <c:v>13.741176470588234</c:v>
                </c:pt>
                <c:pt idx="11">
                  <c:v>13.863636363636363</c:v>
                </c:pt>
                <c:pt idx="12">
                  <c:v>12.508823529411766</c:v>
                </c:pt>
                <c:pt idx="13">
                  <c:v>12.938235294117646</c:v>
                </c:pt>
                <c:pt idx="14">
                  <c:v>5.1703124999999996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C-491E-80C3-EE1F0A36ECB1}"/>
            </c:ext>
          </c:extLst>
        </c:ser>
        <c:ser>
          <c:idx val="1"/>
          <c:order val="1"/>
          <c:tx>
            <c:strRef>
              <c:f>figure5.14!$C$94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figure5.14!$A$95:$A$109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figure5.14!$C$95:$C$109</c:f>
              <c:numCache>
                <c:formatCode>#\ ##0.0</c:formatCode>
                <c:ptCount val="15"/>
                <c:pt idx="0">
                  <c:v>10.48</c:v>
                </c:pt>
                <c:pt idx="1">
                  <c:v>8.9</c:v>
                </c:pt>
                <c:pt idx="2">
                  <c:v>6.9692307692307693</c:v>
                </c:pt>
                <c:pt idx="3">
                  <c:v>7.8</c:v>
                </c:pt>
                <c:pt idx="4">
                  <c:v>8.569230769230769</c:v>
                </c:pt>
                <c:pt idx="5">
                  <c:v>7.5454545454545459</c:v>
                </c:pt>
                <c:pt idx="6">
                  <c:v>7</c:v>
                </c:pt>
                <c:pt idx="7">
                  <c:v>5.5495495495495497</c:v>
                </c:pt>
                <c:pt idx="8">
                  <c:v>4.6133333333333333</c:v>
                </c:pt>
                <c:pt idx="9">
                  <c:v>6.8857142857142861</c:v>
                </c:pt>
                <c:pt idx="10">
                  <c:v>4.6034482758620694</c:v>
                </c:pt>
                <c:pt idx="11">
                  <c:v>4.415</c:v>
                </c:pt>
                <c:pt idx="12">
                  <c:v>3.36</c:v>
                </c:pt>
                <c:pt idx="13">
                  <c:v>2.980952380952381</c:v>
                </c:pt>
                <c:pt idx="14">
                  <c:v>1.4538461538461538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C-491E-80C3-EE1F0A36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44000"/>
        <c:axId val="116145536"/>
      </c:lineChart>
      <c:catAx>
        <c:axId val="1161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4553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4400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806625514403292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1182304526748972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figure5.14!$B$58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figure5.14!$A$59:$A$73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figure5.14!$B$59:$B$73</c:f>
              <c:numCache>
                <c:formatCode>#,##0</c:formatCode>
                <c:ptCount val="15"/>
                <c:pt idx="0">
                  <c:v>4890</c:v>
                </c:pt>
                <c:pt idx="1">
                  <c:v>4757</c:v>
                </c:pt>
                <c:pt idx="2">
                  <c:v>6394</c:v>
                </c:pt>
                <c:pt idx="3">
                  <c:v>3354</c:v>
                </c:pt>
                <c:pt idx="4">
                  <c:v>3875</c:v>
                </c:pt>
                <c:pt idx="5">
                  <c:v>3962</c:v>
                </c:pt>
                <c:pt idx="6">
                  <c:v>6946</c:v>
                </c:pt>
                <c:pt idx="7">
                  <c:v>5027</c:v>
                </c:pt>
                <c:pt idx="8">
                  <c:v>5089</c:v>
                </c:pt>
                <c:pt idx="9">
                  <c:v>4922</c:v>
                </c:pt>
                <c:pt idx="10">
                  <c:v>4672</c:v>
                </c:pt>
                <c:pt idx="11">
                  <c:v>4575</c:v>
                </c:pt>
                <c:pt idx="12">
                  <c:v>4253</c:v>
                </c:pt>
                <c:pt idx="13">
                  <c:v>4399</c:v>
                </c:pt>
                <c:pt idx="14">
                  <c:v>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2-4DBE-BD48-DAD25DF19981}"/>
            </c:ext>
          </c:extLst>
        </c:ser>
        <c:ser>
          <c:idx val="1"/>
          <c:order val="1"/>
          <c:tx>
            <c:strRef>
              <c:f>figure5.14!$C$58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figure5.14!$A$59:$A$73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figure5.14!$C$59:$C$73</c:f>
              <c:numCache>
                <c:formatCode>#,##0</c:formatCode>
                <c:ptCount val="15"/>
                <c:pt idx="0">
                  <c:v>524</c:v>
                </c:pt>
                <c:pt idx="1">
                  <c:v>445</c:v>
                </c:pt>
                <c:pt idx="2">
                  <c:v>453</c:v>
                </c:pt>
                <c:pt idx="3">
                  <c:v>507</c:v>
                </c:pt>
                <c:pt idx="4">
                  <c:v>557</c:v>
                </c:pt>
                <c:pt idx="5">
                  <c:v>664</c:v>
                </c:pt>
                <c:pt idx="6">
                  <c:v>560</c:v>
                </c:pt>
                <c:pt idx="7">
                  <c:v>616</c:v>
                </c:pt>
                <c:pt idx="8">
                  <c:v>692</c:v>
                </c:pt>
                <c:pt idx="9">
                  <c:v>1928</c:v>
                </c:pt>
                <c:pt idx="10">
                  <c:v>1068</c:v>
                </c:pt>
                <c:pt idx="11">
                  <c:v>883</c:v>
                </c:pt>
                <c:pt idx="12">
                  <c:v>672</c:v>
                </c:pt>
                <c:pt idx="13">
                  <c:v>626</c:v>
                </c:pt>
                <c:pt idx="1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2-4DBE-BD48-DAD25DF1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74848"/>
        <c:axId val="116176384"/>
      </c:lineChart>
      <c:catAx>
        <c:axId val="1161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76384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74848"/>
        <c:crosses val="autoZero"/>
        <c:crossBetween val="midCat"/>
        <c:majorUnit val="2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1877520705349601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7463971782169"/>
          <c:y val="0.21788221784776912"/>
          <c:w val="0.8335890862875344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figure5.14!$B$4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figure5.14!$A$5:$A$19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figure5.14!$B$5:$B$19</c:f>
              <c:numCache>
                <c:formatCode>#,##0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660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  <c:pt idx="14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5-44F9-8338-DA0E418182B7}"/>
            </c:ext>
          </c:extLst>
        </c:ser>
        <c:ser>
          <c:idx val="1"/>
          <c:order val="1"/>
          <c:tx>
            <c:strRef>
              <c:f>figure5.14!$C$4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figure5.14!$A$5:$A$19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figure5.14!$C$5:$C$19</c:f>
              <c:numCache>
                <c:formatCode>#,##0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210</c:v>
                </c:pt>
                <c:pt idx="14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5-44F9-8338-DA0E4181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96832"/>
        <c:axId val="115498368"/>
      </c:lineChart>
      <c:catAx>
        <c:axId val="1154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98368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96832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064896569143602"/>
          <c:h val="0.37959763808758107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figure5.15!$A$3:$B$12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figure5.15!$C$3:$C$12</c:f>
              <c:numCache>
                <c:formatCode>0.0</c:formatCode>
                <c:ptCount val="10"/>
                <c:pt idx="0">
                  <c:v>73.7</c:v>
                </c:pt>
                <c:pt idx="1">
                  <c:v>82.2</c:v>
                </c:pt>
                <c:pt idx="2">
                  <c:v>76.8</c:v>
                </c:pt>
                <c:pt idx="3">
                  <c:v>76.5</c:v>
                </c:pt>
                <c:pt idx="4">
                  <c:v>76.900000000000006</c:v>
                </c:pt>
                <c:pt idx="5">
                  <c:v>81.5</c:v>
                </c:pt>
                <c:pt idx="6">
                  <c:v>79.599999999999994</c:v>
                </c:pt>
                <c:pt idx="7">
                  <c:v>81.5</c:v>
                </c:pt>
                <c:pt idx="8">
                  <c:v>80.7</c:v>
                </c:pt>
                <c:pt idx="9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7-4A90-8CB1-66E653AFAEDC}"/>
            </c:ext>
          </c:extLst>
        </c:ser>
        <c:ser>
          <c:idx val="1"/>
          <c:order val="1"/>
          <c:tx>
            <c:strRef>
              <c:f>figure5.15!$D$2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figure5.15!$A$3:$B$12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figure5.15!$D$3:$D$12</c:f>
              <c:numCache>
                <c:formatCode>0.0</c:formatCode>
                <c:ptCount val="10"/>
                <c:pt idx="0">
                  <c:v>68.3</c:v>
                </c:pt>
                <c:pt idx="1">
                  <c:v>63.3</c:v>
                </c:pt>
                <c:pt idx="2">
                  <c:v>75.400000000000006</c:v>
                </c:pt>
                <c:pt idx="3">
                  <c:v>75</c:v>
                </c:pt>
                <c:pt idx="4">
                  <c:v>72.900000000000006</c:v>
                </c:pt>
                <c:pt idx="5">
                  <c:v>74.3</c:v>
                </c:pt>
                <c:pt idx="6">
                  <c:v>71.400000000000006</c:v>
                </c:pt>
                <c:pt idx="7">
                  <c:v>72.900000000000006</c:v>
                </c:pt>
                <c:pt idx="8">
                  <c:v>74.3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7-4A90-8CB1-66E653AF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08992"/>
        <c:axId val="115910528"/>
      </c:lineChart>
      <c:catAx>
        <c:axId val="1159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5910528"/>
        <c:crosses val="autoZero"/>
        <c:auto val="1"/>
        <c:lblAlgn val="ctr"/>
        <c:lblOffset val="100"/>
        <c:noMultiLvlLbl val="0"/>
      </c:catAx>
      <c:valAx>
        <c:axId val="11591052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908992"/>
        <c:crosses val="autoZero"/>
        <c:crossBetween val="between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3.2467619072045963E-2"/>
          <c:y val="0.84765789041994744"/>
          <c:w val="0.5551948840271187"/>
          <c:h val="0.11328166010498686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89945743946046"/>
          <c:h val="0.38964292254165905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figure5.15!$A$13:$B$22</c:f>
              <c:multiLvlStrCache>
                <c:ptCount val="10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figure5.15!$C$13:$C$22</c:f>
              <c:numCache>
                <c:formatCode>0.0</c:formatCode>
                <c:ptCount val="10"/>
                <c:pt idx="0">
                  <c:v>88.2</c:v>
                </c:pt>
                <c:pt idx="1">
                  <c:v>93.3</c:v>
                </c:pt>
                <c:pt idx="2">
                  <c:v>85.6</c:v>
                </c:pt>
                <c:pt idx="3">
                  <c:v>91.1</c:v>
                </c:pt>
                <c:pt idx="4">
                  <c:v>92.5</c:v>
                </c:pt>
                <c:pt idx="5">
                  <c:v>94.3</c:v>
                </c:pt>
                <c:pt idx="6">
                  <c:v>92.5</c:v>
                </c:pt>
                <c:pt idx="7">
                  <c:v>95</c:v>
                </c:pt>
                <c:pt idx="8">
                  <c:v>93.5</c:v>
                </c:pt>
                <c:pt idx="9">
                  <c:v>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C-4FC2-A981-8CCC70B8B5C4}"/>
            </c:ext>
          </c:extLst>
        </c:ser>
        <c:ser>
          <c:idx val="1"/>
          <c:order val="1"/>
          <c:tx>
            <c:strRef>
              <c:f>figure5.15!$D$2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figure5.15!$A$13:$B$22</c:f>
              <c:multiLvlStrCache>
                <c:ptCount val="10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figure5.15!$D$13:$D$22</c:f>
              <c:numCache>
                <c:formatCode>0.0</c:formatCode>
                <c:ptCount val="10"/>
                <c:pt idx="0">
                  <c:v>95</c:v>
                </c:pt>
                <c:pt idx="1">
                  <c:v>90</c:v>
                </c:pt>
                <c:pt idx="2">
                  <c:v>76.2</c:v>
                </c:pt>
                <c:pt idx="3">
                  <c:v>91.7</c:v>
                </c:pt>
                <c:pt idx="4">
                  <c:v>92.5</c:v>
                </c:pt>
                <c:pt idx="5">
                  <c:v>90</c:v>
                </c:pt>
                <c:pt idx="6">
                  <c:v>97.5</c:v>
                </c:pt>
                <c:pt idx="7">
                  <c:v>85</c:v>
                </c:pt>
                <c:pt idx="8">
                  <c:v>92.3</c:v>
                </c:pt>
                <c:pt idx="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C-4FC2-A981-8CCC70B8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03520"/>
        <c:axId val="116205056"/>
      </c:lineChart>
      <c:catAx>
        <c:axId val="116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6205056"/>
        <c:crosses val="autoZero"/>
        <c:auto val="1"/>
        <c:lblAlgn val="ctr"/>
        <c:lblOffset val="100"/>
        <c:noMultiLvlLbl val="0"/>
      </c:catAx>
      <c:valAx>
        <c:axId val="116205056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203520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figure5.16!$A$4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figure5.16!$B$4:$C$4</c:f>
              <c:numCache>
                <c:formatCode>0.0</c:formatCode>
                <c:ptCount val="2"/>
                <c:pt idx="0">
                  <c:v>20.8</c:v>
                </c:pt>
                <c:pt idx="1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B-4CC8-9AA8-4EEC269CA827}"/>
            </c:ext>
          </c:extLst>
        </c:ser>
        <c:ser>
          <c:idx val="0"/>
          <c:order val="1"/>
          <c:tx>
            <c:strRef>
              <c:f>figure5.16!$A$5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figure5.16!$B$3:$C$3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figure5.16!$B$5:$C$5</c:f>
              <c:numCache>
                <c:formatCode>0.0</c:formatCode>
                <c:ptCount val="2"/>
                <c:pt idx="0">
                  <c:v>15.3</c:v>
                </c:pt>
                <c:pt idx="1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B-4CC8-9AA8-4EEC269C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635520"/>
        <c:axId val="114637440"/>
      </c:barChart>
      <c:catAx>
        <c:axId val="11463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37440"/>
        <c:scaling>
          <c:orientation val="minMax"/>
          <c:max val="8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5520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4702168253064735E-2"/>
          <c:w val="0.6809022696476964"/>
          <c:h val="0.78664542901454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figure5.17!$C$2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figure5.17!$B$3:$B$17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figure5.17!$C$3:$C$17</c:f>
              <c:numCache>
                <c:formatCode>#,##0</c:formatCode>
                <c:ptCount val="15"/>
                <c:pt idx="0">
                  <c:v>1492</c:v>
                </c:pt>
                <c:pt idx="1">
                  <c:v>1869</c:v>
                </c:pt>
                <c:pt idx="2">
                  <c:v>1509</c:v>
                </c:pt>
                <c:pt idx="3">
                  <c:v>1244</c:v>
                </c:pt>
                <c:pt idx="4">
                  <c:v>1052</c:v>
                </c:pt>
                <c:pt idx="5">
                  <c:v>947</c:v>
                </c:pt>
                <c:pt idx="6">
                  <c:v>1070</c:v>
                </c:pt>
                <c:pt idx="7">
                  <c:v>1276</c:v>
                </c:pt>
                <c:pt idx="8">
                  <c:v>1820</c:v>
                </c:pt>
                <c:pt idx="9">
                  <c:v>1555</c:v>
                </c:pt>
                <c:pt idx="10">
                  <c:v>1808</c:v>
                </c:pt>
                <c:pt idx="11">
                  <c:v>1690</c:v>
                </c:pt>
                <c:pt idx="12">
                  <c:v>1581</c:v>
                </c:pt>
                <c:pt idx="13">
                  <c:v>1951</c:v>
                </c:pt>
                <c:pt idx="14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87B-8022-07E99C300727}"/>
            </c:ext>
          </c:extLst>
        </c:ser>
        <c:ser>
          <c:idx val="1"/>
          <c:order val="1"/>
          <c:tx>
            <c:strRef>
              <c:f>figure5.17!$D$2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figure5.17!$B$3:$B$17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figure5.17!$D$3:$D$17</c:f>
              <c:numCache>
                <c:formatCode>#,##0</c:formatCode>
                <c:ptCount val="15"/>
                <c:pt idx="0">
                  <c:v>1075</c:v>
                </c:pt>
                <c:pt idx="1">
                  <c:v>1275</c:v>
                </c:pt>
                <c:pt idx="2">
                  <c:v>1049</c:v>
                </c:pt>
                <c:pt idx="3">
                  <c:v>933</c:v>
                </c:pt>
                <c:pt idx="4">
                  <c:v>757</c:v>
                </c:pt>
                <c:pt idx="5">
                  <c:v>678</c:v>
                </c:pt>
                <c:pt idx="6">
                  <c:v>892</c:v>
                </c:pt>
                <c:pt idx="7">
                  <c:v>1044</c:v>
                </c:pt>
                <c:pt idx="8">
                  <c:v>1613</c:v>
                </c:pt>
                <c:pt idx="9">
                  <c:v>1397</c:v>
                </c:pt>
                <c:pt idx="10">
                  <c:v>1434</c:v>
                </c:pt>
                <c:pt idx="11">
                  <c:v>1291</c:v>
                </c:pt>
                <c:pt idx="12">
                  <c:v>1276</c:v>
                </c:pt>
                <c:pt idx="13">
                  <c:v>1525</c:v>
                </c:pt>
                <c:pt idx="14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4-487B-8022-07E99C300727}"/>
            </c:ext>
          </c:extLst>
        </c:ser>
        <c:ser>
          <c:idx val="2"/>
          <c:order val="2"/>
          <c:tx>
            <c:strRef>
              <c:f>figure5.17!$E$2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figure5.17!$B$3:$B$17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figure5.17!$E$3:$E$17</c:f>
              <c:numCache>
                <c:formatCode>#,##0</c:formatCode>
                <c:ptCount val="15"/>
                <c:pt idx="5">
                  <c:v>662</c:v>
                </c:pt>
                <c:pt idx="6">
                  <c:v>427</c:v>
                </c:pt>
                <c:pt idx="7">
                  <c:v>518</c:v>
                </c:pt>
                <c:pt idx="8">
                  <c:v>385</c:v>
                </c:pt>
                <c:pt idx="9">
                  <c:v>438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4-487B-8022-07E99C300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61536"/>
        <c:axId val="115763072"/>
      </c:barChart>
      <c:catAx>
        <c:axId val="1157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/>
            </a:pPr>
            <a:endParaRPr lang="fr-FR"/>
          </a:p>
        </c:txPr>
        <c:crossAx val="115763072"/>
        <c:crosses val="autoZero"/>
        <c:auto val="1"/>
        <c:lblAlgn val="ctr"/>
        <c:lblOffset val="100"/>
        <c:noMultiLvlLbl val="0"/>
      </c:catAx>
      <c:valAx>
        <c:axId val="115763072"/>
        <c:scaling>
          <c:orientation val="minMax"/>
          <c:max val="4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761536"/>
        <c:crosses val="autoZero"/>
        <c:crossBetween val="between"/>
        <c:majorUnit val="1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4296648708385149"/>
          <c:y val="0.62179050487346921"/>
          <c:w val="0.22968741538886583"/>
          <c:h val="0.2572825860001511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8501783264746227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6659807956104"/>
          <c:y val="0.21788221784776912"/>
          <c:w val="0.7828058984910837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figure5.18!$B$51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figure5.18!$A$52:$A$66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figure5.18!$B$52:$B$66</c:f>
              <c:numCache>
                <c:formatCode>#,##0</c:formatCode>
                <c:ptCount val="15"/>
                <c:pt idx="0">
                  <c:v>32681</c:v>
                </c:pt>
                <c:pt idx="1">
                  <c:v>33928</c:v>
                </c:pt>
                <c:pt idx="2">
                  <c:v>40904</c:v>
                </c:pt>
                <c:pt idx="3">
                  <c:v>35104</c:v>
                </c:pt>
                <c:pt idx="4">
                  <c:v>33565</c:v>
                </c:pt>
                <c:pt idx="5">
                  <c:v>33804</c:v>
                </c:pt>
                <c:pt idx="6">
                  <c:v>43593</c:v>
                </c:pt>
                <c:pt idx="7">
                  <c:v>43784</c:v>
                </c:pt>
                <c:pt idx="8">
                  <c:v>48042</c:v>
                </c:pt>
                <c:pt idx="9">
                  <c:v>43550</c:v>
                </c:pt>
                <c:pt idx="10">
                  <c:v>38674</c:v>
                </c:pt>
                <c:pt idx="11">
                  <c:v>35247</c:v>
                </c:pt>
                <c:pt idx="12">
                  <c:v>33881</c:v>
                </c:pt>
                <c:pt idx="13">
                  <c:v>36774</c:v>
                </c:pt>
                <c:pt idx="14">
                  <c:v>30338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3-4D66-9050-EA158AEB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76448"/>
        <c:axId val="115978240"/>
      </c:lineChart>
      <c:catAx>
        <c:axId val="1159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59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7824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76448"/>
        <c:crosses val="autoZero"/>
        <c:crossBetween val="midCat"/>
        <c:majorUnit val="15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20095816186556928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5809327846365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figure5.18!$B$4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figure5.18!$A$5:$A$19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figure5.18!$B$5:$B$19</c:f>
              <c:numCache>
                <c:formatCode>#,##0</c:formatCode>
                <c:ptCount val="15"/>
                <c:pt idx="0">
                  <c:v>2567</c:v>
                </c:pt>
                <c:pt idx="1">
                  <c:v>3144</c:v>
                </c:pt>
                <c:pt idx="2">
                  <c:v>2558</c:v>
                </c:pt>
                <c:pt idx="3">
                  <c:v>2177</c:v>
                </c:pt>
                <c:pt idx="4">
                  <c:v>1809</c:v>
                </c:pt>
                <c:pt idx="5">
                  <c:v>1625</c:v>
                </c:pt>
                <c:pt idx="6">
                  <c:v>1962</c:v>
                </c:pt>
                <c:pt idx="7">
                  <c:v>2320</c:v>
                </c:pt>
                <c:pt idx="8">
                  <c:v>3433</c:v>
                </c:pt>
                <c:pt idx="9">
                  <c:v>2952</c:v>
                </c:pt>
                <c:pt idx="10">
                  <c:v>3242</c:v>
                </c:pt>
                <c:pt idx="11">
                  <c:v>2981</c:v>
                </c:pt>
                <c:pt idx="12">
                  <c:v>2857</c:v>
                </c:pt>
                <c:pt idx="13">
                  <c:v>3476</c:v>
                </c:pt>
                <c:pt idx="14">
                  <c:v>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1-4AF5-90A4-219C02F9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89888"/>
        <c:axId val="116020352"/>
      </c:lineChart>
      <c:catAx>
        <c:axId val="1159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0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2035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89888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35554200542005421"/>
          <c:y val="4.8629444444444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figure5.3!$B$77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figure5.3!$A$78:$A$92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figure5.3!$B$78:$B$92</c:f>
              <c:numCache>
                <c:formatCode>#,##0</c:formatCode>
                <c:ptCount val="15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  <c:pt idx="12">
                  <c:v>11486</c:v>
                </c:pt>
                <c:pt idx="13">
                  <c:v>9745</c:v>
                </c:pt>
                <c:pt idx="14">
                  <c:v>8195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D-41B2-BEC9-DBB6C251DB41}"/>
            </c:ext>
          </c:extLst>
        </c:ser>
        <c:ser>
          <c:idx val="1"/>
          <c:order val="1"/>
          <c:tx>
            <c:strRef>
              <c:f>figure5.3!$C$77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figure5.3!$A$78:$A$92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figure5.3!$C$78:$C$92</c:f>
              <c:numCache>
                <c:formatCode>#,##0</c:formatCode>
                <c:ptCount val="15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  <c:pt idx="12">
                  <c:v>1131</c:v>
                </c:pt>
                <c:pt idx="13">
                  <c:v>1006</c:v>
                </c:pt>
                <c:pt idx="14">
                  <c:v>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D-41B2-BEC9-DBB6C251DB41}"/>
            </c:ext>
          </c:extLst>
        </c:ser>
        <c:ser>
          <c:idx val="2"/>
          <c:order val="2"/>
          <c:tx>
            <c:strRef>
              <c:f>figure5.3!$D$77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figure5.3!$A$78:$A$92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figure5.3!$D$78:$D$92</c:f>
              <c:numCache>
                <c:formatCode>#,##0</c:formatCode>
                <c:ptCount val="15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  <c:pt idx="12">
                  <c:v>12058</c:v>
                </c:pt>
                <c:pt idx="13">
                  <c:v>12029</c:v>
                </c:pt>
                <c:pt idx="14">
                  <c:v>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D-41B2-BEC9-DBB6C251DB41}"/>
            </c:ext>
          </c:extLst>
        </c:ser>
        <c:ser>
          <c:idx val="3"/>
          <c:order val="3"/>
          <c:tx>
            <c:strRef>
              <c:f>figure5.3!$E$77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figure5.3!$A$78:$A$92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figure5.3!$E$78:$E$92</c:f>
              <c:numCache>
                <c:formatCode>#,##0</c:formatCode>
                <c:ptCount val="15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  <c:pt idx="12">
                  <c:v>2983</c:v>
                </c:pt>
                <c:pt idx="13">
                  <c:v>2729</c:v>
                </c:pt>
                <c:pt idx="14">
                  <c:v>2596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D-41B2-BEC9-DBB6C251D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93248"/>
        <c:axId val="103899136"/>
      </c:lineChart>
      <c:catAx>
        <c:axId val="1038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991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3248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21927229080932784"/>
          <c:y val="4.8629388388737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3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figure5.18!$B$69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figure5.18!$A$70:$A$84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figure5.18!$B$70:$B$84</c:f>
              <c:numCache>
                <c:formatCode>#,##0</c:formatCode>
                <c:ptCount val="15"/>
                <c:pt idx="0">
                  <c:v>2348</c:v>
                </c:pt>
                <c:pt idx="1">
                  <c:v>2954</c:v>
                </c:pt>
                <c:pt idx="2">
                  <c:v>2413</c:v>
                </c:pt>
                <c:pt idx="3">
                  <c:v>2010</c:v>
                </c:pt>
                <c:pt idx="4">
                  <c:v>1724</c:v>
                </c:pt>
                <c:pt idx="5">
                  <c:v>1558</c:v>
                </c:pt>
                <c:pt idx="6">
                  <c:v>1903</c:v>
                </c:pt>
                <c:pt idx="7">
                  <c:v>2247</c:v>
                </c:pt>
                <c:pt idx="8">
                  <c:v>3333</c:v>
                </c:pt>
                <c:pt idx="9">
                  <c:v>2806</c:v>
                </c:pt>
                <c:pt idx="10">
                  <c:v>3189</c:v>
                </c:pt>
                <c:pt idx="11">
                  <c:v>2914</c:v>
                </c:pt>
                <c:pt idx="12">
                  <c:v>2772</c:v>
                </c:pt>
                <c:pt idx="13">
                  <c:v>3359</c:v>
                </c:pt>
                <c:pt idx="14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2-4223-A716-519F7CF9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44544"/>
        <c:axId val="116046080"/>
      </c:lineChart>
      <c:catAx>
        <c:axId val="1160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0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46080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044544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8643347050754458"/>
          <c:y val="9.55715641927737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7716049382717"/>
          <c:y val="0.21788221784776929"/>
          <c:w val="0.7740953360768175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figure5.18!$B$87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figure5.18!$A$88:$A$102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figure5.18!$B$88:$B$102</c:f>
              <c:numCache>
                <c:formatCode>0.0</c:formatCode>
                <c:ptCount val="15"/>
                <c:pt idx="0">
                  <c:v>12.731203739774056</c:v>
                </c:pt>
                <c:pt idx="1">
                  <c:v>10.791348600508906</c:v>
                </c:pt>
                <c:pt idx="2">
                  <c:v>15.99061767005473</c:v>
                </c:pt>
                <c:pt idx="3">
                  <c:v>16.124942581534221</c:v>
                </c:pt>
                <c:pt idx="4">
                  <c:v>18.55444997236042</c:v>
                </c:pt>
                <c:pt idx="5">
                  <c:v>20.802461538461539</c:v>
                </c:pt>
                <c:pt idx="6">
                  <c:v>22.218654434250766</c:v>
                </c:pt>
                <c:pt idx="7">
                  <c:v>18.872413793103448</c:v>
                </c:pt>
                <c:pt idx="8">
                  <c:v>13.994174191669094</c:v>
                </c:pt>
                <c:pt idx="9">
                  <c:v>14.752710027100271</c:v>
                </c:pt>
                <c:pt idx="10">
                  <c:v>11.929056138186304</c:v>
                </c:pt>
                <c:pt idx="11">
                  <c:v>11.823884602482389</c:v>
                </c:pt>
                <c:pt idx="12">
                  <c:v>11.855489301999299</c:v>
                </c:pt>
                <c:pt idx="13">
                  <c:v>10.6</c:v>
                </c:pt>
                <c:pt idx="14">
                  <c:v>8.7758171825282041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1-41A2-BA3D-854DF4AD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99360"/>
        <c:axId val="116800896"/>
      </c:lineChart>
      <c:catAx>
        <c:axId val="1167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0089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9936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721475991975E-2"/>
          <c:y val="0.17014370441263904"/>
          <c:w val="0.65953552985920139"/>
          <c:h val="0.66725656530502753"/>
        </c:manualLayout>
      </c:layout>
      <c:lineChart>
        <c:grouping val="standard"/>
        <c:varyColors val="0"/>
        <c:ser>
          <c:idx val="0"/>
          <c:order val="0"/>
          <c:tx>
            <c:strRef>
              <c:f>figure5.19!$C$3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figure5.19!$B$4:$B$13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figure5.19!$C$4:$C$13</c:f>
              <c:numCache>
                <c:formatCode>0.0</c:formatCode>
                <c:ptCount val="10"/>
                <c:pt idx="0">
                  <c:v>85.8</c:v>
                </c:pt>
                <c:pt idx="1">
                  <c:v>83.5</c:v>
                </c:pt>
                <c:pt idx="2">
                  <c:v>83.4</c:v>
                </c:pt>
                <c:pt idx="3">
                  <c:v>80</c:v>
                </c:pt>
                <c:pt idx="4">
                  <c:v>80.900000000000006</c:v>
                </c:pt>
                <c:pt idx="5">
                  <c:v>80.7</c:v>
                </c:pt>
                <c:pt idx="6">
                  <c:v>80.8</c:v>
                </c:pt>
                <c:pt idx="7">
                  <c:v>83.7</c:v>
                </c:pt>
                <c:pt idx="8">
                  <c:v>83.21052631578948</c:v>
                </c:pt>
                <c:pt idx="9">
                  <c:v>83.21052631578948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E-4788-A933-51D27D1CACA2}"/>
            </c:ext>
          </c:extLst>
        </c:ser>
        <c:ser>
          <c:idx val="1"/>
          <c:order val="1"/>
          <c:tx>
            <c:strRef>
              <c:f>figure5.19!$D$3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figure5.19!$B$4:$B$13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figure5.19!$D$4:$D$13</c:f>
              <c:numCache>
                <c:formatCode>0.0</c:formatCode>
                <c:ptCount val="10"/>
                <c:pt idx="0">
                  <c:v>87.5</c:v>
                </c:pt>
                <c:pt idx="1">
                  <c:v>85.5</c:v>
                </c:pt>
                <c:pt idx="2">
                  <c:v>88.9</c:v>
                </c:pt>
                <c:pt idx="3">
                  <c:v>88.1</c:v>
                </c:pt>
                <c:pt idx="4">
                  <c:v>87.6</c:v>
                </c:pt>
                <c:pt idx="5">
                  <c:v>87.1</c:v>
                </c:pt>
                <c:pt idx="6">
                  <c:v>88.6</c:v>
                </c:pt>
                <c:pt idx="7">
                  <c:v>89.8</c:v>
                </c:pt>
                <c:pt idx="8">
                  <c:v>88.21110349554489</c:v>
                </c:pt>
                <c:pt idx="9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E-4788-A933-51D27D1CA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76224"/>
        <c:axId val="115877760"/>
      </c:lineChart>
      <c:catAx>
        <c:axId val="1158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7760"/>
        <c:crosses val="autoZero"/>
        <c:auto val="1"/>
        <c:lblAlgn val="ctr"/>
        <c:lblOffset val="100"/>
        <c:noMultiLvlLbl val="0"/>
      </c:catAx>
      <c:valAx>
        <c:axId val="115877760"/>
        <c:scaling>
          <c:orientation val="minMax"/>
          <c:max val="90"/>
          <c:min val="7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6224"/>
        <c:crosses val="autoZero"/>
        <c:crossBetween val="midCat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3252157062777057"/>
          <c:y val="0.50546208865959941"/>
          <c:w val="0.25930584413840141"/>
          <c:h val="0.207171908216943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F8-4E3E-860D-5B7EA114B90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8-4E3E-860D-5B7EA114B90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8-4E3E-860D-5B7EA114B90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9F8-4E3E-860D-5B7EA114B90F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8-4E3E-860D-5B7EA114B90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9F8-4E3E-860D-5B7EA114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82656"/>
        <c:axId val="114584576"/>
      </c:barChart>
      <c:catAx>
        <c:axId val="11458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84576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2656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0803792695871826"/>
          <c:h val="0.5639847982233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figure5.20!$C$4:$C$5</c:f>
              <c:numCache>
                <c:formatCode>0.0</c:formatCode>
                <c:ptCount val="2"/>
                <c:pt idx="0">
                  <c:v>9.9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A-4526-AFD2-3F0FC0F2D411}"/>
            </c:ext>
          </c:extLst>
        </c:ser>
        <c:ser>
          <c:idx val="0"/>
          <c:order val="1"/>
          <c:tx>
            <c:strRef>
              <c:f>figure5.20!$D$3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figure5.20!$D$4:$D$5</c:f>
              <c:numCache>
                <c:formatCode>0.0</c:formatCode>
                <c:ptCount val="2"/>
                <c:pt idx="0">
                  <c:v>11.5</c:v>
                </c:pt>
                <c:pt idx="1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A-4526-AFD2-3F0FC0F2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6544256"/>
        <c:axId val="116546176"/>
      </c:barChart>
      <c:catAx>
        <c:axId val="11654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12611922946336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4617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425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210585216960617E-2"/>
          <c:y val="0.90066661091442957"/>
          <c:w val="0.78260750343191776"/>
          <c:h val="7.10112526598463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8495416484039229"/>
          <c:h val="0.564431931164571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figure5.20!$C$6:$C$7</c:f>
              <c:numCache>
                <c:formatCode>0.0</c:formatCode>
                <c:ptCount val="2"/>
                <c:pt idx="0">
                  <c:v>9.9</c:v>
                </c:pt>
                <c:pt idx="1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6-41B7-AFF4-7C3CDAB9B581}"/>
            </c:ext>
          </c:extLst>
        </c:ser>
        <c:ser>
          <c:idx val="0"/>
          <c:order val="1"/>
          <c:tx>
            <c:strRef>
              <c:f>figure5.20!$D$3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figure5.20!$A$6:$B$7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figure5.20!$D$6:$D$7</c:f>
              <c:numCache>
                <c:formatCode>0.0</c:formatCode>
                <c:ptCount val="2"/>
                <c:pt idx="0">
                  <c:v>9.3000000000000007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6-41B7-AFF4-7C3CDAB9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5683712"/>
        <c:axId val="115685632"/>
      </c:barChart>
      <c:catAx>
        <c:axId val="1156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98078672211680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8563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371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+mj-lt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24112872628726287"/>
          <c:y val="4.6623678213062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8834688347"/>
          <c:y val="0.18825274618450472"/>
          <c:w val="0.77845063377967139"/>
          <c:h val="0.40623786224252834"/>
        </c:manualLayout>
      </c:layout>
      <c:lineChart>
        <c:grouping val="standard"/>
        <c:varyColors val="0"/>
        <c:ser>
          <c:idx val="0"/>
          <c:order val="0"/>
          <c:tx>
            <c:strRef>
              <c:f>figure5.3!$B$96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figure5.3!$A$97:$A$111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figure5.3!$B$97:$B$111</c:f>
              <c:numCache>
                <c:formatCode>#\ ##0.0</c:formatCode>
                <c:ptCount val="15"/>
                <c:pt idx="0">
                  <c:v>4.2393148039298012</c:v>
                </c:pt>
                <c:pt idx="1">
                  <c:v>5.8523719165085391</c:v>
                </c:pt>
                <c:pt idx="2">
                  <c:v>5.0759028233749177</c:v>
                </c:pt>
                <c:pt idx="3">
                  <c:v>5.7087895827167801</c:v>
                </c:pt>
                <c:pt idx="4">
                  <c:v>3.7809708737864076</c:v>
                </c:pt>
                <c:pt idx="5">
                  <c:v>2.4385142857142856</c:v>
                </c:pt>
                <c:pt idx="6">
                  <c:v>3.0850803633822501</c:v>
                </c:pt>
                <c:pt idx="7">
                  <c:v>3.0266181697941636</c:v>
                </c:pt>
                <c:pt idx="8">
                  <c:v>2.8903847624875696</c:v>
                </c:pt>
                <c:pt idx="9">
                  <c:v>2.8822009423924611</c:v>
                </c:pt>
                <c:pt idx="10">
                  <c:v>3.3246243739565942</c:v>
                </c:pt>
                <c:pt idx="11">
                  <c:v>3.4156450137236964</c:v>
                </c:pt>
                <c:pt idx="12">
                  <c:v>3.1767462039045555</c:v>
                </c:pt>
                <c:pt idx="13">
                  <c:v>3.4196196196196196</c:v>
                </c:pt>
                <c:pt idx="14">
                  <c:v>2.0005024620641141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C-4584-A550-8DBF2500CDA0}"/>
            </c:ext>
          </c:extLst>
        </c:ser>
        <c:ser>
          <c:idx val="1"/>
          <c:order val="1"/>
          <c:tx>
            <c:strRef>
              <c:f>figure5.3!$C$96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figure5.3!$A$97:$A$111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figure5.3!$C$97:$C$111</c:f>
              <c:numCache>
                <c:formatCode>#\ ##0.0</c:formatCode>
                <c:ptCount val="15"/>
                <c:pt idx="2">
                  <c:v>6.2023195876288657</c:v>
                </c:pt>
                <c:pt idx="3">
                  <c:v>3.3167220376522701</c:v>
                </c:pt>
                <c:pt idx="4">
                  <c:v>3.9803921568627452</c:v>
                </c:pt>
                <c:pt idx="5">
                  <c:v>3.1945454545454544</c:v>
                </c:pt>
                <c:pt idx="6">
                  <c:v>3.552805280528053</c:v>
                </c:pt>
                <c:pt idx="7">
                  <c:v>3.893569844789357</c:v>
                </c:pt>
                <c:pt idx="8">
                  <c:v>3.9073869900771774</c:v>
                </c:pt>
                <c:pt idx="9">
                  <c:v>3.4212121212121214</c:v>
                </c:pt>
                <c:pt idx="10">
                  <c:v>4.2095875139353396</c:v>
                </c:pt>
                <c:pt idx="11">
                  <c:v>3.3385118560915781</c:v>
                </c:pt>
                <c:pt idx="12">
                  <c:v>3.9965811965811966</c:v>
                </c:pt>
                <c:pt idx="13">
                  <c:v>3.8602455146364494</c:v>
                </c:pt>
                <c:pt idx="14">
                  <c:v>2.9105098855359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C-4584-A550-8DBF2500CDA0}"/>
            </c:ext>
          </c:extLst>
        </c:ser>
        <c:ser>
          <c:idx val="2"/>
          <c:order val="2"/>
          <c:tx>
            <c:strRef>
              <c:f>figure5.3!$D$96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figure5.3!$A$97:$A$111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figure5.3!$D$97:$D$111</c:f>
              <c:numCache>
                <c:formatCode>#\ ##0.0</c:formatCode>
                <c:ptCount val="15"/>
                <c:pt idx="0">
                  <c:v>7.8043216080402011</c:v>
                </c:pt>
                <c:pt idx="1">
                  <c:v>6.9781909547738694</c:v>
                </c:pt>
                <c:pt idx="2">
                  <c:v>6.6196331184928114</c:v>
                </c:pt>
                <c:pt idx="3">
                  <c:v>4.7176529090004973</c:v>
                </c:pt>
                <c:pt idx="4">
                  <c:v>4.764303420922162</c:v>
                </c:pt>
                <c:pt idx="5">
                  <c:v>4.1305186972255727</c:v>
                </c:pt>
                <c:pt idx="6">
                  <c:v>4.1596668128014027</c:v>
                </c:pt>
                <c:pt idx="7">
                  <c:v>4.2236521267949065</c:v>
                </c:pt>
                <c:pt idx="8">
                  <c:v>4.3631650573520835</c:v>
                </c:pt>
                <c:pt idx="9">
                  <c:v>4.1086814621409919</c:v>
                </c:pt>
                <c:pt idx="10">
                  <c:v>4.7827274145732561</c:v>
                </c:pt>
                <c:pt idx="11">
                  <c:v>4.6471228615863138</c:v>
                </c:pt>
                <c:pt idx="12">
                  <c:v>4.3699610894941632</c:v>
                </c:pt>
                <c:pt idx="13">
                  <c:v>4.4554517133956386</c:v>
                </c:pt>
                <c:pt idx="14">
                  <c:v>3.4575449569976544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C-4584-A550-8DBF2500CDA0}"/>
            </c:ext>
          </c:extLst>
        </c:ser>
        <c:ser>
          <c:idx val="3"/>
          <c:order val="3"/>
          <c:tx>
            <c:strRef>
              <c:f>figure5.3!$E$96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figure5.3!$A$97:$A$111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figure5.3!$E$97:$E$111</c:f>
              <c:numCache>
                <c:formatCode>#\ ##0.0</c:formatCode>
                <c:ptCount val="15"/>
                <c:pt idx="0">
                  <c:v>5.9545851528384279</c:v>
                </c:pt>
                <c:pt idx="1">
                  <c:v>7.035876993166287</c:v>
                </c:pt>
                <c:pt idx="2">
                  <c:v>4.6489208633093524</c:v>
                </c:pt>
                <c:pt idx="3">
                  <c:v>5.1849999999999996</c:v>
                </c:pt>
                <c:pt idx="4">
                  <c:v>5.5227777777777778</c:v>
                </c:pt>
                <c:pt idx="5">
                  <c:v>4.7351598173515983</c:v>
                </c:pt>
                <c:pt idx="6">
                  <c:v>5.1678302150237361</c:v>
                </c:pt>
                <c:pt idx="7">
                  <c:v>4.4785454545454542</c:v>
                </c:pt>
                <c:pt idx="8">
                  <c:v>4.6382758620689657</c:v>
                </c:pt>
                <c:pt idx="9">
                  <c:v>4.0909395973154359</c:v>
                </c:pt>
                <c:pt idx="10">
                  <c:v>5.0815999999999999</c:v>
                </c:pt>
                <c:pt idx="11">
                  <c:v>4.3012580754845287</c:v>
                </c:pt>
                <c:pt idx="12">
                  <c:v>3.6330158730158728</c:v>
                </c:pt>
                <c:pt idx="13">
                  <c:v>4.1044827586206898</c:v>
                </c:pt>
                <c:pt idx="14">
                  <c:v>3.5535714285714284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C-4584-A550-8DBF2500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03328"/>
        <c:axId val="104404864"/>
      </c:lineChart>
      <c:catAx>
        <c:axId val="1044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04864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3328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920054200542009E-2"/>
          <c:y val="0.76006307853493627"/>
          <c:w val="0.94400880758807593"/>
          <c:h val="0.14117157577525033"/>
        </c:manualLayout>
      </c:layout>
      <c:overlay val="0"/>
      <c:txPr>
        <a:bodyPr/>
        <a:lstStyle/>
        <a:p>
          <a:pPr>
            <a:defRPr sz="750"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 sz="900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31727777777777771"/>
          <c:y val="3.7999465555258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figure5.3!$B$58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figure5.3!$A$59:$A$73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figure5.3!$B$59:$B$73</c:f>
              <c:numCache>
                <c:formatCode>#,##0</c:formatCode>
                <c:ptCount val="15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  <c:pt idx="12">
                  <c:v>36612</c:v>
                </c:pt>
                <c:pt idx="13">
                  <c:v>34162</c:v>
                </c:pt>
                <c:pt idx="14">
                  <c:v>19907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2-4DC1-9B7B-7DCAF7240BC3}"/>
            </c:ext>
          </c:extLst>
        </c:ser>
        <c:ser>
          <c:idx val="1"/>
          <c:order val="1"/>
          <c:tx>
            <c:strRef>
              <c:f>figure5.3!$C$58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figure5.3!$A$59:$A$73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figure5.3!$C$59:$C$73</c:f>
              <c:numCache>
                <c:formatCode>#,##0</c:formatCode>
                <c:ptCount val="15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  <c:pt idx="12">
                  <c:v>4676</c:v>
                </c:pt>
                <c:pt idx="13">
                  <c:v>4088</c:v>
                </c:pt>
                <c:pt idx="14">
                  <c:v>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2-4DC1-9B7B-7DCAF7240BC3}"/>
            </c:ext>
          </c:extLst>
        </c:ser>
        <c:ser>
          <c:idx val="2"/>
          <c:order val="2"/>
          <c:tx>
            <c:strRef>
              <c:f>figure5.3!$D$58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figure5.3!$A$59:$A$73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figure5.3!$D$59:$D$73</c:f>
              <c:numCache>
                <c:formatCode>#,##0</c:formatCode>
                <c:ptCount val="15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  <c:pt idx="12">
                  <c:v>56154</c:v>
                </c:pt>
                <c:pt idx="13">
                  <c:v>57206</c:v>
                </c:pt>
                <c:pt idx="14">
                  <c:v>44222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2-4DC1-9B7B-7DCAF7240BC3}"/>
            </c:ext>
          </c:extLst>
        </c:ser>
        <c:ser>
          <c:idx val="3"/>
          <c:order val="3"/>
          <c:tx>
            <c:strRef>
              <c:f>figure5.3!$E$58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figure5.3!$A$59:$A$73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figure5.3!$E$59:$E$73</c:f>
              <c:numCache>
                <c:formatCode>#,##0</c:formatCode>
                <c:ptCount val="15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  <c:pt idx="12">
                  <c:v>11444</c:v>
                </c:pt>
                <c:pt idx="13">
                  <c:v>11903</c:v>
                </c:pt>
                <c:pt idx="14">
                  <c:v>9950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2-4DC1-9B7B-7DCAF724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60288"/>
        <c:axId val="104461824"/>
      </c:lineChart>
      <c:catAx>
        <c:axId val="1044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4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182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460288"/>
        <c:crosses val="autoZero"/>
        <c:crossBetween val="midCat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33718546747967476"/>
          <c:y val="5.2110584505880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figure5.3!$B$40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figure5.3!$A$41:$A$55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figure5.3!$B$41:$B$55</c:f>
              <c:numCache>
                <c:formatCode>#,##0</c:formatCode>
                <c:ptCount val="15"/>
                <c:pt idx="0">
                  <c:v>11909</c:v>
                </c:pt>
                <c:pt idx="1">
                  <c:v>7905</c:v>
                </c:pt>
                <c:pt idx="2">
                  <c:v>7615</c:v>
                </c:pt>
                <c:pt idx="3">
                  <c:v>3379</c:v>
                </c:pt>
                <c:pt idx="4">
                  <c:v>5150</c:v>
                </c:pt>
                <c:pt idx="5">
                  <c:v>8750</c:v>
                </c:pt>
                <c:pt idx="6">
                  <c:v>17172</c:v>
                </c:pt>
                <c:pt idx="7">
                  <c:v>12097</c:v>
                </c:pt>
                <c:pt idx="8">
                  <c:v>13073</c:v>
                </c:pt>
                <c:pt idx="9">
                  <c:v>13158</c:v>
                </c:pt>
                <c:pt idx="10">
                  <c:v>11980</c:v>
                </c:pt>
                <c:pt idx="11">
                  <c:v>10930</c:v>
                </c:pt>
                <c:pt idx="12">
                  <c:v>11525</c:v>
                </c:pt>
                <c:pt idx="13">
                  <c:v>9990</c:v>
                </c:pt>
                <c:pt idx="14">
                  <c:v>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E-4806-B977-6290F47EA268}"/>
            </c:ext>
          </c:extLst>
        </c:ser>
        <c:ser>
          <c:idx val="1"/>
          <c:order val="1"/>
          <c:tx>
            <c:strRef>
              <c:f>figure5.3!$C$40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figure5.3!$A$41:$A$55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figure5.3!$C$41:$C$55</c:f>
              <c:numCache>
                <c:formatCode>#,##0</c:formatCode>
                <c:ptCount val="15"/>
                <c:pt idx="2">
                  <c:v>776</c:v>
                </c:pt>
                <c:pt idx="3">
                  <c:v>903</c:v>
                </c:pt>
                <c:pt idx="4">
                  <c:v>969</c:v>
                </c:pt>
                <c:pt idx="5">
                  <c:v>1100</c:v>
                </c:pt>
                <c:pt idx="6">
                  <c:v>1818</c:v>
                </c:pt>
                <c:pt idx="7">
                  <c:v>902</c:v>
                </c:pt>
                <c:pt idx="8">
                  <c:v>907</c:v>
                </c:pt>
                <c:pt idx="9">
                  <c:v>990</c:v>
                </c:pt>
                <c:pt idx="10">
                  <c:v>897</c:v>
                </c:pt>
                <c:pt idx="11">
                  <c:v>1223</c:v>
                </c:pt>
                <c:pt idx="12">
                  <c:v>1170</c:v>
                </c:pt>
                <c:pt idx="13">
                  <c:v>1059</c:v>
                </c:pt>
                <c:pt idx="14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E-4806-B977-6290F47EA268}"/>
            </c:ext>
          </c:extLst>
        </c:ser>
        <c:ser>
          <c:idx val="2"/>
          <c:order val="2"/>
          <c:tx>
            <c:strRef>
              <c:f>figure5.3!$D$40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figure5.3!$A$41:$A$55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figure5.3!$D$41:$D$55</c:f>
              <c:numCache>
                <c:formatCode>#,##0</c:formatCode>
                <c:ptCount val="15"/>
                <c:pt idx="0">
                  <c:v>9950</c:v>
                </c:pt>
                <c:pt idx="1">
                  <c:v>9950</c:v>
                </c:pt>
                <c:pt idx="2">
                  <c:v>10085</c:v>
                </c:pt>
                <c:pt idx="3">
                  <c:v>10055</c:v>
                </c:pt>
                <c:pt idx="4">
                  <c:v>10085</c:v>
                </c:pt>
                <c:pt idx="5">
                  <c:v>12435</c:v>
                </c:pt>
                <c:pt idx="6">
                  <c:v>22810</c:v>
                </c:pt>
                <c:pt idx="7">
                  <c:v>14764</c:v>
                </c:pt>
                <c:pt idx="8">
                  <c:v>15431</c:v>
                </c:pt>
                <c:pt idx="9">
                  <c:v>15320</c:v>
                </c:pt>
                <c:pt idx="10">
                  <c:v>12818</c:v>
                </c:pt>
                <c:pt idx="11">
                  <c:v>12860</c:v>
                </c:pt>
                <c:pt idx="12">
                  <c:v>12850</c:v>
                </c:pt>
                <c:pt idx="13">
                  <c:v>12840</c:v>
                </c:pt>
                <c:pt idx="14">
                  <c:v>12790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E-4806-B977-6290F47EA268}"/>
            </c:ext>
          </c:extLst>
        </c:ser>
        <c:ser>
          <c:idx val="3"/>
          <c:order val="3"/>
          <c:tx>
            <c:strRef>
              <c:f>figure5.3!$E$40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figure5.3!$A$41:$A$55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figure5.3!$E$41:$E$55</c:f>
              <c:numCache>
                <c:formatCode>#,##0</c:formatCode>
                <c:ptCount val="15"/>
                <c:pt idx="0">
                  <c:v>2290</c:v>
                </c:pt>
                <c:pt idx="1">
                  <c:v>1756</c:v>
                </c:pt>
                <c:pt idx="2">
                  <c:v>2780</c:v>
                </c:pt>
                <c:pt idx="3">
                  <c:v>2000</c:v>
                </c:pt>
                <c:pt idx="4">
                  <c:v>1800</c:v>
                </c:pt>
                <c:pt idx="5">
                  <c:v>2190</c:v>
                </c:pt>
                <c:pt idx="6">
                  <c:v>3581</c:v>
                </c:pt>
                <c:pt idx="7">
                  <c:v>2750</c:v>
                </c:pt>
                <c:pt idx="8">
                  <c:v>2900</c:v>
                </c:pt>
                <c:pt idx="9">
                  <c:v>2980</c:v>
                </c:pt>
                <c:pt idx="10">
                  <c:v>2500</c:v>
                </c:pt>
                <c:pt idx="11">
                  <c:v>2941</c:v>
                </c:pt>
                <c:pt idx="12">
                  <c:v>3150</c:v>
                </c:pt>
                <c:pt idx="13">
                  <c:v>2900</c:v>
                </c:pt>
                <c:pt idx="14">
                  <c:v>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9E-4806-B977-6290F47E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80960"/>
        <c:axId val="105882752"/>
      </c:lineChart>
      <c:catAx>
        <c:axId val="10588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Arial" panose="020B0604020202020204" pitchFamily="34" charset="0"/>
              </a:defRPr>
            </a:pPr>
            <a:endParaRPr lang="fr-FR"/>
          </a:p>
        </c:txPr>
        <c:crossAx val="1058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2752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Arial" panose="020B0604020202020204" pitchFamily="34" charset="0"/>
              </a:defRPr>
            </a:pPr>
            <a:endParaRPr lang="fr-FR"/>
          </a:p>
        </c:txPr>
        <c:crossAx val="105880960"/>
        <c:crosses val="autoZero"/>
        <c:crossBetween val="midCat"/>
        <c:majorUnit val="6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'figure5.4 '!$A$3:$B$12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premier degré public (2)</c:v>
                  </c:pt>
                </c:lvl>
              </c:multiLvlStrCache>
            </c:multiLvlStrRef>
          </c:cat>
          <c:val>
            <c:numRef>
              <c:f>'figure5.4 '!$C$3:$C$12</c:f>
              <c:numCache>
                <c:formatCode>0.0</c:formatCode>
                <c:ptCount val="10"/>
                <c:pt idx="0">
                  <c:v>86.5</c:v>
                </c:pt>
                <c:pt idx="1">
                  <c:v>86</c:v>
                </c:pt>
                <c:pt idx="2">
                  <c:v>85.7</c:v>
                </c:pt>
                <c:pt idx="3">
                  <c:v>85.2</c:v>
                </c:pt>
                <c:pt idx="4">
                  <c:v>85.1</c:v>
                </c:pt>
                <c:pt idx="5">
                  <c:v>84.8</c:v>
                </c:pt>
                <c:pt idx="6">
                  <c:v>84.4</c:v>
                </c:pt>
                <c:pt idx="7">
                  <c:v>84.3</c:v>
                </c:pt>
                <c:pt idx="8">
                  <c:v>86.4</c:v>
                </c:pt>
                <c:pt idx="9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8-4A5E-B780-8E0C8F65FFB9}"/>
            </c:ext>
          </c:extLst>
        </c:ser>
        <c:ser>
          <c:idx val="1"/>
          <c:order val="1"/>
          <c:tx>
            <c:strRef>
              <c:f>'figure5.4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'figure5.4 '!$A$3:$B$12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premier degré public (2)</c:v>
                  </c:pt>
                </c:lvl>
              </c:multiLvlStrCache>
            </c:multiLvlStrRef>
          </c:cat>
          <c:val>
            <c:numRef>
              <c:f>'figure5.4 '!$D$3:$D$12</c:f>
              <c:numCache>
                <c:formatCode>0.0</c:formatCode>
                <c:ptCount val="10"/>
                <c:pt idx="0">
                  <c:v>69.5</c:v>
                </c:pt>
                <c:pt idx="1">
                  <c:v>64.3</c:v>
                </c:pt>
                <c:pt idx="2">
                  <c:v>73.5</c:v>
                </c:pt>
                <c:pt idx="3">
                  <c:v>74.599999999999994</c:v>
                </c:pt>
                <c:pt idx="4">
                  <c:v>78.3</c:v>
                </c:pt>
                <c:pt idx="5">
                  <c:v>80.599999999999994</c:v>
                </c:pt>
                <c:pt idx="6">
                  <c:v>76.7</c:v>
                </c:pt>
                <c:pt idx="7">
                  <c:v>74.2</c:v>
                </c:pt>
                <c:pt idx="8">
                  <c:v>76.900000000000006</c:v>
                </c:pt>
                <c:pt idx="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8-4A5E-B780-8E0C8F65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49056"/>
        <c:axId val="105950592"/>
      </c:lineChart>
      <c:catAx>
        <c:axId val="1059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950592"/>
        <c:crosses val="autoZero"/>
        <c:auto val="1"/>
        <c:lblAlgn val="ctr"/>
        <c:lblOffset val="100"/>
        <c:noMultiLvlLbl val="0"/>
      </c:catAx>
      <c:valAx>
        <c:axId val="105950592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49056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'figure5.4 '!$A$13:$B$22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premier degré privé sous contrat</c:v>
                  </c:pt>
                </c:lvl>
              </c:multiLvlStrCache>
            </c:multiLvlStrRef>
          </c:cat>
          <c:val>
            <c:numRef>
              <c:f>'figure5.4 '!$C$13:$C$22</c:f>
              <c:numCache>
                <c:formatCode>0.0</c:formatCode>
                <c:ptCount val="10"/>
                <c:pt idx="0">
                  <c:v>94</c:v>
                </c:pt>
                <c:pt idx="1">
                  <c:v>92.2</c:v>
                </c:pt>
                <c:pt idx="2">
                  <c:v>92.9</c:v>
                </c:pt>
                <c:pt idx="3">
                  <c:v>94.5</c:v>
                </c:pt>
                <c:pt idx="4">
                  <c:v>94.2</c:v>
                </c:pt>
                <c:pt idx="5">
                  <c:v>91.4</c:v>
                </c:pt>
                <c:pt idx="6">
                  <c:v>93.2</c:v>
                </c:pt>
                <c:pt idx="7">
                  <c:v>92.6</c:v>
                </c:pt>
                <c:pt idx="8">
                  <c:v>95.1</c:v>
                </c:pt>
                <c:pt idx="9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8A5-8493-FFF836648D86}"/>
            </c:ext>
          </c:extLst>
        </c:ser>
        <c:ser>
          <c:idx val="1"/>
          <c:order val="1"/>
          <c:tx>
            <c:strRef>
              <c:f>'figure5.4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'figure5.4 '!$A$13:$B$22</c:f>
              <c:multiLvlStrCache>
                <c:ptCount val="10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  <c:lvl>
                  <c:pt idx="0">
                    <c:v>Enseignants du premier degré privé sous contrat</c:v>
                  </c:pt>
                </c:lvl>
              </c:multiLvlStrCache>
            </c:multiLvlStrRef>
          </c:cat>
          <c:val>
            <c:numRef>
              <c:f>'figure5.4 '!$D$13:$D$22</c:f>
              <c:numCache>
                <c:formatCode>0.0</c:formatCode>
                <c:ptCount val="10"/>
                <c:pt idx="0">
                  <c:v>88.9</c:v>
                </c:pt>
                <c:pt idx="1">
                  <c:v>91.5</c:v>
                </c:pt>
                <c:pt idx="2">
                  <c:v>77.8</c:v>
                </c:pt>
                <c:pt idx="3">
                  <c:v>100</c:v>
                </c:pt>
                <c:pt idx="4">
                  <c:v>88.9</c:v>
                </c:pt>
                <c:pt idx="5">
                  <c:v>93.6</c:v>
                </c:pt>
                <c:pt idx="6">
                  <c:v>91</c:v>
                </c:pt>
                <c:pt idx="7">
                  <c:v>92.6</c:v>
                </c:pt>
                <c:pt idx="8">
                  <c:v>93.1</c:v>
                </c:pt>
                <c:pt idx="9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8A5-8493-FFF83664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98432"/>
        <c:axId val="105699968"/>
      </c:lineChart>
      <c:catAx>
        <c:axId val="1056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699968"/>
        <c:crosses val="autoZero"/>
        <c:auto val="1"/>
        <c:lblAlgn val="ctr"/>
        <c:lblOffset val="100"/>
        <c:noMultiLvlLbl val="0"/>
      </c:catAx>
      <c:valAx>
        <c:axId val="10569996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698432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9525</xdr:rowOff>
    </xdr:from>
    <xdr:to>
      <xdr:col>7</xdr:col>
      <xdr:colOff>408075</xdr:colOff>
      <xdr:row>23</xdr:row>
      <xdr:rowOff>118725</xdr:rowOff>
    </xdr:to>
    <xdr:graphicFrame macro="">
      <xdr:nvGraphicFramePr>
        <xdr:cNvPr id="1633" name="Chart 1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0.85235</cdr:x>
      <cdr:y>0.11786</cdr:y>
    </cdr:from>
    <cdr:to>
      <cdr:x>0.99055</cdr:x>
      <cdr:y>0.18883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0.08973</cdr:y>
    </cdr:from>
    <cdr:to>
      <cdr:x>0.71005</cdr:x>
      <cdr:y>0.16516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0.03691</cdr:y>
    </cdr:from>
    <cdr:to>
      <cdr:x>0.76661</cdr:x>
      <cdr:y>0.14299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0.0272</cdr:x>
      <cdr:y>0.0349</cdr:y>
    </cdr:from>
    <cdr:to>
      <cdr:x>0.07992</cdr:x>
      <cdr:y>0.11948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9305" y="63027"/>
          <a:ext cx="153731" cy="15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161926</xdr:rowOff>
    </xdr:from>
    <xdr:to>
      <xdr:col>9</xdr:col>
      <xdr:colOff>9525</xdr:colOff>
      <xdr:row>34</xdr:row>
      <xdr:rowOff>111365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581026"/>
          <a:ext cx="4486275" cy="5464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19051</xdr:rowOff>
    </xdr:from>
    <xdr:to>
      <xdr:col>9</xdr:col>
      <xdr:colOff>628650</xdr:colOff>
      <xdr:row>34</xdr:row>
      <xdr:rowOff>106477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438151"/>
          <a:ext cx="4933950" cy="54404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8</xdr:row>
      <xdr:rowOff>28575</xdr:rowOff>
    </xdr:from>
    <xdr:to>
      <xdr:col>7</xdr:col>
      <xdr:colOff>598573</xdr:colOff>
      <xdr:row>22</xdr:row>
      <xdr:rowOff>90150</xdr:rowOff>
    </xdr:to>
    <xdr:graphicFrame macro="">
      <xdr:nvGraphicFramePr>
        <xdr:cNvPr id="3681" name="Graphique 2">
          <a:extLst>
            <a:ext uri="{FF2B5EF4-FFF2-40B4-BE49-F238E27FC236}">
              <a16:creationId xmlns:a16="http://schemas.microsoft.com/office/drawing/2014/main" id="{00000000-0008-0000-0B00-000061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0</xdr:rowOff>
    </xdr:from>
    <xdr:to>
      <xdr:col>7</xdr:col>
      <xdr:colOff>133350</xdr:colOff>
      <xdr:row>20</xdr:row>
      <xdr:rowOff>0</xdr:rowOff>
    </xdr:to>
    <xdr:graphicFrame macro="">
      <xdr:nvGraphicFramePr>
        <xdr:cNvPr id="15076321" name="Graphique 3">
          <a:extLst>
            <a:ext uri="{FF2B5EF4-FFF2-40B4-BE49-F238E27FC236}">
              <a16:creationId xmlns:a16="http://schemas.microsoft.com/office/drawing/2014/main" id="{00000000-0008-0000-0D00-0000E1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19</xdr:row>
      <xdr:rowOff>28562</xdr:rowOff>
    </xdr:from>
    <xdr:to>
      <xdr:col>7</xdr:col>
      <xdr:colOff>17550</xdr:colOff>
      <xdr:row>30</xdr:row>
      <xdr:rowOff>18812</xdr:rowOff>
    </xdr:to>
    <xdr:graphicFrame macro="">
      <xdr:nvGraphicFramePr>
        <xdr:cNvPr id="15076324" name="Graphique 2">
          <a:extLst>
            <a:ext uri="{FF2B5EF4-FFF2-40B4-BE49-F238E27FC236}">
              <a16:creationId xmlns:a16="http://schemas.microsoft.com/office/drawing/2014/main" id="{00000000-0008-0000-0D00-0000E4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332843</xdr:colOff>
      <xdr:row>19</xdr:row>
      <xdr:rowOff>9525</xdr:rowOff>
    </xdr:from>
    <xdr:to>
      <xdr:col>15</xdr:col>
      <xdr:colOff>188468</xdr:colOff>
      <xdr:row>29</xdr:row>
      <xdr:rowOff>161700</xdr:rowOff>
    </xdr:to>
    <xdr:graphicFrame macro="">
      <xdr:nvGraphicFramePr>
        <xdr:cNvPr id="15076325" name="Graphique 2">
          <a:extLst>
            <a:ext uri="{FF2B5EF4-FFF2-40B4-BE49-F238E27FC236}">
              <a16:creationId xmlns:a16="http://schemas.microsoft.com/office/drawing/2014/main" id="{00000000-0008-0000-0D00-0000E5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6</xdr:col>
      <xdr:colOff>722400</xdr:colOff>
      <xdr:row>41</xdr:row>
      <xdr:rowOff>219074</xdr:rowOff>
    </xdr:to>
    <xdr:graphicFrame macro="">
      <xdr:nvGraphicFramePr>
        <xdr:cNvPr id="15076323" name="Graphique 2">
          <a:extLst>
            <a:ext uri="{FF2B5EF4-FFF2-40B4-BE49-F238E27FC236}">
              <a16:creationId xmlns:a16="http://schemas.microsoft.com/office/drawing/2014/main" id="{00000000-0008-0000-0D00-0000E3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38097</xdr:colOff>
      <xdr:row>20</xdr:row>
      <xdr:rowOff>47626</xdr:rowOff>
    </xdr:from>
    <xdr:to>
      <xdr:col>8</xdr:col>
      <xdr:colOff>409575</xdr:colOff>
      <xdr:row>37</xdr:row>
      <xdr:rowOff>0</xdr:rowOff>
    </xdr:to>
    <xdr:graphicFrame macro="">
      <xdr:nvGraphicFramePr>
        <xdr:cNvPr id="12898" name="Chart 3">
          <a:extLst>
            <a:ext uri="{FF2B5EF4-FFF2-40B4-BE49-F238E27FC236}">
              <a16:creationId xmlns:a16="http://schemas.microsoft.com/office/drawing/2014/main" id="{00000000-0008-0000-0F00-000062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7</xdr:row>
      <xdr:rowOff>123824</xdr:rowOff>
    </xdr:from>
    <xdr:to>
      <xdr:col>7</xdr:col>
      <xdr:colOff>408073</xdr:colOff>
      <xdr:row>22</xdr:row>
      <xdr:rowOff>142875</xdr:rowOff>
    </xdr:to>
    <xdr:graphicFrame macro="">
      <xdr:nvGraphicFramePr>
        <xdr:cNvPr id="6753" name="Graphique 2">
          <a:extLst>
            <a:ext uri="{FF2B5EF4-FFF2-40B4-BE49-F238E27FC236}">
              <a16:creationId xmlns:a16="http://schemas.microsoft.com/office/drawing/2014/main" id="{00000000-0008-0000-1200-000061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0</xdr:rowOff>
    </xdr:from>
    <xdr:to>
      <xdr:col>7</xdr:col>
      <xdr:colOff>133350</xdr:colOff>
      <xdr:row>16</xdr:row>
      <xdr:rowOff>0</xdr:rowOff>
    </xdr:to>
    <xdr:graphicFrame macro="">
      <xdr:nvGraphicFramePr>
        <xdr:cNvPr id="15083489" name="Graphique 3">
          <a:extLst>
            <a:ext uri="{FF2B5EF4-FFF2-40B4-BE49-F238E27FC236}">
              <a16:creationId xmlns:a16="http://schemas.microsoft.com/office/drawing/2014/main" id="{00000000-0008-0000-1500-0000E1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104775</xdr:rowOff>
    </xdr:from>
    <xdr:to>
      <xdr:col>5</xdr:col>
      <xdr:colOff>390525</xdr:colOff>
      <xdr:row>26</xdr:row>
      <xdr:rowOff>123600</xdr:rowOff>
    </xdr:to>
    <xdr:graphicFrame macro="">
      <xdr:nvGraphicFramePr>
        <xdr:cNvPr id="15083492" name="Graphique 2">
          <a:extLst>
            <a:ext uri="{FF2B5EF4-FFF2-40B4-BE49-F238E27FC236}">
              <a16:creationId xmlns:a16="http://schemas.microsoft.com/office/drawing/2014/main" id="{00000000-0008-0000-1500-0000E4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84814</xdr:colOff>
      <xdr:row>27</xdr:row>
      <xdr:rowOff>76200</xdr:rowOff>
    </xdr:from>
    <xdr:to>
      <xdr:col>7</xdr:col>
      <xdr:colOff>424114</xdr:colOff>
      <xdr:row>38</xdr:row>
      <xdr:rowOff>142651</xdr:rowOff>
    </xdr:to>
    <xdr:graphicFrame macro="">
      <xdr:nvGraphicFramePr>
        <xdr:cNvPr id="15083493" name="Graphique 2">
          <a:extLst>
            <a:ext uri="{FF2B5EF4-FFF2-40B4-BE49-F238E27FC236}">
              <a16:creationId xmlns:a16="http://schemas.microsoft.com/office/drawing/2014/main" id="{00000000-0008-0000-1500-0000E5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485776</xdr:colOff>
      <xdr:row>15</xdr:row>
      <xdr:rowOff>123826</xdr:rowOff>
    </xdr:from>
    <xdr:to>
      <xdr:col>7</xdr:col>
      <xdr:colOff>485775</xdr:colOff>
      <xdr:row>26</xdr:row>
      <xdr:rowOff>142651</xdr:rowOff>
    </xdr:to>
    <xdr:graphicFrame macro="">
      <xdr:nvGraphicFramePr>
        <xdr:cNvPr id="15083491" name="Graphique 2">
          <a:extLst>
            <a:ext uri="{FF2B5EF4-FFF2-40B4-BE49-F238E27FC236}">
              <a16:creationId xmlns:a16="http://schemas.microsoft.com/office/drawing/2014/main" id="{00000000-0008-0000-1500-0000E3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33</xdr:row>
      <xdr:rowOff>9524</xdr:rowOff>
    </xdr:from>
    <xdr:to>
      <xdr:col>4</xdr:col>
      <xdr:colOff>333375</xdr:colOff>
      <xdr:row>45</xdr:row>
      <xdr:rowOff>152400</xdr:rowOff>
    </xdr:to>
    <xdr:graphicFrame macro="">
      <xdr:nvGraphicFramePr>
        <xdr:cNvPr id="19392074" name="Chart 3">
          <a:extLst>
            <a:ext uri="{FF2B5EF4-FFF2-40B4-BE49-F238E27FC236}">
              <a16:creationId xmlns:a16="http://schemas.microsoft.com/office/drawing/2014/main" id="{00000000-0008-0000-1900-00004A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485774</xdr:colOff>
      <xdr:row>32</xdr:row>
      <xdr:rowOff>152401</xdr:rowOff>
    </xdr:from>
    <xdr:to>
      <xdr:col>10</xdr:col>
      <xdr:colOff>685800</xdr:colOff>
      <xdr:row>45</xdr:row>
      <xdr:rowOff>133351</xdr:rowOff>
    </xdr:to>
    <xdr:graphicFrame macro="">
      <xdr:nvGraphicFramePr>
        <xdr:cNvPr id="19392075" name="Chart 3">
          <a:extLst>
            <a:ext uri="{FF2B5EF4-FFF2-40B4-BE49-F238E27FC236}">
              <a16:creationId xmlns:a16="http://schemas.microsoft.com/office/drawing/2014/main" id="{00000000-0008-0000-1900-00004B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21</xdr:row>
      <xdr:rowOff>152400</xdr:rowOff>
    </xdr:from>
    <xdr:to>
      <xdr:col>10</xdr:col>
      <xdr:colOff>657225</xdr:colOff>
      <xdr:row>32</xdr:row>
      <xdr:rowOff>133350</xdr:rowOff>
    </xdr:to>
    <xdr:graphicFrame macro="">
      <xdr:nvGraphicFramePr>
        <xdr:cNvPr id="19392072" name="Chart 3">
          <a:extLst>
            <a:ext uri="{FF2B5EF4-FFF2-40B4-BE49-F238E27FC236}">
              <a16:creationId xmlns:a16="http://schemas.microsoft.com/office/drawing/2014/main" id="{00000000-0008-0000-1900-000048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114299</xdr:colOff>
      <xdr:row>21</xdr:row>
      <xdr:rowOff>76200</xdr:rowOff>
    </xdr:from>
    <xdr:to>
      <xdr:col>4</xdr:col>
      <xdr:colOff>371474</xdr:colOff>
      <xdr:row>32</xdr:row>
      <xdr:rowOff>104775</xdr:rowOff>
    </xdr:to>
    <xdr:graphicFrame macro="">
      <xdr:nvGraphicFramePr>
        <xdr:cNvPr id="19392073" name="Chart 3">
          <a:extLst>
            <a:ext uri="{FF2B5EF4-FFF2-40B4-BE49-F238E27FC236}">
              <a16:creationId xmlns:a16="http://schemas.microsoft.com/office/drawing/2014/main" id="{00000000-0008-0000-1900-000049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66673</xdr:rowOff>
    </xdr:from>
    <xdr:to>
      <xdr:col>13</xdr:col>
      <xdr:colOff>417599</xdr:colOff>
      <xdr:row>17</xdr:row>
      <xdr:rowOff>156823</xdr:rowOff>
    </xdr:to>
    <xdr:graphicFrame macro="">
      <xdr:nvGraphicFramePr>
        <xdr:cNvPr id="20219314" name="Graphique 31">
          <a:extLst>
            <a:ext uri="{FF2B5EF4-FFF2-40B4-BE49-F238E27FC236}">
              <a16:creationId xmlns:a16="http://schemas.microsoft.com/office/drawing/2014/main" id="{00000000-0008-0000-1A00-0000B285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19</xdr:row>
      <xdr:rowOff>0</xdr:rowOff>
    </xdr:from>
    <xdr:to>
      <xdr:col>13</xdr:col>
      <xdr:colOff>682199</xdr:colOff>
      <xdr:row>35</xdr:row>
      <xdr:rowOff>4425</xdr:rowOff>
    </xdr:to>
    <xdr:graphicFrame macro="">
      <xdr:nvGraphicFramePr>
        <xdr:cNvPr id="17165654" name="Graphique 12">
          <a:extLst>
            <a:ext uri="{FF2B5EF4-FFF2-40B4-BE49-F238E27FC236}">
              <a16:creationId xmlns:a16="http://schemas.microsoft.com/office/drawing/2014/main" id="{00000000-0008-0000-0300-000056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2</xdr:row>
      <xdr:rowOff>9525</xdr:rowOff>
    </xdr:from>
    <xdr:to>
      <xdr:col>13</xdr:col>
      <xdr:colOff>684300</xdr:colOff>
      <xdr:row>18</xdr:row>
      <xdr:rowOff>71100</xdr:rowOff>
    </xdr:to>
    <xdr:graphicFrame macro="">
      <xdr:nvGraphicFramePr>
        <xdr:cNvPr id="17165655" name="Graphique 12">
          <a:extLst>
            <a:ext uri="{FF2B5EF4-FFF2-40B4-BE49-F238E27FC236}">
              <a16:creationId xmlns:a16="http://schemas.microsoft.com/office/drawing/2014/main" id="{00000000-0008-0000-0300-000057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0.85379</cdr:x>
      <cdr:y>0.11833</cdr:y>
    </cdr:from>
    <cdr:to>
      <cdr:x>0.99055</cdr:x>
      <cdr:y>0.16614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0.2926</cdr:x>
      <cdr:y>0.08876</cdr:y>
    </cdr:from>
    <cdr:to>
      <cdr:x>0.71053</cdr:x>
      <cdr:y>0.16609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0.03715</cdr:y>
    </cdr:from>
    <cdr:to>
      <cdr:x>0.76661</cdr:x>
      <cdr:y>0.14274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0.06552</cdr:y>
    </cdr:from>
    <cdr:to>
      <cdr:x>0.08127</cdr:x>
      <cdr:y>0.14962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95249</xdr:rowOff>
    </xdr:from>
    <xdr:to>
      <xdr:col>7</xdr:col>
      <xdr:colOff>603251</xdr:colOff>
      <xdr:row>21</xdr:row>
      <xdr:rowOff>127000</xdr:rowOff>
    </xdr:to>
    <xdr:graphicFrame macro="">
      <xdr:nvGraphicFramePr>
        <xdr:cNvPr id="9827" name="Graphique 1">
          <a:extLst>
            <a:ext uri="{FF2B5EF4-FFF2-40B4-BE49-F238E27FC236}">
              <a16:creationId xmlns:a16="http://schemas.microsoft.com/office/drawing/2014/main" id="{00000000-0008-0000-1B00-0000632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133350</xdr:rowOff>
    </xdr:from>
    <xdr:to>
      <xdr:col>13</xdr:col>
      <xdr:colOff>646200</xdr:colOff>
      <xdr:row>20</xdr:row>
      <xdr:rowOff>118725</xdr:rowOff>
    </xdr:to>
    <xdr:graphicFrame macro="">
      <xdr:nvGraphicFramePr>
        <xdr:cNvPr id="2" name="Graphique 1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0.07014</cdr:y>
    </cdr:from>
    <cdr:to>
      <cdr:x>0.69439</cdr:x>
      <cdr:y>0.12696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5195" y="226339"/>
          <a:ext cx="2810154" cy="18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33</xdr:row>
      <xdr:rowOff>57150</xdr:rowOff>
    </xdr:from>
    <xdr:to>
      <xdr:col>3</xdr:col>
      <xdr:colOff>658575</xdr:colOff>
      <xdr:row>47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21651</xdr:colOff>
      <xdr:row>33</xdr:row>
      <xdr:rowOff>66675</xdr:rowOff>
    </xdr:from>
    <xdr:to>
      <xdr:col>9</xdr:col>
      <xdr:colOff>508776</xdr:colOff>
      <xdr:row>47</xdr:row>
      <xdr:rowOff>41672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11513</xdr:colOff>
      <xdr:row>21</xdr:row>
      <xdr:rowOff>114300</xdr:rowOff>
    </xdr:from>
    <xdr:to>
      <xdr:col>9</xdr:col>
      <xdr:colOff>498638</xdr:colOff>
      <xdr:row>32</xdr:row>
      <xdr:rowOff>133125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21</xdr:row>
      <xdr:rowOff>76200</xdr:rowOff>
    </xdr:from>
    <xdr:to>
      <xdr:col>3</xdr:col>
      <xdr:colOff>658575</xdr:colOff>
      <xdr:row>32</xdr:row>
      <xdr:rowOff>95025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65326</xdr:rowOff>
    </xdr:from>
    <xdr:to>
      <xdr:col>8</xdr:col>
      <xdr:colOff>601425</xdr:colOff>
      <xdr:row>21</xdr:row>
      <xdr:rowOff>69751</xdr:rowOff>
    </xdr:to>
    <xdr:graphicFrame macro="">
      <xdr:nvGraphicFramePr>
        <xdr:cNvPr id="5" name="Graphique 3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3</xdr:row>
      <xdr:rowOff>76201</xdr:rowOff>
    </xdr:from>
    <xdr:to>
      <xdr:col>12</xdr:col>
      <xdr:colOff>563325</xdr:colOff>
      <xdr:row>21</xdr:row>
      <xdr:rowOff>80626</xdr:rowOff>
    </xdr:to>
    <xdr:graphicFrame macro="">
      <xdr:nvGraphicFramePr>
        <xdr:cNvPr id="6" name="Graphique 3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0.85066</cdr:x>
      <cdr:y>0.12096</cdr:y>
    </cdr:from>
    <cdr:to>
      <cdr:x>0.99079</cdr:x>
      <cdr:y>0.27434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0.28874</cdr:x>
      <cdr:y>0.09164</cdr:y>
    </cdr:from>
    <cdr:to>
      <cdr:x>0.70715</cdr:x>
      <cdr:y>0.17257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0.26449</cdr:x>
      <cdr:y>0.03763</cdr:y>
    </cdr:from>
    <cdr:to>
      <cdr:x>0.76299</cdr:x>
      <cdr:y>0.1473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0.06078</cdr:x>
      <cdr:y>0.05548</cdr:y>
    </cdr:from>
    <cdr:to>
      <cdr:x>0.16986</cdr:x>
      <cdr:y>0.14665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77234" y="169876"/>
          <a:ext cx="318066" cy="279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0.85091</cdr:x>
      <cdr:y>0.12098</cdr:y>
    </cdr:from>
    <cdr:to>
      <cdr:x>0.99055</cdr:x>
      <cdr:y>0.16646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0.29091</cdr:x>
      <cdr:y>0.09091</cdr:y>
    </cdr:from>
    <cdr:to>
      <cdr:x>0.70909</cdr:x>
      <cdr:y>0.16755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0.26715</cdr:x>
      <cdr:y>0.03739</cdr:y>
    </cdr:from>
    <cdr:to>
      <cdr:x>0.76517</cdr:x>
      <cdr:y>0.14563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0.06735</cdr:x>
      <cdr:y>0.06284</cdr:y>
    </cdr:from>
    <cdr:to>
      <cdr:x>0.16332</cdr:x>
      <cdr:y>0.13998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96393" y="192413"/>
          <a:ext cx="279858" cy="23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95249</xdr:rowOff>
    </xdr:from>
    <xdr:to>
      <xdr:col>7</xdr:col>
      <xdr:colOff>666750</xdr:colOff>
      <xdr:row>21</xdr:row>
      <xdr:rowOff>174624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1</xdr:row>
      <xdr:rowOff>142875</xdr:rowOff>
    </xdr:from>
    <xdr:to>
      <xdr:col>13</xdr:col>
      <xdr:colOff>569999</xdr:colOff>
      <xdr:row>18</xdr:row>
      <xdr:rowOff>128250</xdr:rowOff>
    </xdr:to>
    <xdr:graphicFrame macro="">
      <xdr:nvGraphicFramePr>
        <xdr:cNvPr id="21621805" name="Graphique 16">
          <a:extLst>
            <a:ext uri="{FF2B5EF4-FFF2-40B4-BE49-F238E27FC236}">
              <a16:creationId xmlns:a16="http://schemas.microsoft.com/office/drawing/2014/main" id="{00000000-0008-0000-2100-00002DEC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 b="1">
              <a:latin typeface="+mj-lt"/>
              <a:cs typeface="Arial" panose="020B0604020202020204" pitchFamily="34" charset="0"/>
            </a:rPr>
            <a:t>Personnels enseignants du second degré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0.19344</cdr:x>
      <cdr:y>0.04025</cdr:y>
    </cdr:from>
    <cdr:to>
      <cdr:x>0.45772</cdr:x>
      <cdr:y>0.13553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80156" y="104014"/>
          <a:ext cx="1470049" cy="248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74110</xdr:colOff>
      <xdr:row>21</xdr:row>
      <xdr:rowOff>76200</xdr:rowOff>
    </xdr:from>
    <xdr:to>
      <xdr:col>9</xdr:col>
      <xdr:colOff>561235</xdr:colOff>
      <xdr:row>32</xdr:row>
      <xdr:rowOff>95025</xdr:rowOff>
    </xdr:to>
    <xdr:graphicFrame macro="">
      <xdr:nvGraphicFramePr>
        <xdr:cNvPr id="19408451" name="Chart 3">
          <a:extLst>
            <a:ext uri="{FF2B5EF4-FFF2-40B4-BE49-F238E27FC236}">
              <a16:creationId xmlns:a16="http://schemas.microsoft.com/office/drawing/2014/main" id="{00000000-0008-0000-2300-000043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21</xdr:row>
      <xdr:rowOff>76200</xdr:rowOff>
    </xdr:from>
    <xdr:to>
      <xdr:col>3</xdr:col>
      <xdr:colOff>744300</xdr:colOff>
      <xdr:row>32</xdr:row>
      <xdr:rowOff>95025</xdr:rowOff>
    </xdr:to>
    <xdr:graphicFrame macro="">
      <xdr:nvGraphicFramePr>
        <xdr:cNvPr id="19408452" name="Chart 3">
          <a:extLst>
            <a:ext uri="{FF2B5EF4-FFF2-40B4-BE49-F238E27FC236}">
              <a16:creationId xmlns:a16="http://schemas.microsoft.com/office/drawing/2014/main" id="{00000000-0008-0000-2300-000044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33</xdr:row>
      <xdr:rowOff>0</xdr:rowOff>
    </xdr:from>
    <xdr:to>
      <xdr:col>3</xdr:col>
      <xdr:colOff>744300</xdr:colOff>
      <xdr:row>44</xdr:row>
      <xdr:rowOff>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64239</xdr:colOff>
      <xdr:row>32</xdr:row>
      <xdr:rowOff>152400</xdr:rowOff>
    </xdr:from>
    <xdr:to>
      <xdr:col>9</xdr:col>
      <xdr:colOff>551364</xdr:colOff>
      <xdr:row>44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2</xdr:row>
      <xdr:rowOff>9524</xdr:rowOff>
    </xdr:from>
    <xdr:to>
      <xdr:col>11</xdr:col>
      <xdr:colOff>523875</xdr:colOff>
      <xdr:row>16</xdr:row>
      <xdr:rowOff>142875</xdr:rowOff>
    </xdr:to>
    <xdr:graphicFrame macro="">
      <xdr:nvGraphicFramePr>
        <xdr:cNvPr id="21880871" name="Graphique 37">
          <a:extLst>
            <a:ext uri="{FF2B5EF4-FFF2-40B4-BE49-F238E27FC236}">
              <a16:creationId xmlns:a16="http://schemas.microsoft.com/office/drawing/2014/main" id="{00000000-0008-0000-2400-000027E0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0.80471</cdr:x>
      <cdr:y>0.53591</cdr:y>
    </cdr:from>
    <cdr:to>
      <cdr:x>0.99055</cdr:x>
      <cdr:y>0.90055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57551" y="923925"/>
          <a:ext cx="75232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0.28921</cdr:x>
      <cdr:y>0.09069</cdr:y>
    </cdr:from>
    <cdr:to>
      <cdr:x>0.70667</cdr:x>
      <cdr:y>0.1915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0.26521</cdr:x>
      <cdr:y>0.03739</cdr:y>
    </cdr:from>
    <cdr:to>
      <cdr:x>0.76323</cdr:x>
      <cdr:y>0.14587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0.05443</cdr:x>
      <cdr:y>0.03934</cdr:y>
    </cdr:from>
    <cdr:to>
      <cdr:x>0.11059</cdr:x>
      <cdr:y>0.1547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20349" y="67816"/>
          <a:ext cx="227343" cy="198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0</xdr:rowOff>
    </xdr:from>
    <xdr:to>
      <xdr:col>7</xdr:col>
      <xdr:colOff>133350</xdr:colOff>
      <xdr:row>12</xdr:row>
      <xdr:rowOff>0</xdr:rowOff>
    </xdr:to>
    <xdr:graphicFrame macro="">
      <xdr:nvGraphicFramePr>
        <xdr:cNvPr id="19412353" name="Graphique 3">
          <a:extLst>
            <a:ext uri="{FF2B5EF4-FFF2-40B4-BE49-F238E27FC236}">
              <a16:creationId xmlns:a16="http://schemas.microsoft.com/office/drawing/2014/main" id="{00000000-0008-0000-2500-000081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9</xdr:row>
      <xdr:rowOff>76200</xdr:rowOff>
    </xdr:from>
    <xdr:to>
      <xdr:col>1</xdr:col>
      <xdr:colOff>2068275</xdr:colOff>
      <xdr:row>25</xdr:row>
      <xdr:rowOff>99675</xdr:rowOff>
    </xdr:to>
    <xdr:graphicFrame macro="">
      <xdr:nvGraphicFramePr>
        <xdr:cNvPr id="19412355" name="Graphique 2">
          <a:extLst>
            <a:ext uri="{FF2B5EF4-FFF2-40B4-BE49-F238E27FC236}">
              <a16:creationId xmlns:a16="http://schemas.microsoft.com/office/drawing/2014/main" id="{00000000-0008-0000-2500-000083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73108</xdr:colOff>
      <xdr:row>9</xdr:row>
      <xdr:rowOff>76201</xdr:rowOff>
    </xdr:from>
    <xdr:to>
      <xdr:col>5</xdr:col>
      <xdr:colOff>550708</xdr:colOff>
      <xdr:row>25</xdr:row>
      <xdr:rowOff>99676</xdr:rowOff>
    </xdr:to>
    <xdr:graphicFrame macro="">
      <xdr:nvGraphicFramePr>
        <xdr:cNvPr id="19412356" name="Graphique 2">
          <a:extLst>
            <a:ext uri="{FF2B5EF4-FFF2-40B4-BE49-F238E27FC236}">
              <a16:creationId xmlns:a16="http://schemas.microsoft.com/office/drawing/2014/main" id="{00000000-0008-0000-2500-000084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 b="1">
              <a:latin typeface="+mj-lt"/>
              <a:cs typeface="Arial" panose="020B0604020202020204" pitchFamily="34" charset="0"/>
            </a:rPr>
            <a:t>Personnels enseignants du premier degré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133350</xdr:rowOff>
    </xdr:from>
    <xdr:to>
      <xdr:col>9</xdr:col>
      <xdr:colOff>312825</xdr:colOff>
      <xdr:row>27</xdr:row>
      <xdr:rowOff>123600</xdr:rowOff>
    </xdr:to>
    <xdr:graphicFrame macro="">
      <xdr:nvGraphicFramePr>
        <xdr:cNvPr id="19371592" name="Chart 3">
          <a:extLst>
            <a:ext uri="{FF2B5EF4-FFF2-40B4-BE49-F238E27FC236}">
              <a16:creationId xmlns:a16="http://schemas.microsoft.com/office/drawing/2014/main" id="{00000000-0008-0000-0400-000048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14</xdr:row>
      <xdr:rowOff>114300</xdr:rowOff>
    </xdr:from>
    <xdr:to>
      <xdr:col>17</xdr:col>
      <xdr:colOff>722400</xdr:colOff>
      <xdr:row>30</xdr:row>
      <xdr:rowOff>133350</xdr:rowOff>
    </xdr:to>
    <xdr:graphicFrame macro="">
      <xdr:nvGraphicFramePr>
        <xdr:cNvPr id="19371593" name="Chart 3">
          <a:extLst>
            <a:ext uri="{FF2B5EF4-FFF2-40B4-BE49-F238E27FC236}">
              <a16:creationId xmlns:a16="http://schemas.microsoft.com/office/drawing/2014/main" id="{00000000-0008-0000-0400-000049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1</xdr:row>
      <xdr:rowOff>57149</xdr:rowOff>
    </xdr:from>
    <xdr:to>
      <xdr:col>17</xdr:col>
      <xdr:colOff>693825</xdr:colOff>
      <xdr:row>13</xdr:row>
      <xdr:rowOff>142648</xdr:rowOff>
    </xdr:to>
    <xdr:graphicFrame macro="">
      <xdr:nvGraphicFramePr>
        <xdr:cNvPr id="19371590" name="Chart 3">
          <a:extLst>
            <a:ext uri="{FF2B5EF4-FFF2-40B4-BE49-F238E27FC236}">
              <a16:creationId xmlns:a16="http://schemas.microsoft.com/office/drawing/2014/main" id="{00000000-0008-0000-0400-000046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</xdr:row>
      <xdr:rowOff>76199</xdr:rowOff>
    </xdr:from>
    <xdr:to>
      <xdr:col>9</xdr:col>
      <xdr:colOff>303300</xdr:colOff>
      <xdr:row>14</xdr:row>
      <xdr:rowOff>18823</xdr:rowOff>
    </xdr:to>
    <xdr:graphicFrame macro="">
      <xdr:nvGraphicFramePr>
        <xdr:cNvPr id="19371591" name="Chart 3">
          <a:extLst>
            <a:ext uri="{FF2B5EF4-FFF2-40B4-BE49-F238E27FC236}">
              <a16:creationId xmlns:a16="http://schemas.microsoft.com/office/drawing/2014/main" id="{00000000-0008-0000-0400-000047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47625</xdr:rowOff>
    </xdr:from>
    <xdr:to>
      <xdr:col>8</xdr:col>
      <xdr:colOff>725250</xdr:colOff>
      <xdr:row>12</xdr:row>
      <xdr:rowOff>104550</xdr:rowOff>
    </xdr:to>
    <xdr:graphicFrame macro="">
      <xdr:nvGraphicFramePr>
        <xdr:cNvPr id="21421298" name="Graphique 10">
          <a:extLst>
            <a:ext uri="{FF2B5EF4-FFF2-40B4-BE49-F238E27FC236}">
              <a16:creationId xmlns:a16="http://schemas.microsoft.com/office/drawing/2014/main" id="{00000000-0008-0000-0500-0000F2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102748</xdr:colOff>
      <xdr:row>1</xdr:row>
      <xdr:rowOff>47626</xdr:rowOff>
    </xdr:from>
    <xdr:to>
      <xdr:col>12</xdr:col>
      <xdr:colOff>732748</xdr:colOff>
      <xdr:row>12</xdr:row>
      <xdr:rowOff>104551</xdr:rowOff>
    </xdr:to>
    <xdr:graphicFrame macro="">
      <xdr:nvGraphicFramePr>
        <xdr:cNvPr id="21421299" name="Graphique 11">
          <a:extLst>
            <a:ext uri="{FF2B5EF4-FFF2-40B4-BE49-F238E27FC236}">
              <a16:creationId xmlns:a16="http://schemas.microsoft.com/office/drawing/2014/main" id="{00000000-0008-0000-0500-0000F3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</xdr:colOff>
      <xdr:row>13</xdr:row>
      <xdr:rowOff>73354</xdr:rowOff>
    </xdr:from>
    <xdr:to>
      <xdr:col>8</xdr:col>
      <xdr:colOff>725250</xdr:colOff>
      <xdr:row>25</xdr:row>
      <xdr:rowOff>25504</xdr:rowOff>
    </xdr:to>
    <xdr:graphicFrame macro="">
      <xdr:nvGraphicFramePr>
        <xdr:cNvPr id="21421300" name="Graphique 16">
          <a:extLst>
            <a:ext uri="{FF2B5EF4-FFF2-40B4-BE49-F238E27FC236}">
              <a16:creationId xmlns:a16="http://schemas.microsoft.com/office/drawing/2014/main" id="{00000000-0008-0000-0500-0000F4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120786</xdr:colOff>
      <xdr:row>13</xdr:row>
      <xdr:rowOff>72601</xdr:rowOff>
    </xdr:from>
    <xdr:to>
      <xdr:col>12</xdr:col>
      <xdr:colOff>750786</xdr:colOff>
      <xdr:row>25</xdr:row>
      <xdr:rowOff>24751</xdr:rowOff>
    </xdr:to>
    <xdr:graphicFrame macro="">
      <xdr:nvGraphicFramePr>
        <xdr:cNvPr id="21421301" name="Graphique 17">
          <a:extLst>
            <a:ext uri="{FF2B5EF4-FFF2-40B4-BE49-F238E27FC236}">
              <a16:creationId xmlns:a16="http://schemas.microsoft.com/office/drawing/2014/main" id="{00000000-0008-0000-0500-0000F5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0.85067</cdr:x>
      <cdr:y>0.12649</cdr:y>
    </cdr:from>
    <cdr:to>
      <cdr:x>0.99055</cdr:x>
      <cdr:y>0.22301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0.28946</cdr:x>
      <cdr:y>0.09501</cdr:y>
    </cdr:from>
    <cdr:to>
      <cdr:x>0.70763</cdr:x>
      <cdr:y>0.17811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0.26497</cdr:x>
      <cdr:y>0.03859</cdr:y>
    </cdr:from>
    <cdr:to>
      <cdr:x>0.76395</cdr:x>
      <cdr:y>0.15333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0.02827</cdr:y>
    </cdr:from>
    <cdr:to>
      <cdr:x>0.07861</cdr:x>
      <cdr:y>0.12006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252" y="51120"/>
          <a:ext cx="145975" cy="166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0.03124</cdr:y>
    </cdr:from>
    <cdr:to>
      <cdr:x>0.08078</cdr:x>
      <cdr:y>0.11869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56507"/>
          <a:ext cx="151602" cy="15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0.85211</cdr:x>
      <cdr:y>0.12457</cdr:y>
    </cdr:from>
    <cdr:to>
      <cdr:x>0.99055</cdr:x>
      <cdr:y>0.18811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0.0926</cdr:y>
    </cdr:from>
    <cdr:to>
      <cdr:x>0.71005</cdr:x>
      <cdr:y>0.17258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0.03763</cdr:y>
    </cdr:from>
    <cdr:to>
      <cdr:x>0.76661</cdr:x>
      <cdr:y>0.1485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0.04453</cdr:y>
    </cdr:from>
    <cdr:to>
      <cdr:x>0.08127</cdr:x>
      <cdr:y>0.1327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80416"/>
          <a:ext cx="153031" cy="159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3"/>
  <sheetViews>
    <sheetView tabSelected="1" zoomScaleNormal="100" workbookViewId="0"/>
  </sheetViews>
  <sheetFormatPr baseColWidth="10" defaultRowHeight="12.75" x14ac:dyDescent="0.2"/>
  <cols>
    <col min="1" max="1" width="13" customWidth="1"/>
    <col min="2" max="2" width="41.7109375" customWidth="1"/>
    <col min="5" max="5" width="9.140625" customWidth="1"/>
    <col min="6" max="6" width="8.5703125" style="92" customWidth="1"/>
    <col min="7" max="7" width="8.28515625" customWidth="1"/>
    <col min="8" max="8" width="7.140625" style="92" customWidth="1"/>
    <col min="9" max="9" width="3.28515625" customWidth="1"/>
  </cols>
  <sheetData>
    <row r="1" spans="1:10" ht="13.5" thickBot="1" x14ac:dyDescent="0.25">
      <c r="A1" s="703" t="s">
        <v>403</v>
      </c>
      <c r="B1" s="56"/>
    </row>
    <row r="2" spans="1:10" s="4" customFormat="1" ht="36.75" customHeight="1" thickBot="1" x14ac:dyDescent="0.25">
      <c r="A2" s="311"/>
      <c r="B2" s="312"/>
      <c r="C2" s="589" t="s">
        <v>0</v>
      </c>
      <c r="D2" s="589" t="s">
        <v>2</v>
      </c>
      <c r="E2" s="589" t="s">
        <v>3</v>
      </c>
      <c r="F2" s="591" t="s">
        <v>333</v>
      </c>
      <c r="G2" s="590" t="s">
        <v>89</v>
      </c>
      <c r="H2" s="591" t="s">
        <v>407</v>
      </c>
    </row>
    <row r="3" spans="1:10" s="2" customFormat="1" ht="12.75" customHeight="1" x14ac:dyDescent="0.2">
      <c r="A3" s="709" t="s">
        <v>150</v>
      </c>
      <c r="B3" s="89" t="s">
        <v>202</v>
      </c>
      <c r="C3" s="77">
        <v>7838</v>
      </c>
      <c r="D3" s="77">
        <v>357</v>
      </c>
      <c r="E3" s="77">
        <v>8195</v>
      </c>
      <c r="F3" s="69">
        <v>-15.90559261159569</v>
      </c>
      <c r="G3" s="169">
        <v>84.25869432580842</v>
      </c>
      <c r="H3" s="69">
        <v>30.045829514207149</v>
      </c>
    </row>
    <row r="4" spans="1:10" s="4" customFormat="1" ht="15.75" customHeight="1" thickBot="1" x14ac:dyDescent="0.25">
      <c r="A4" s="709"/>
      <c r="B4" s="3" t="s">
        <v>339</v>
      </c>
      <c r="C4" s="11">
        <v>7960</v>
      </c>
      <c r="D4" s="11">
        <v>2558</v>
      </c>
      <c r="E4" s="11">
        <v>10518</v>
      </c>
      <c r="F4" s="69">
        <v>-12.561310167096185</v>
      </c>
      <c r="G4" s="110">
        <v>55.98973188819167</v>
      </c>
      <c r="H4" s="69">
        <v>38.562786434463796</v>
      </c>
      <c r="J4" s="2"/>
    </row>
    <row r="5" spans="1:10" s="4" customFormat="1" ht="16.5" customHeight="1" thickBot="1" x14ac:dyDescent="0.25">
      <c r="A5" s="710"/>
      <c r="B5" s="322" t="s">
        <v>197</v>
      </c>
      <c r="C5" s="323">
        <v>15798</v>
      </c>
      <c r="D5" s="323">
        <v>2915</v>
      </c>
      <c r="E5" s="323">
        <v>18713</v>
      </c>
      <c r="F5" s="324">
        <v>-14.058050886378249</v>
      </c>
      <c r="G5" s="325">
        <v>68.369582643082353</v>
      </c>
      <c r="H5" s="324">
        <v>68.608615948670945</v>
      </c>
      <c r="J5" s="2"/>
    </row>
    <row r="6" spans="1:10" s="4" customFormat="1" ht="12.75" customHeight="1" x14ac:dyDescent="0.2">
      <c r="A6" s="711" t="s">
        <v>183</v>
      </c>
      <c r="B6" s="89" t="s">
        <v>198</v>
      </c>
      <c r="C6" s="11">
        <v>810</v>
      </c>
      <c r="D6" s="11">
        <v>74</v>
      </c>
      <c r="E6" s="11">
        <v>884</v>
      </c>
      <c r="F6" s="69">
        <v>-12.127236580516898</v>
      </c>
      <c r="G6" s="110">
        <v>92.420814479638011</v>
      </c>
      <c r="H6" s="69">
        <v>3.3</v>
      </c>
      <c r="J6" s="2"/>
    </row>
    <row r="7" spans="1:10" s="4" customFormat="1" ht="16.5" customHeight="1" thickBot="1" x14ac:dyDescent="0.25">
      <c r="A7" s="709"/>
      <c r="B7" s="168" t="s">
        <v>199</v>
      </c>
      <c r="C7" s="11">
        <v>1213</v>
      </c>
      <c r="D7" s="11">
        <v>1383</v>
      </c>
      <c r="E7" s="11">
        <v>2596</v>
      </c>
      <c r="F7" s="69">
        <v>-4.873580065958226</v>
      </c>
      <c r="G7" s="110">
        <v>64.676425269645605</v>
      </c>
      <c r="H7" s="69">
        <v>9.5178735105407881</v>
      </c>
      <c r="J7" s="2"/>
    </row>
    <row r="8" spans="1:10" s="4" customFormat="1" ht="17.25" customHeight="1" thickBot="1" x14ac:dyDescent="0.25">
      <c r="A8" s="712"/>
      <c r="B8" s="322" t="s">
        <v>340</v>
      </c>
      <c r="C8" s="323">
        <v>2023</v>
      </c>
      <c r="D8" s="323">
        <v>1457</v>
      </c>
      <c r="E8" s="323">
        <v>3480</v>
      </c>
      <c r="F8" s="324">
        <v>-6.8273092369477908</v>
      </c>
      <c r="G8" s="325">
        <v>71.724137931034477</v>
      </c>
      <c r="H8" s="324">
        <v>12.758936755270394</v>
      </c>
      <c r="J8" s="2"/>
    </row>
    <row r="9" spans="1:10" s="4" customFormat="1" ht="16.5" customHeight="1" thickBot="1" x14ac:dyDescent="0.25">
      <c r="A9" s="713" t="s">
        <v>151</v>
      </c>
      <c r="B9" s="714"/>
      <c r="C9" s="316">
        <v>17821</v>
      </c>
      <c r="D9" s="316">
        <v>4372</v>
      </c>
      <c r="E9" s="316">
        <v>22193</v>
      </c>
      <c r="F9" s="317">
        <v>-12.999333568544435</v>
      </c>
      <c r="G9" s="318">
        <v>68.895597710989946</v>
      </c>
      <c r="H9" s="317">
        <v>81.367552703941342</v>
      </c>
      <c r="J9" s="2"/>
    </row>
    <row r="10" spans="1:10" s="4" customFormat="1" ht="13.5" customHeight="1" x14ac:dyDescent="0.2">
      <c r="A10" s="715" t="s">
        <v>81</v>
      </c>
      <c r="B10" s="167" t="s">
        <v>184</v>
      </c>
      <c r="C10" s="157">
        <v>30</v>
      </c>
      <c r="D10" s="157">
        <v>882</v>
      </c>
      <c r="E10" s="157">
        <v>912</v>
      </c>
      <c r="F10" s="171">
        <v>17.829457364341085</v>
      </c>
      <c r="G10" s="170">
        <v>64.912280701754383</v>
      </c>
      <c r="H10" s="171">
        <v>3.3437213565536203</v>
      </c>
      <c r="J10" s="2"/>
    </row>
    <row r="11" spans="1:10" s="4" customFormat="1" ht="13.5" customHeight="1" x14ac:dyDescent="0.2">
      <c r="A11" s="709"/>
      <c r="B11" s="168" t="s">
        <v>149</v>
      </c>
      <c r="C11" s="157">
        <v>570</v>
      </c>
      <c r="D11" s="157">
        <v>70</v>
      </c>
      <c r="E11" s="157">
        <v>640</v>
      </c>
      <c r="F11" s="171">
        <v>88.235294117647058</v>
      </c>
      <c r="G11" s="170">
        <v>79.375</v>
      </c>
      <c r="H11" s="171">
        <v>2.4</v>
      </c>
      <c r="J11" s="2"/>
    </row>
    <row r="12" spans="1:10" s="4" customFormat="1" ht="13.5" customHeight="1" thickBot="1" x14ac:dyDescent="0.25">
      <c r="A12" s="709"/>
      <c r="B12" s="168" t="s">
        <v>148</v>
      </c>
      <c r="C12" s="157">
        <v>180</v>
      </c>
      <c r="D12" s="157">
        <v>50</v>
      </c>
      <c r="E12" s="157">
        <v>230</v>
      </c>
      <c r="F12" s="171">
        <v>10.047846889952153</v>
      </c>
      <c r="G12" s="170">
        <v>90.869565217391298</v>
      </c>
      <c r="H12" s="171">
        <v>0.84326306141154905</v>
      </c>
      <c r="J12" s="2"/>
    </row>
    <row r="13" spans="1:10" s="4" customFormat="1" ht="15.75" customHeight="1" thickBot="1" x14ac:dyDescent="0.25">
      <c r="A13" s="709"/>
      <c r="B13" s="322" t="s">
        <v>152</v>
      </c>
      <c r="C13" s="323">
        <v>780</v>
      </c>
      <c r="D13" s="323">
        <v>1002</v>
      </c>
      <c r="E13" s="323">
        <v>1782</v>
      </c>
      <c r="F13" s="324">
        <v>34.693877551020407</v>
      </c>
      <c r="G13" s="325">
        <v>73.456790123456784</v>
      </c>
      <c r="H13" s="324">
        <v>6.5334555453712193</v>
      </c>
      <c r="J13" s="2"/>
    </row>
    <row r="14" spans="1:10" s="4" customFormat="1" ht="15.75" customHeight="1" thickBot="1" x14ac:dyDescent="0.25">
      <c r="A14" s="712"/>
      <c r="B14" s="548" t="s">
        <v>5</v>
      </c>
      <c r="C14" s="549">
        <v>1849</v>
      </c>
      <c r="D14" s="550">
        <v>1451</v>
      </c>
      <c r="E14" s="550">
        <v>3300</v>
      </c>
      <c r="F14" s="551">
        <v>-1.7564751414111344</v>
      </c>
      <c r="G14" s="552">
        <v>85.393939393939391</v>
      </c>
      <c r="H14" s="551">
        <v>12.098991750687443</v>
      </c>
      <c r="J14" s="2"/>
    </row>
    <row r="15" spans="1:10" s="4" customFormat="1" ht="16.5" customHeight="1" thickBot="1" x14ac:dyDescent="0.25">
      <c r="A15" s="716" t="s">
        <v>74</v>
      </c>
      <c r="B15" s="717"/>
      <c r="C15" s="319">
        <v>2629</v>
      </c>
      <c r="D15" s="319">
        <v>2453</v>
      </c>
      <c r="E15" s="319">
        <v>5082</v>
      </c>
      <c r="F15" s="320">
        <v>8.5433575395130283</v>
      </c>
      <c r="G15" s="321">
        <v>81.208185753640294</v>
      </c>
      <c r="H15" s="320">
        <v>18.632447296058661</v>
      </c>
      <c r="J15" s="2"/>
    </row>
    <row r="16" spans="1:10" s="4" customFormat="1" ht="12" customHeight="1" thickBot="1" x14ac:dyDescent="0.25">
      <c r="A16" s="718" t="s">
        <v>4</v>
      </c>
      <c r="B16" s="719"/>
      <c r="C16" s="313">
        <v>20450</v>
      </c>
      <c r="D16" s="313">
        <v>6825</v>
      </c>
      <c r="E16" s="313">
        <v>27275</v>
      </c>
      <c r="F16" s="314">
        <v>-9.658507502235766</v>
      </c>
      <c r="G16" s="315">
        <v>71.189734188817596</v>
      </c>
      <c r="H16" s="314">
        <v>100</v>
      </c>
      <c r="I16" s="10"/>
      <c r="J16" s="664"/>
    </row>
    <row r="17" spans="1:10" s="4" customFormat="1" ht="12" customHeight="1" x14ac:dyDescent="0.2">
      <c r="A17" s="566"/>
      <c r="B17" s="566"/>
      <c r="C17" s="720" t="s">
        <v>330</v>
      </c>
      <c r="D17" s="720"/>
      <c r="E17" s="720"/>
      <c r="F17" s="720"/>
      <c r="G17" s="720"/>
      <c r="H17" s="720"/>
      <c r="I17" s="10"/>
      <c r="J17" s="2"/>
    </row>
    <row r="18" spans="1:10" ht="12.75" customHeight="1" x14ac:dyDescent="0.2">
      <c r="A18" s="707" t="s">
        <v>194</v>
      </c>
      <c r="B18" s="707"/>
      <c r="I18" s="467"/>
    </row>
    <row r="19" spans="1:10" x14ac:dyDescent="0.2">
      <c r="A19" s="707" t="s">
        <v>195</v>
      </c>
      <c r="B19" s="708"/>
      <c r="C19" s="708"/>
      <c r="D19" s="708"/>
      <c r="E19" s="708"/>
      <c r="F19" s="4"/>
      <c r="G19" s="4"/>
      <c r="H19" s="4"/>
      <c r="I19" s="4"/>
    </row>
    <row r="20" spans="1:10" x14ac:dyDescent="0.2">
      <c r="A20" s="708" t="s">
        <v>331</v>
      </c>
      <c r="B20" s="708"/>
      <c r="C20" s="708"/>
      <c r="D20" s="708"/>
      <c r="E20" s="708"/>
      <c r="F20" s="4"/>
      <c r="G20" s="4"/>
      <c r="H20" s="4"/>
      <c r="I20" s="4"/>
    </row>
    <row r="21" spans="1:10" ht="26.25" customHeight="1" x14ac:dyDescent="0.2">
      <c r="A21" s="708" t="s">
        <v>153</v>
      </c>
      <c r="B21" s="708"/>
      <c r="C21" s="708"/>
      <c r="D21" s="708"/>
      <c r="E21" s="708"/>
      <c r="F21" s="708"/>
      <c r="G21" s="708"/>
      <c r="H21" s="708"/>
      <c r="I21" s="708"/>
    </row>
    <row r="22" spans="1:10" s="1" customFormat="1" x14ac:dyDescent="0.2">
      <c r="A22" s="4" t="s">
        <v>464</v>
      </c>
      <c r="B22" s="4"/>
      <c r="C22" s="4"/>
      <c r="D22" s="4"/>
      <c r="E22" s="4"/>
      <c r="F22" s="4"/>
      <c r="G22" s="4"/>
      <c r="H22" s="4"/>
      <c r="I22" s="4"/>
    </row>
    <row r="23" spans="1:10" x14ac:dyDescent="0.2">
      <c r="A23" s="247" t="s">
        <v>332</v>
      </c>
      <c r="B23" s="129"/>
      <c r="C23" s="129"/>
      <c r="D23" s="129"/>
      <c r="E23" s="129"/>
      <c r="F23" s="129"/>
      <c r="G23" s="129"/>
      <c r="H23" s="104"/>
      <c r="I23" s="129"/>
    </row>
  </sheetData>
  <mergeCells count="11">
    <mergeCell ref="A19:E19"/>
    <mergeCell ref="A20:E20"/>
    <mergeCell ref="A21:I21"/>
    <mergeCell ref="A3:A5"/>
    <mergeCell ref="A6:A8"/>
    <mergeCell ref="A9:B9"/>
    <mergeCell ref="A10:A14"/>
    <mergeCell ref="A15:B15"/>
    <mergeCell ref="A16:B16"/>
    <mergeCell ref="A18:B18"/>
    <mergeCell ref="C17:H17"/>
  </mergeCells>
  <phoneticPr fontId="9" type="noConversion"/>
  <pageMargins left="0.19685039370078741" right="0.15748031496062992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6"/>
  <sheetViews>
    <sheetView zoomScaleNormal="100" workbookViewId="0"/>
  </sheetViews>
  <sheetFormatPr baseColWidth="10" defaultRowHeight="12.75" x14ac:dyDescent="0.2"/>
  <cols>
    <col min="1" max="1" width="12.85546875" customWidth="1"/>
    <col min="2" max="2" width="19.85546875" customWidth="1"/>
    <col min="3" max="3" width="15.28515625" customWidth="1"/>
    <col min="7" max="7" width="12.7109375" customWidth="1"/>
  </cols>
  <sheetData>
    <row r="1" spans="1:7" ht="17.25" customHeight="1" x14ac:dyDescent="0.2">
      <c r="A1" s="254" t="s">
        <v>411</v>
      </c>
      <c r="B1" s="254"/>
      <c r="C1" s="254"/>
      <c r="D1" s="254"/>
      <c r="E1" s="254"/>
      <c r="F1" s="254"/>
      <c r="G1" s="254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38.25" x14ac:dyDescent="0.2">
      <c r="A3" s="513" t="s">
        <v>273</v>
      </c>
      <c r="B3" s="514" t="s">
        <v>274</v>
      </c>
      <c r="C3" s="515" t="s">
        <v>275</v>
      </c>
      <c r="D3" s="4"/>
      <c r="E3" s="4"/>
      <c r="F3" s="4"/>
      <c r="G3" s="4"/>
    </row>
    <row r="4" spans="1:7" x14ac:dyDescent="0.2">
      <c r="A4" s="516" t="s">
        <v>98</v>
      </c>
      <c r="B4" s="52" t="s">
        <v>278</v>
      </c>
      <c r="C4" s="517">
        <v>57</v>
      </c>
      <c r="D4" s="4"/>
      <c r="F4" s="4"/>
      <c r="G4" s="4"/>
    </row>
    <row r="5" spans="1:7" x14ac:dyDescent="0.2">
      <c r="A5" s="518">
        <v>20</v>
      </c>
      <c r="B5" s="53" t="s">
        <v>279</v>
      </c>
      <c r="C5" s="519">
        <v>66.2</v>
      </c>
      <c r="D5" s="4"/>
      <c r="E5" s="4"/>
      <c r="F5" s="4"/>
      <c r="G5" s="4"/>
    </row>
    <row r="6" spans="1:7" x14ac:dyDescent="0.2">
      <c r="A6" s="520" t="s">
        <v>99</v>
      </c>
      <c r="B6" s="53" t="s">
        <v>280</v>
      </c>
      <c r="C6" s="519">
        <v>49.6</v>
      </c>
      <c r="D6" s="4"/>
      <c r="E6" s="4"/>
      <c r="F6" s="4"/>
      <c r="G6" s="4"/>
    </row>
    <row r="7" spans="1:7" x14ac:dyDescent="0.2">
      <c r="A7" s="520" t="s">
        <v>100</v>
      </c>
      <c r="B7" s="53" t="s">
        <v>281</v>
      </c>
      <c r="C7" s="519">
        <v>33.4</v>
      </c>
      <c r="D7" s="4"/>
      <c r="E7" s="4"/>
      <c r="F7" s="4"/>
      <c r="G7" s="4"/>
    </row>
    <row r="8" spans="1:7" x14ac:dyDescent="0.2">
      <c r="A8" s="520" t="s">
        <v>101</v>
      </c>
      <c r="B8" s="53" t="s">
        <v>282</v>
      </c>
      <c r="C8" s="519">
        <v>24.9</v>
      </c>
      <c r="D8" s="4"/>
      <c r="E8" s="4"/>
      <c r="F8" s="4"/>
      <c r="G8" s="4"/>
    </row>
    <row r="9" spans="1:7" ht="13.5" customHeight="1" x14ac:dyDescent="0.2">
      <c r="A9" s="520" t="s">
        <v>102</v>
      </c>
      <c r="B9" s="53" t="s">
        <v>283</v>
      </c>
      <c r="C9" s="519">
        <v>33.5</v>
      </c>
      <c r="D9" s="4"/>
      <c r="E9" s="4"/>
      <c r="F9" s="4"/>
      <c r="G9" s="4"/>
    </row>
    <row r="10" spans="1:7" x14ac:dyDescent="0.2">
      <c r="A10" s="520" t="s">
        <v>103</v>
      </c>
      <c r="B10" s="53" t="s">
        <v>284</v>
      </c>
      <c r="C10" s="519">
        <v>31.6</v>
      </c>
      <c r="D10" s="4"/>
      <c r="E10" s="4"/>
      <c r="F10" s="4"/>
      <c r="G10" s="4"/>
    </row>
    <row r="11" spans="1:7" x14ac:dyDescent="0.2">
      <c r="A11" s="520" t="s">
        <v>104</v>
      </c>
      <c r="B11" s="53" t="s">
        <v>285</v>
      </c>
      <c r="C11" s="519">
        <v>69.900000000000006</v>
      </c>
      <c r="D11" s="4"/>
      <c r="E11" s="4"/>
      <c r="F11" s="4"/>
      <c r="G11" s="4"/>
    </row>
    <row r="12" spans="1:7" x14ac:dyDescent="0.2">
      <c r="A12" s="520" t="s">
        <v>105</v>
      </c>
      <c r="B12" s="53" t="s">
        <v>286</v>
      </c>
      <c r="C12" s="519">
        <v>70.599999999999994</v>
      </c>
      <c r="D12" s="4"/>
      <c r="E12" s="4"/>
      <c r="F12" s="4"/>
      <c r="G12" s="4"/>
    </row>
    <row r="13" spans="1:7" x14ac:dyDescent="0.2">
      <c r="A13" s="520" t="s">
        <v>106</v>
      </c>
      <c r="B13" s="53" t="s">
        <v>287</v>
      </c>
      <c r="C13" s="519">
        <v>64</v>
      </c>
      <c r="D13" s="4"/>
      <c r="E13" s="4"/>
      <c r="F13" s="4"/>
      <c r="G13" s="4"/>
    </row>
    <row r="14" spans="1:7" x14ac:dyDescent="0.2">
      <c r="A14" s="520" t="s">
        <v>107</v>
      </c>
      <c r="B14" s="53" t="s">
        <v>288</v>
      </c>
      <c r="C14" s="519">
        <v>42.8</v>
      </c>
      <c r="D14" s="4"/>
      <c r="E14" s="4"/>
      <c r="F14" s="4"/>
      <c r="G14" s="4"/>
    </row>
    <row r="15" spans="1:7" x14ac:dyDescent="0.2">
      <c r="A15" s="520" t="s">
        <v>108</v>
      </c>
      <c r="B15" s="53" t="s">
        <v>289</v>
      </c>
      <c r="C15" s="519">
        <v>31.4</v>
      </c>
      <c r="D15" s="4"/>
      <c r="E15" s="4"/>
      <c r="F15" s="4"/>
      <c r="G15" s="4"/>
    </row>
    <row r="16" spans="1:7" x14ac:dyDescent="0.2">
      <c r="A16" s="520" t="s">
        <v>109</v>
      </c>
      <c r="B16" s="53" t="s">
        <v>290</v>
      </c>
      <c r="C16" s="519">
        <v>61.4</v>
      </c>
      <c r="D16" s="4"/>
      <c r="E16" s="4"/>
      <c r="F16" s="4"/>
      <c r="G16" s="4"/>
    </row>
    <row r="17" spans="1:7" x14ac:dyDescent="0.2">
      <c r="A17" s="520" t="s">
        <v>110</v>
      </c>
      <c r="B17" s="54" t="s">
        <v>291</v>
      </c>
      <c r="C17" s="519">
        <v>45.4</v>
      </c>
      <c r="D17" s="4"/>
      <c r="E17" s="4"/>
      <c r="F17" s="4"/>
      <c r="G17" s="4"/>
    </row>
    <row r="18" spans="1:7" x14ac:dyDescent="0.2">
      <c r="A18" s="520" t="s">
        <v>111</v>
      </c>
      <c r="B18" s="54" t="s">
        <v>292</v>
      </c>
      <c r="C18" s="519">
        <v>56.1</v>
      </c>
      <c r="D18" s="4"/>
      <c r="E18" s="4"/>
      <c r="F18" s="4"/>
      <c r="G18" s="4"/>
    </row>
    <row r="19" spans="1:7" x14ac:dyDescent="0.2">
      <c r="A19" s="520" t="s">
        <v>112</v>
      </c>
      <c r="B19" s="54" t="s">
        <v>293</v>
      </c>
      <c r="C19" s="519">
        <v>37</v>
      </c>
      <c r="D19" s="4"/>
      <c r="E19" s="4"/>
      <c r="F19" s="4"/>
      <c r="G19" s="4"/>
    </row>
    <row r="20" spans="1:7" x14ac:dyDescent="0.2">
      <c r="A20" s="520" t="s">
        <v>113</v>
      </c>
      <c r="B20" s="54" t="s">
        <v>294</v>
      </c>
      <c r="C20" s="519">
        <v>50.2</v>
      </c>
      <c r="D20" s="4"/>
      <c r="E20" s="4"/>
      <c r="F20" s="4"/>
      <c r="G20" s="4"/>
    </row>
    <row r="21" spans="1:7" x14ac:dyDescent="0.2">
      <c r="A21" s="520" t="s">
        <v>114</v>
      </c>
      <c r="B21" s="54" t="s">
        <v>295</v>
      </c>
      <c r="C21" s="519">
        <v>53.9</v>
      </c>
      <c r="D21" s="4"/>
      <c r="E21" s="4"/>
      <c r="F21" s="4"/>
      <c r="G21" s="4"/>
    </row>
    <row r="22" spans="1:7" x14ac:dyDescent="0.2">
      <c r="A22" s="520" t="s">
        <v>115</v>
      </c>
      <c r="B22" s="54" t="s">
        <v>296</v>
      </c>
      <c r="C22" s="519">
        <v>75.5</v>
      </c>
      <c r="D22" s="4"/>
      <c r="E22" s="4"/>
      <c r="F22" s="4"/>
      <c r="G22" s="4"/>
    </row>
    <row r="23" spans="1:7" x14ac:dyDescent="0.2">
      <c r="A23" s="520" t="s">
        <v>116</v>
      </c>
      <c r="B23" s="54" t="s">
        <v>297</v>
      </c>
      <c r="C23" s="519">
        <v>30</v>
      </c>
      <c r="D23" s="4"/>
      <c r="E23" s="4"/>
      <c r="F23" s="4"/>
      <c r="G23" s="4"/>
    </row>
    <row r="24" spans="1:7" x14ac:dyDescent="0.2">
      <c r="A24" s="520" t="s">
        <v>117</v>
      </c>
      <c r="B24" s="54" t="s">
        <v>298</v>
      </c>
      <c r="C24" s="519">
        <v>68.099999999999994</v>
      </c>
      <c r="D24" s="4"/>
      <c r="E24" s="4"/>
      <c r="G24" s="4"/>
    </row>
    <row r="25" spans="1:7" x14ac:dyDescent="0.2">
      <c r="A25" s="520" t="s">
        <v>118</v>
      </c>
      <c r="B25" s="54" t="s">
        <v>299</v>
      </c>
      <c r="C25" s="519">
        <v>28</v>
      </c>
      <c r="D25" s="4"/>
      <c r="E25" s="4"/>
      <c r="F25" s="4"/>
      <c r="G25" s="4"/>
    </row>
    <row r="26" spans="1:7" x14ac:dyDescent="0.2">
      <c r="A26" s="520" t="s">
        <v>119</v>
      </c>
      <c r="B26" s="54" t="s">
        <v>300</v>
      </c>
      <c r="C26" s="519">
        <v>38.1</v>
      </c>
      <c r="D26" s="4"/>
      <c r="E26" s="4"/>
      <c r="F26" s="4"/>
      <c r="G26" s="4"/>
    </row>
    <row r="27" spans="1:7" x14ac:dyDescent="0.2">
      <c r="A27" s="520" t="s">
        <v>120</v>
      </c>
      <c r="B27" s="54" t="s">
        <v>301</v>
      </c>
      <c r="C27" s="519">
        <v>50.4</v>
      </c>
      <c r="D27" s="4"/>
      <c r="E27" s="4"/>
      <c r="F27" s="4"/>
      <c r="G27" s="4"/>
    </row>
    <row r="28" spans="1:7" x14ac:dyDescent="0.2">
      <c r="A28" s="520" t="s">
        <v>121</v>
      </c>
      <c r="B28" s="54" t="s">
        <v>302</v>
      </c>
      <c r="C28" s="519">
        <v>32.200000000000003</v>
      </c>
      <c r="D28" s="4"/>
      <c r="E28" s="4"/>
      <c r="F28" s="4"/>
      <c r="G28" s="4"/>
    </row>
    <row r="29" spans="1:7" x14ac:dyDescent="0.2">
      <c r="A29" s="520" t="s">
        <v>122</v>
      </c>
      <c r="B29" s="54" t="s">
        <v>303</v>
      </c>
      <c r="C29" s="519">
        <v>68.2</v>
      </c>
      <c r="D29" s="4"/>
      <c r="E29" s="4"/>
      <c r="F29" s="4"/>
      <c r="G29" s="4"/>
    </row>
    <row r="30" spans="1:7" x14ac:dyDescent="0.2">
      <c r="A30" s="520" t="s">
        <v>123</v>
      </c>
      <c r="B30" s="55" t="s">
        <v>304</v>
      </c>
      <c r="C30" s="521">
        <v>23.2</v>
      </c>
      <c r="D30" s="4"/>
      <c r="E30" s="4"/>
      <c r="F30" s="4"/>
      <c r="G30" s="4"/>
    </row>
    <row r="31" spans="1:7" x14ac:dyDescent="0.2">
      <c r="A31" s="520" t="s">
        <v>124</v>
      </c>
      <c r="B31" s="55" t="s">
        <v>305</v>
      </c>
      <c r="C31" s="521">
        <v>51.3</v>
      </c>
      <c r="D31" s="4"/>
      <c r="E31" s="4"/>
      <c r="F31" s="4"/>
      <c r="G31" s="4"/>
    </row>
    <row r="32" spans="1:7" x14ac:dyDescent="0.2">
      <c r="A32" s="520" t="s">
        <v>125</v>
      </c>
      <c r="B32" s="51" t="s">
        <v>306</v>
      </c>
      <c r="C32" s="521">
        <v>30.8</v>
      </c>
      <c r="D32" s="4"/>
      <c r="E32" s="4"/>
      <c r="F32" s="4"/>
      <c r="G32" s="4"/>
    </row>
    <row r="33" spans="1:13" x14ac:dyDescent="0.2">
      <c r="A33" s="51" t="s">
        <v>128</v>
      </c>
      <c r="B33" s="55" t="s">
        <v>307</v>
      </c>
      <c r="C33" s="255">
        <v>32.799999999999997</v>
      </c>
      <c r="D33" s="4"/>
      <c r="E33" s="4"/>
      <c r="F33" s="4"/>
      <c r="G33" s="4"/>
      <c r="I33" s="554"/>
      <c r="J33" s="554"/>
      <c r="K33" s="554"/>
      <c r="L33" s="554"/>
      <c r="M33" s="554"/>
    </row>
    <row r="34" spans="1:13" x14ac:dyDescent="0.2">
      <c r="A34" s="143" t="s">
        <v>126</v>
      </c>
      <c r="B34" s="522" t="s">
        <v>345</v>
      </c>
      <c r="C34" s="523">
        <v>26.4</v>
      </c>
      <c r="D34" s="4"/>
      <c r="E34" s="4"/>
      <c r="F34" s="4"/>
      <c r="G34" s="4"/>
    </row>
    <row r="36" spans="1:13" x14ac:dyDescent="0.2">
      <c r="E36" s="695" t="s">
        <v>330</v>
      </c>
    </row>
  </sheetData>
  <pageMargins left="0.19685039370078741" right="0.19685039370078741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6"/>
  <sheetViews>
    <sheetView zoomScaleNormal="100" workbookViewId="0"/>
  </sheetViews>
  <sheetFormatPr baseColWidth="10" defaultRowHeight="12.75" x14ac:dyDescent="0.2"/>
  <cols>
    <col min="1" max="1" width="11.140625" customWidth="1"/>
    <col min="2" max="2" width="16.28515625" customWidth="1"/>
    <col min="3" max="3" width="15.28515625" customWidth="1"/>
    <col min="7" max="7" width="12.7109375" customWidth="1"/>
  </cols>
  <sheetData>
    <row r="1" spans="1:7" ht="17.25" customHeight="1" x14ac:dyDescent="0.2">
      <c r="A1" s="254" t="s">
        <v>416</v>
      </c>
      <c r="B1" s="254"/>
      <c r="C1" s="254"/>
      <c r="D1" s="254"/>
      <c r="E1" s="254"/>
      <c r="F1" s="254"/>
      <c r="G1" s="254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25.5" x14ac:dyDescent="0.2">
      <c r="A3" s="513" t="s">
        <v>273</v>
      </c>
      <c r="B3" s="514" t="s">
        <v>274</v>
      </c>
      <c r="C3" s="515" t="s">
        <v>277</v>
      </c>
      <c r="D3" s="4"/>
      <c r="E3" s="4"/>
      <c r="F3" s="4"/>
      <c r="G3" s="4"/>
    </row>
    <row r="4" spans="1:7" x14ac:dyDescent="0.2">
      <c r="A4" s="516" t="s">
        <v>98</v>
      </c>
      <c r="B4" s="52" t="s">
        <v>278</v>
      </c>
      <c r="C4" s="517">
        <v>9.1999999999999993</v>
      </c>
      <c r="D4" s="4"/>
      <c r="F4" s="4"/>
      <c r="G4" s="4"/>
    </row>
    <row r="5" spans="1:7" x14ac:dyDescent="0.2">
      <c r="A5" s="518">
        <v>20</v>
      </c>
      <c r="B5" s="53" t="s">
        <v>279</v>
      </c>
      <c r="C5" s="519">
        <v>10</v>
      </c>
      <c r="D5" s="4"/>
      <c r="E5" s="4"/>
      <c r="F5" s="4"/>
      <c r="G5" s="4"/>
    </row>
    <row r="6" spans="1:7" x14ac:dyDescent="0.2">
      <c r="A6" s="520" t="s">
        <v>99</v>
      </c>
      <c r="B6" s="53" t="s">
        <v>280</v>
      </c>
      <c r="C6" s="519">
        <v>10.288888888888888</v>
      </c>
      <c r="D6" s="4"/>
      <c r="E6" s="4"/>
      <c r="F6" s="4"/>
      <c r="G6" s="4"/>
    </row>
    <row r="7" spans="1:7" x14ac:dyDescent="0.2">
      <c r="A7" s="520" t="s">
        <v>100</v>
      </c>
      <c r="B7" s="53" t="s">
        <v>281</v>
      </c>
      <c r="C7" s="519">
        <v>10.644444444444444</v>
      </c>
      <c r="D7" s="4"/>
      <c r="E7" s="4"/>
      <c r="F7" s="4"/>
      <c r="G7" s="4"/>
    </row>
    <row r="8" spans="1:7" x14ac:dyDescent="0.2">
      <c r="A8" s="520" t="s">
        <v>101</v>
      </c>
      <c r="B8" s="53" t="s">
        <v>282</v>
      </c>
      <c r="C8" s="519">
        <v>12.055555555555555</v>
      </c>
      <c r="D8" s="4"/>
      <c r="E8" s="4"/>
      <c r="F8" s="4"/>
      <c r="G8" s="4"/>
    </row>
    <row r="9" spans="1:7" ht="13.5" customHeight="1" x14ac:dyDescent="0.2">
      <c r="A9" s="520" t="s">
        <v>102</v>
      </c>
      <c r="B9" s="53" t="s">
        <v>283</v>
      </c>
      <c r="C9" s="519">
        <v>12.588888888888889</v>
      </c>
      <c r="D9" s="4"/>
      <c r="E9" s="4"/>
      <c r="F9" s="4"/>
      <c r="G9" s="4"/>
    </row>
    <row r="10" spans="1:7" x14ac:dyDescent="0.2">
      <c r="A10" s="520" t="s">
        <v>103</v>
      </c>
      <c r="B10" s="53" t="s">
        <v>284</v>
      </c>
      <c r="C10" s="519">
        <v>11.222222222222221</v>
      </c>
      <c r="D10" s="4"/>
      <c r="E10" s="4"/>
      <c r="F10" s="4"/>
      <c r="G10" s="4"/>
    </row>
    <row r="11" spans="1:7" x14ac:dyDescent="0.2">
      <c r="A11" s="520" t="s">
        <v>104</v>
      </c>
      <c r="B11" s="53" t="s">
        <v>285</v>
      </c>
      <c r="C11" s="519">
        <v>4.0333333333333332</v>
      </c>
      <c r="D11" s="4"/>
      <c r="E11" s="4"/>
      <c r="F11" s="4"/>
      <c r="G11" s="4"/>
    </row>
    <row r="12" spans="1:7" x14ac:dyDescent="0.2">
      <c r="A12" s="520" t="s">
        <v>105</v>
      </c>
      <c r="B12" s="53" t="s">
        <v>286</v>
      </c>
      <c r="C12" s="519">
        <v>7.5</v>
      </c>
      <c r="D12" s="4"/>
      <c r="E12" s="4"/>
      <c r="F12" s="4"/>
      <c r="G12" s="4"/>
    </row>
    <row r="13" spans="1:7" x14ac:dyDescent="0.2">
      <c r="A13" s="520" t="s">
        <v>106</v>
      </c>
      <c r="B13" s="53" t="s">
        <v>287</v>
      </c>
      <c r="C13" s="519">
        <v>8</v>
      </c>
      <c r="D13" s="4"/>
      <c r="E13" s="4"/>
      <c r="F13" s="4"/>
      <c r="G13" s="4"/>
    </row>
    <row r="14" spans="1:7" x14ac:dyDescent="0.2">
      <c r="A14" s="520" t="s">
        <v>107</v>
      </c>
      <c r="B14" s="53" t="s">
        <v>288</v>
      </c>
      <c r="C14" s="519">
        <v>10.222222222222221</v>
      </c>
      <c r="D14" s="4"/>
      <c r="E14" s="4"/>
      <c r="F14" s="4"/>
      <c r="G14" s="4"/>
    </row>
    <row r="15" spans="1:7" x14ac:dyDescent="0.2">
      <c r="A15" s="520" t="s">
        <v>108</v>
      </c>
      <c r="B15" s="53" t="s">
        <v>289</v>
      </c>
      <c r="C15" s="519">
        <v>7.9222222222222216</v>
      </c>
      <c r="D15" s="4"/>
      <c r="E15" s="4"/>
      <c r="F15" s="4"/>
      <c r="G15" s="4"/>
    </row>
    <row r="16" spans="1:7" x14ac:dyDescent="0.2">
      <c r="A16" s="520" t="s">
        <v>109</v>
      </c>
      <c r="B16" s="53" t="s">
        <v>290</v>
      </c>
      <c r="C16" s="519">
        <v>9.31111111111111</v>
      </c>
      <c r="D16" s="4"/>
      <c r="E16" s="4"/>
      <c r="F16" s="4"/>
      <c r="G16" s="4"/>
    </row>
    <row r="17" spans="1:7" x14ac:dyDescent="0.2">
      <c r="A17" s="520" t="s">
        <v>110</v>
      </c>
      <c r="B17" s="54" t="s">
        <v>291</v>
      </c>
      <c r="C17" s="519">
        <v>10.222222222222221</v>
      </c>
      <c r="D17" s="4"/>
      <c r="E17" s="4"/>
      <c r="F17" s="4"/>
      <c r="G17" s="4"/>
    </row>
    <row r="18" spans="1:7" x14ac:dyDescent="0.2">
      <c r="A18" s="520" t="s">
        <v>111</v>
      </c>
      <c r="B18" s="54" t="s">
        <v>292</v>
      </c>
      <c r="C18" s="519">
        <v>8.6111111111111107</v>
      </c>
      <c r="D18" s="4"/>
      <c r="E18" s="4"/>
      <c r="F18" s="4"/>
      <c r="G18" s="4"/>
    </row>
    <row r="19" spans="1:7" x14ac:dyDescent="0.2">
      <c r="A19" s="520" t="s">
        <v>112</v>
      </c>
      <c r="B19" s="54" t="s">
        <v>293</v>
      </c>
      <c r="C19" s="519">
        <v>12.255555555555555</v>
      </c>
      <c r="D19" s="4"/>
      <c r="E19" s="4"/>
      <c r="F19" s="4"/>
      <c r="G19" s="4"/>
    </row>
    <row r="20" spans="1:7" x14ac:dyDescent="0.2">
      <c r="A20" s="520" t="s">
        <v>113</v>
      </c>
      <c r="B20" s="54" t="s">
        <v>294</v>
      </c>
      <c r="C20" s="519">
        <v>11.444444444444445</v>
      </c>
      <c r="D20" s="4"/>
      <c r="E20" s="4"/>
      <c r="F20" s="4"/>
      <c r="G20" s="4"/>
    </row>
    <row r="21" spans="1:7" x14ac:dyDescent="0.2">
      <c r="A21" s="520" t="s">
        <v>114</v>
      </c>
      <c r="B21" s="54" t="s">
        <v>295</v>
      </c>
      <c r="C21" s="519">
        <v>10.333333333333334</v>
      </c>
      <c r="D21" s="4"/>
      <c r="E21" s="4"/>
      <c r="F21" s="4"/>
      <c r="G21" s="4"/>
    </row>
    <row r="22" spans="1:7" x14ac:dyDescent="0.2">
      <c r="A22" s="520" t="s">
        <v>115</v>
      </c>
      <c r="B22" s="54" t="s">
        <v>296</v>
      </c>
      <c r="C22" s="519">
        <v>8.0333333333333332</v>
      </c>
      <c r="D22" s="4"/>
      <c r="E22" s="4"/>
      <c r="F22" s="4"/>
      <c r="G22" s="4"/>
    </row>
    <row r="23" spans="1:7" x14ac:dyDescent="0.2">
      <c r="A23" s="520" t="s">
        <v>116</v>
      </c>
      <c r="B23" s="54" t="s">
        <v>297</v>
      </c>
      <c r="C23" s="519">
        <v>12.777777777777779</v>
      </c>
      <c r="D23" s="4"/>
      <c r="E23" s="4"/>
      <c r="F23" s="4"/>
      <c r="G23" s="4"/>
    </row>
    <row r="24" spans="1:7" x14ac:dyDescent="0.2">
      <c r="A24" s="520" t="s">
        <v>117</v>
      </c>
      <c r="B24" s="54" t="s">
        <v>298</v>
      </c>
      <c r="C24" s="519">
        <v>8.0333333333333332</v>
      </c>
      <c r="D24" s="4"/>
      <c r="E24" s="4"/>
      <c r="G24" s="4"/>
    </row>
    <row r="25" spans="1:7" x14ac:dyDescent="0.2">
      <c r="A25" s="520" t="s">
        <v>118</v>
      </c>
      <c r="B25" s="54" t="s">
        <v>299</v>
      </c>
      <c r="C25" s="519">
        <v>12.7</v>
      </c>
      <c r="D25" s="4"/>
      <c r="E25" s="4"/>
      <c r="F25" s="4"/>
      <c r="G25" s="4"/>
    </row>
    <row r="26" spans="1:7" x14ac:dyDescent="0.2">
      <c r="A26" s="520" t="s">
        <v>119</v>
      </c>
      <c r="B26" s="54" t="s">
        <v>300</v>
      </c>
      <c r="C26" s="519">
        <v>10.8</v>
      </c>
      <c r="D26" s="4"/>
      <c r="E26" s="4"/>
      <c r="F26" s="4"/>
      <c r="G26" s="4"/>
    </row>
    <row r="27" spans="1:7" x14ac:dyDescent="0.2">
      <c r="A27" s="520" t="s">
        <v>120</v>
      </c>
      <c r="B27" s="54" t="s">
        <v>301</v>
      </c>
      <c r="C27" s="519">
        <v>10.866666666666667</v>
      </c>
      <c r="D27" s="4"/>
      <c r="E27" s="4"/>
      <c r="F27" s="4"/>
      <c r="G27" s="4"/>
    </row>
    <row r="28" spans="1:7" x14ac:dyDescent="0.2">
      <c r="A28" s="520" t="s">
        <v>121</v>
      </c>
      <c r="B28" s="54" t="s">
        <v>302</v>
      </c>
      <c r="C28" s="519">
        <v>13.033333333333333</v>
      </c>
      <c r="D28" s="4"/>
      <c r="E28" s="4"/>
      <c r="F28" s="4"/>
      <c r="G28" s="4"/>
    </row>
    <row r="29" spans="1:7" x14ac:dyDescent="0.2">
      <c r="A29" s="520" t="s">
        <v>122</v>
      </c>
      <c r="B29" s="54" t="s">
        <v>303</v>
      </c>
      <c r="C29" s="519">
        <v>7</v>
      </c>
      <c r="D29" s="4"/>
      <c r="E29" s="4"/>
      <c r="F29" s="4"/>
      <c r="G29" s="4"/>
    </row>
    <row r="30" spans="1:7" x14ac:dyDescent="0.2">
      <c r="A30" s="520" t="s">
        <v>123</v>
      </c>
      <c r="B30" s="55" t="s">
        <v>304</v>
      </c>
      <c r="C30" s="521">
        <v>10.222222222222221</v>
      </c>
      <c r="D30" s="4"/>
      <c r="E30" s="4"/>
      <c r="F30" s="4"/>
      <c r="G30" s="4"/>
    </row>
    <row r="31" spans="1:7" x14ac:dyDescent="0.2">
      <c r="A31" s="520" t="s">
        <v>124</v>
      </c>
      <c r="B31" s="55" t="s">
        <v>305</v>
      </c>
      <c r="C31" s="521">
        <v>7.0333333333333332</v>
      </c>
      <c r="D31" s="4"/>
      <c r="E31" s="4"/>
      <c r="F31" s="4"/>
      <c r="G31" s="4"/>
    </row>
    <row r="32" spans="1:7" x14ac:dyDescent="0.2">
      <c r="A32" s="520" t="s">
        <v>125</v>
      </c>
      <c r="B32" s="51" t="s">
        <v>306</v>
      </c>
      <c r="C32" s="521">
        <v>10.066666666666666</v>
      </c>
      <c r="D32" s="4"/>
      <c r="E32" s="4"/>
      <c r="F32" s="4"/>
      <c r="G32" s="4"/>
    </row>
    <row r="33" spans="1:11" x14ac:dyDescent="0.2">
      <c r="A33" s="51" t="s">
        <v>128</v>
      </c>
      <c r="B33" s="55" t="s">
        <v>307</v>
      </c>
      <c r="C33" s="255">
        <v>10.1</v>
      </c>
      <c r="D33" s="4"/>
      <c r="E33" s="4"/>
      <c r="F33" s="4"/>
      <c r="I33" s="532"/>
      <c r="K33" s="256"/>
    </row>
    <row r="34" spans="1:11" x14ac:dyDescent="0.2">
      <c r="A34" s="143" t="s">
        <v>126</v>
      </c>
      <c r="B34" s="522" t="s">
        <v>345</v>
      </c>
      <c r="C34" s="523">
        <v>10.6</v>
      </c>
      <c r="D34" s="4"/>
      <c r="E34" s="4"/>
      <c r="F34" s="4"/>
      <c r="G34" s="4"/>
    </row>
    <row r="36" spans="1:11" x14ac:dyDescent="0.2">
      <c r="F36" s="554" t="s">
        <v>330</v>
      </c>
    </row>
  </sheetData>
  <pageMargins left="0.18" right="0.18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29"/>
  <sheetViews>
    <sheetView zoomScaleNormal="100" workbookViewId="0">
      <selection activeCell="A7" sqref="A7:F7"/>
    </sheetView>
  </sheetViews>
  <sheetFormatPr baseColWidth="10" defaultRowHeight="12.75" x14ac:dyDescent="0.2"/>
  <cols>
    <col min="4" max="4" width="12.28515625" customWidth="1"/>
  </cols>
  <sheetData>
    <row r="1" spans="1:7" ht="42.75" customHeight="1" x14ac:dyDescent="0.2">
      <c r="A1" s="740" t="s">
        <v>417</v>
      </c>
      <c r="B1" s="740"/>
      <c r="C1" s="740"/>
      <c r="D1" s="740"/>
      <c r="E1" s="740"/>
      <c r="F1" s="740"/>
      <c r="G1" s="105"/>
    </row>
    <row r="2" spans="1:7" ht="15" x14ac:dyDescent="0.2">
      <c r="A2" s="96"/>
      <c r="B2" s="96"/>
      <c r="C2" s="96"/>
      <c r="D2" s="96"/>
      <c r="E2" s="96"/>
      <c r="F2" s="96"/>
    </row>
    <row r="3" spans="1:7" ht="45" x14ac:dyDescent="0.2">
      <c r="A3" s="97"/>
      <c r="B3" s="584" t="s">
        <v>168</v>
      </c>
      <c r="C3" s="584" t="s">
        <v>92</v>
      </c>
      <c r="D3" s="584" t="s">
        <v>169</v>
      </c>
      <c r="E3" s="584" t="s">
        <v>9</v>
      </c>
      <c r="F3" s="584" t="s">
        <v>77</v>
      </c>
    </row>
    <row r="4" spans="1:7" x14ac:dyDescent="0.2">
      <c r="A4" s="583" t="s">
        <v>83</v>
      </c>
      <c r="B4" s="114">
        <v>43.4</v>
      </c>
      <c r="C4" s="585">
        <v>27.4</v>
      </c>
      <c r="D4" s="585">
        <v>27.9</v>
      </c>
      <c r="E4" s="585">
        <v>41.3</v>
      </c>
      <c r="F4" s="585">
        <v>27.5</v>
      </c>
    </row>
    <row r="5" spans="1:7" x14ac:dyDescent="0.2">
      <c r="A5" s="583" t="s">
        <v>82</v>
      </c>
      <c r="B5" s="143">
        <v>42.5</v>
      </c>
      <c r="C5" s="586">
        <v>28.9</v>
      </c>
      <c r="D5" s="586">
        <v>26.1</v>
      </c>
      <c r="E5" s="586">
        <v>45.5</v>
      </c>
      <c r="F5" s="586">
        <v>27.8</v>
      </c>
    </row>
    <row r="6" spans="1:7" x14ac:dyDescent="0.2">
      <c r="A6" s="102"/>
      <c r="B6" s="103"/>
      <c r="C6" s="103"/>
      <c r="D6" s="103"/>
      <c r="E6" s="103"/>
      <c r="F6" s="83"/>
    </row>
    <row r="7" spans="1:7" ht="28.5" customHeight="1" x14ac:dyDescent="0.2">
      <c r="A7" s="740" t="s">
        <v>417</v>
      </c>
      <c r="B7" s="740"/>
      <c r="C7" s="740"/>
      <c r="D7" s="740"/>
      <c r="E7" s="740"/>
      <c r="F7" s="740"/>
    </row>
    <row r="9" spans="1:7" ht="15" x14ac:dyDescent="0.2">
      <c r="A9" s="96"/>
      <c r="B9" s="96"/>
      <c r="C9" s="96"/>
      <c r="D9" s="96"/>
      <c r="E9" s="96"/>
      <c r="F9" s="96"/>
    </row>
    <row r="10" spans="1:7" ht="15" x14ac:dyDescent="0.2">
      <c r="A10" s="96"/>
      <c r="B10" s="96"/>
      <c r="C10" s="96"/>
      <c r="D10" s="96"/>
      <c r="E10" s="96"/>
      <c r="F10" s="96"/>
    </row>
    <row r="11" spans="1:7" ht="15" x14ac:dyDescent="0.2">
      <c r="A11" s="96"/>
      <c r="B11" s="96"/>
      <c r="C11" s="96"/>
      <c r="D11" s="96"/>
      <c r="E11" s="96"/>
      <c r="F11" s="96"/>
    </row>
    <row r="12" spans="1:7" ht="15" x14ac:dyDescent="0.2">
      <c r="A12" s="96"/>
      <c r="B12" s="96"/>
      <c r="C12" s="96"/>
      <c r="D12" s="96"/>
      <c r="E12" s="96"/>
      <c r="F12" s="96"/>
    </row>
    <row r="13" spans="1:7" ht="15" x14ac:dyDescent="0.2">
      <c r="A13" s="96"/>
      <c r="B13" s="96"/>
      <c r="C13" s="96"/>
      <c r="D13" s="96"/>
      <c r="E13" s="96"/>
      <c r="F13" s="96"/>
    </row>
    <row r="14" spans="1:7" ht="15" x14ac:dyDescent="0.2">
      <c r="A14" s="96"/>
      <c r="B14" s="96"/>
      <c r="C14" s="96"/>
      <c r="D14" s="96"/>
      <c r="E14" s="96"/>
      <c r="F14" s="96"/>
    </row>
    <row r="15" spans="1:7" ht="15" x14ac:dyDescent="0.2">
      <c r="A15" s="96"/>
      <c r="B15" s="96"/>
      <c r="C15" s="96"/>
      <c r="D15" s="96"/>
      <c r="E15" s="96"/>
      <c r="F15" s="96"/>
    </row>
    <row r="16" spans="1:7" ht="15" x14ac:dyDescent="0.2">
      <c r="A16" s="96"/>
      <c r="B16" s="96"/>
      <c r="C16" s="96"/>
      <c r="D16" s="96"/>
      <c r="E16" s="96"/>
      <c r="F16" s="96"/>
    </row>
    <row r="17" spans="1:26" ht="15" x14ac:dyDescent="0.2">
      <c r="A17" s="96"/>
      <c r="B17" s="96"/>
      <c r="C17" s="96"/>
      <c r="D17" s="96"/>
      <c r="E17" s="96"/>
      <c r="F17" s="96"/>
    </row>
    <row r="18" spans="1:26" ht="15" x14ac:dyDescent="0.2">
      <c r="A18" s="96"/>
      <c r="B18" s="96"/>
      <c r="C18" s="96"/>
      <c r="D18" s="96"/>
      <c r="E18" s="96"/>
      <c r="F18" s="96"/>
    </row>
    <row r="19" spans="1:26" ht="15" x14ac:dyDescent="0.2">
      <c r="A19" s="96"/>
      <c r="B19" s="96"/>
      <c r="C19" s="96"/>
      <c r="D19" s="96"/>
      <c r="E19" s="96"/>
      <c r="F19" s="96"/>
    </row>
    <row r="20" spans="1:26" ht="15" x14ac:dyDescent="0.2">
      <c r="A20" s="96"/>
      <c r="B20" s="96"/>
      <c r="C20" s="96"/>
      <c r="D20" s="96"/>
      <c r="E20" s="96"/>
      <c r="F20" s="96"/>
    </row>
    <row r="21" spans="1:26" ht="15" x14ac:dyDescent="0.2">
      <c r="A21" s="96"/>
      <c r="B21" s="96"/>
      <c r="C21" s="96"/>
      <c r="D21" s="96"/>
      <c r="E21" s="96"/>
      <c r="F21" s="96"/>
    </row>
    <row r="24" spans="1:26" x14ac:dyDescent="0.2">
      <c r="D24" s="554" t="s">
        <v>330</v>
      </c>
      <c r="E24" s="486"/>
      <c r="F24" s="486"/>
      <c r="G24" s="486"/>
    </row>
    <row r="25" spans="1:26" ht="24.75" customHeight="1" x14ac:dyDescent="0.2">
      <c r="A25" s="792" t="s">
        <v>127</v>
      </c>
      <c r="B25" s="792"/>
      <c r="C25" s="792"/>
      <c r="D25" s="792"/>
      <c r="E25" s="792"/>
      <c r="F25" s="792"/>
      <c r="G25" s="153"/>
    </row>
    <row r="26" spans="1:26" x14ac:dyDescent="0.2">
      <c r="A26" s="486" t="s">
        <v>459</v>
      </c>
      <c r="B26" s="486"/>
      <c r="C26" s="486"/>
      <c r="D26" s="486"/>
      <c r="E26" s="486"/>
      <c r="F26" s="486"/>
      <c r="G26" s="486"/>
      <c r="H26" s="486"/>
      <c r="I26" s="486"/>
    </row>
    <row r="27" spans="1:26" x14ac:dyDescent="0.2">
      <c r="A27" s="487" t="s">
        <v>341</v>
      </c>
      <c r="B27" s="487"/>
      <c r="C27" s="487"/>
      <c r="D27" s="487"/>
      <c r="E27" s="487"/>
      <c r="F27" s="487"/>
      <c r="G27" s="487"/>
      <c r="H27" s="487"/>
      <c r="I27" s="487"/>
      <c r="Z27" s="56"/>
    </row>
    <row r="28" spans="1:26" s="4" customFormat="1" ht="11.25" x14ac:dyDescent="0.2"/>
    <row r="29" spans="1:26" x14ac:dyDescent="0.2">
      <c r="A29" s="28"/>
      <c r="B29" s="4"/>
      <c r="C29" s="4"/>
      <c r="D29" s="4"/>
      <c r="E29" s="4"/>
      <c r="F29" s="4"/>
    </row>
  </sheetData>
  <mergeCells count="3">
    <mergeCell ref="A1:F1"/>
    <mergeCell ref="A7:F7"/>
    <mergeCell ref="A25:F25"/>
  </mergeCells>
  <pageMargins left="0.7" right="0.7" top="0.75" bottom="0.75" header="0.3" footer="0.3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15"/>
  <sheetViews>
    <sheetView workbookViewId="0">
      <selection sqref="A1:D1"/>
    </sheetView>
  </sheetViews>
  <sheetFormatPr baseColWidth="10" defaultRowHeight="11.25" x14ac:dyDescent="0.2"/>
  <cols>
    <col min="1" max="1" width="36.85546875" style="620" customWidth="1"/>
    <col min="2" max="16384" width="11.42578125" style="620"/>
  </cols>
  <sheetData>
    <row r="1" spans="1:5" ht="24.75" customHeight="1" x14ac:dyDescent="0.2">
      <c r="A1" s="795" t="s">
        <v>418</v>
      </c>
      <c r="B1" s="795"/>
      <c r="C1" s="795"/>
      <c r="D1" s="795"/>
    </row>
    <row r="2" spans="1:5" x14ac:dyDescent="0.2">
      <c r="A2" s="619"/>
    </row>
    <row r="3" spans="1:5" ht="22.5" x14ac:dyDescent="0.2">
      <c r="A3" s="687"/>
      <c r="B3" s="688" t="s">
        <v>377</v>
      </c>
      <c r="C3" s="688" t="s">
        <v>376</v>
      </c>
      <c r="D3" s="688" t="s">
        <v>375</v>
      </c>
    </row>
    <row r="4" spans="1:5" x14ac:dyDescent="0.2">
      <c r="A4" s="621" t="s">
        <v>374</v>
      </c>
      <c r="B4" s="622">
        <v>55563</v>
      </c>
      <c r="C4" s="622">
        <v>18658</v>
      </c>
      <c r="D4" s="622">
        <v>7838</v>
      </c>
      <c r="E4" s="623"/>
    </row>
    <row r="5" spans="1:5" x14ac:dyDescent="0.2">
      <c r="A5" s="621" t="s">
        <v>373</v>
      </c>
      <c r="B5" s="622">
        <v>33642</v>
      </c>
      <c r="C5" s="622">
        <v>17517</v>
      </c>
      <c r="D5" s="622">
        <v>7806</v>
      </c>
    </row>
    <row r="6" spans="1:5" x14ac:dyDescent="0.2">
      <c r="A6" s="624" t="s">
        <v>372</v>
      </c>
      <c r="B6" s="625">
        <v>9078</v>
      </c>
      <c r="C6" s="625">
        <v>1137</v>
      </c>
      <c r="D6" s="625">
        <v>32</v>
      </c>
    </row>
    <row r="7" spans="1:5" x14ac:dyDescent="0.2">
      <c r="A7" s="624" t="s">
        <v>455</v>
      </c>
      <c r="B7" s="626">
        <f>B6/B5*100</f>
        <v>26.984126984126984</v>
      </c>
      <c r="C7" s="626">
        <f>C6/C5*100</f>
        <v>6.4908374721698925</v>
      </c>
      <c r="D7" s="626">
        <f>D6/D5*100</f>
        <v>0.40994107097104793</v>
      </c>
    </row>
    <row r="8" spans="1:5" s="1" customFormat="1" ht="12.75" x14ac:dyDescent="0.2">
      <c r="A8" s="794" t="s">
        <v>330</v>
      </c>
      <c r="B8" s="794"/>
      <c r="C8" s="794"/>
      <c r="D8" s="794"/>
    </row>
    <row r="9" spans="1:5" x14ac:dyDescent="0.2">
      <c r="A9" s="628" t="s">
        <v>419</v>
      </c>
      <c r="B9" s="628"/>
      <c r="C9" s="628"/>
      <c r="D9" s="628"/>
    </row>
    <row r="10" spans="1:5" x14ac:dyDescent="0.2">
      <c r="A10" s="793" t="s">
        <v>371</v>
      </c>
      <c r="B10" s="793"/>
      <c r="C10" s="793"/>
      <c r="D10" s="793"/>
    </row>
    <row r="14" spans="1:5" x14ac:dyDescent="0.2">
      <c r="B14" s="627"/>
      <c r="C14" s="627"/>
      <c r="D14" s="627"/>
      <c r="E14" s="627"/>
    </row>
    <row r="15" spans="1:5" x14ac:dyDescent="0.2">
      <c r="B15" s="627"/>
    </row>
  </sheetData>
  <mergeCells count="3">
    <mergeCell ref="A10:D10"/>
    <mergeCell ref="A8:D8"/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7"/>
  <sheetViews>
    <sheetView workbookViewId="0"/>
  </sheetViews>
  <sheetFormatPr baseColWidth="10" defaultRowHeight="11.25" x14ac:dyDescent="0.2"/>
  <cols>
    <col min="1" max="1" width="36.85546875" style="620" customWidth="1"/>
    <col min="2" max="7" width="11.42578125" style="620"/>
    <col min="8" max="8" width="14.42578125" style="620" customWidth="1"/>
    <col min="9" max="16384" width="11.42578125" style="620"/>
  </cols>
  <sheetData>
    <row r="1" spans="1:12" ht="14.25" x14ac:dyDescent="0.2">
      <c r="A1" s="705" t="s">
        <v>468</v>
      </c>
    </row>
    <row r="2" spans="1:12" x14ac:dyDescent="0.2">
      <c r="A2" s="619"/>
    </row>
    <row r="3" spans="1:12" ht="45" x14ac:dyDescent="0.2">
      <c r="A3" s="686" t="s">
        <v>384</v>
      </c>
      <c r="B3" s="688" t="s">
        <v>377</v>
      </c>
      <c r="C3" s="688" t="s">
        <v>386</v>
      </c>
      <c r="D3" s="688" t="s">
        <v>376</v>
      </c>
      <c r="E3" s="688" t="s">
        <v>387</v>
      </c>
      <c r="F3" s="688" t="s">
        <v>389</v>
      </c>
      <c r="G3" s="688" t="s">
        <v>388</v>
      </c>
      <c r="H3" s="688" t="s">
        <v>397</v>
      </c>
    </row>
    <row r="4" spans="1:12" x14ac:dyDescent="0.2">
      <c r="A4" s="633" t="s">
        <v>383</v>
      </c>
      <c r="B4" s="634">
        <v>5861</v>
      </c>
      <c r="C4" s="635">
        <v>17.422000000000001</v>
      </c>
      <c r="D4" s="634">
        <v>4799</v>
      </c>
      <c r="E4" s="635">
        <v>27.396000000000001</v>
      </c>
      <c r="F4" s="634">
        <v>2683</v>
      </c>
      <c r="G4" s="635">
        <v>34.371000000000002</v>
      </c>
      <c r="H4" s="635">
        <f t="shared" ref="H4:H9" si="0">(D4-B4)/B4*100</f>
        <v>-18.119774782460333</v>
      </c>
      <c r="K4" s="692"/>
      <c r="L4" s="692"/>
    </row>
    <row r="5" spans="1:12" x14ac:dyDescent="0.2">
      <c r="A5" s="629" t="s">
        <v>382</v>
      </c>
      <c r="B5" s="630">
        <v>1473</v>
      </c>
      <c r="C5" s="631">
        <v>4.3780000000000001</v>
      </c>
      <c r="D5" s="630">
        <v>865</v>
      </c>
      <c r="E5" s="631">
        <v>4.9379999999999997</v>
      </c>
      <c r="F5" s="630">
        <v>432</v>
      </c>
      <c r="G5" s="631">
        <v>5.5339999999999998</v>
      </c>
      <c r="H5" s="631">
        <f t="shared" si="0"/>
        <v>-41.276306856754921</v>
      </c>
      <c r="K5" s="692"/>
      <c r="L5" s="692"/>
    </row>
    <row r="6" spans="1:12" x14ac:dyDescent="0.2">
      <c r="A6" s="629" t="s">
        <v>381</v>
      </c>
      <c r="B6" s="630">
        <v>9670</v>
      </c>
      <c r="C6" s="631">
        <v>28.744</v>
      </c>
      <c r="D6" s="630">
        <v>5249</v>
      </c>
      <c r="E6" s="631">
        <v>29.965</v>
      </c>
      <c r="F6" s="630">
        <v>2013</v>
      </c>
      <c r="G6" s="631">
        <v>25.788</v>
      </c>
      <c r="H6" s="631">
        <f t="shared" si="0"/>
        <v>-45.718717683557394</v>
      </c>
      <c r="K6" s="692"/>
      <c r="L6" s="692"/>
    </row>
    <row r="7" spans="1:12" x14ac:dyDescent="0.2">
      <c r="A7" s="629" t="s">
        <v>380</v>
      </c>
      <c r="B7" s="630">
        <v>10413</v>
      </c>
      <c r="C7" s="631">
        <v>30.952000000000002</v>
      </c>
      <c r="D7" s="630">
        <v>3778</v>
      </c>
      <c r="E7" s="631">
        <v>21.568000000000001</v>
      </c>
      <c r="F7" s="630">
        <v>1417</v>
      </c>
      <c r="G7" s="631">
        <v>18.100000000000001</v>
      </c>
      <c r="H7" s="631">
        <f t="shared" si="0"/>
        <v>-63.718428886968212</v>
      </c>
      <c r="K7" s="692"/>
      <c r="L7" s="692"/>
    </row>
    <row r="8" spans="1:12" x14ac:dyDescent="0.2">
      <c r="A8" s="629" t="s">
        <v>379</v>
      </c>
      <c r="B8" s="630">
        <v>6225</v>
      </c>
      <c r="C8" s="631">
        <v>18.504000000000001</v>
      </c>
      <c r="D8" s="630">
        <v>2826</v>
      </c>
      <c r="E8" s="631">
        <v>16.132999999999999</v>
      </c>
      <c r="F8" s="630">
        <v>1261</v>
      </c>
      <c r="G8" s="631">
        <v>16.154</v>
      </c>
      <c r="H8" s="631">
        <f t="shared" si="0"/>
        <v>-54.602409638554214</v>
      </c>
      <c r="K8" s="692"/>
      <c r="L8" s="692"/>
    </row>
    <row r="9" spans="1:12" x14ac:dyDescent="0.2">
      <c r="A9" s="636" t="s">
        <v>378</v>
      </c>
      <c r="B9" s="637">
        <v>33642</v>
      </c>
      <c r="C9" s="638">
        <v>100</v>
      </c>
      <c r="D9" s="637">
        <v>17517</v>
      </c>
      <c r="E9" s="638">
        <v>100</v>
      </c>
      <c r="F9" s="637">
        <v>7806</v>
      </c>
      <c r="G9" s="638">
        <v>100</v>
      </c>
      <c r="H9" s="638">
        <f t="shared" si="0"/>
        <v>-47.931157481719275</v>
      </c>
      <c r="K9" s="692"/>
      <c r="L9" s="692"/>
    </row>
    <row r="10" spans="1:12" s="1" customFormat="1" ht="14.25" customHeight="1" x14ac:dyDescent="0.2">
      <c r="A10" s="798" t="s">
        <v>330</v>
      </c>
      <c r="B10" s="798"/>
      <c r="C10" s="798"/>
      <c r="D10" s="798"/>
      <c r="E10" s="798"/>
      <c r="F10" s="798"/>
      <c r="G10" s="798"/>
      <c r="H10" s="798"/>
    </row>
    <row r="11" spans="1:12" x14ac:dyDescent="0.2">
      <c r="A11" s="796" t="s">
        <v>385</v>
      </c>
      <c r="B11" s="796"/>
      <c r="C11" s="796"/>
      <c r="D11" s="796"/>
      <c r="E11" s="796"/>
      <c r="F11" s="796"/>
      <c r="G11" s="796"/>
    </row>
    <row r="12" spans="1:12" x14ac:dyDescent="0.2">
      <c r="A12" s="797" t="s">
        <v>419</v>
      </c>
      <c r="B12" s="797"/>
      <c r="C12" s="797"/>
      <c r="D12" s="797"/>
      <c r="E12" s="797"/>
      <c r="F12" s="797"/>
      <c r="G12" s="797"/>
    </row>
    <row r="13" spans="1:12" x14ac:dyDescent="0.2">
      <c r="A13" s="793" t="s">
        <v>371</v>
      </c>
      <c r="B13" s="793"/>
      <c r="C13" s="793"/>
      <c r="D13" s="793"/>
      <c r="E13" s="793"/>
      <c r="F13" s="793"/>
      <c r="G13" s="793"/>
    </row>
    <row r="15" spans="1:12" x14ac:dyDescent="0.2">
      <c r="C15" s="639"/>
    </row>
    <row r="22" spans="2:9" x14ac:dyDescent="0.2">
      <c r="B22" s="632"/>
      <c r="C22" s="632"/>
      <c r="D22" s="632"/>
      <c r="E22" s="632"/>
      <c r="F22" s="632"/>
      <c r="G22" s="632"/>
      <c r="H22" s="632"/>
      <c r="I22" s="632"/>
    </row>
    <row r="23" spans="2:9" x14ac:dyDescent="0.2">
      <c r="B23" s="632"/>
      <c r="C23" s="632"/>
      <c r="D23" s="632"/>
      <c r="E23" s="632"/>
      <c r="F23" s="632"/>
      <c r="G23" s="632"/>
      <c r="H23" s="632"/>
      <c r="I23" s="632"/>
    </row>
    <row r="24" spans="2:9" x14ac:dyDescent="0.2">
      <c r="B24" s="632"/>
      <c r="C24" s="632"/>
      <c r="D24" s="632"/>
      <c r="E24" s="632"/>
      <c r="F24" s="632"/>
      <c r="G24" s="632"/>
      <c r="H24" s="632"/>
      <c r="I24" s="632"/>
    </row>
    <row r="25" spans="2:9" x14ac:dyDescent="0.2">
      <c r="B25" s="632"/>
      <c r="C25" s="632"/>
      <c r="D25" s="632"/>
      <c r="E25" s="632"/>
      <c r="F25" s="632"/>
      <c r="G25" s="632"/>
      <c r="H25" s="632"/>
      <c r="I25" s="632"/>
    </row>
    <row r="26" spans="2:9" x14ac:dyDescent="0.2">
      <c r="B26" s="632"/>
      <c r="C26" s="632"/>
      <c r="D26" s="632"/>
      <c r="E26" s="632"/>
      <c r="F26" s="632"/>
      <c r="G26" s="632"/>
      <c r="H26" s="632"/>
      <c r="I26" s="632"/>
    </row>
    <row r="27" spans="2:9" x14ac:dyDescent="0.2">
      <c r="B27" s="632"/>
      <c r="C27" s="632"/>
      <c r="D27" s="632"/>
      <c r="E27" s="632"/>
      <c r="F27" s="632"/>
      <c r="G27" s="632"/>
      <c r="H27" s="632"/>
      <c r="I27" s="632"/>
    </row>
  </sheetData>
  <mergeCells count="4">
    <mergeCell ref="A11:G11"/>
    <mergeCell ref="A12:G12"/>
    <mergeCell ref="A13:G13"/>
    <mergeCell ref="A10:H10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44"/>
  <sheetViews>
    <sheetView zoomScaleNormal="100" workbookViewId="0">
      <selection sqref="A1:K1"/>
    </sheetView>
  </sheetViews>
  <sheetFormatPr baseColWidth="10" defaultRowHeight="12.75" x14ac:dyDescent="0.2"/>
  <cols>
    <col min="2" max="2" width="34" customWidth="1"/>
    <col min="3" max="4" width="6.5703125" customWidth="1"/>
    <col min="5" max="6" width="7.5703125" customWidth="1"/>
    <col min="7" max="7" width="10.42578125" style="33" customWidth="1"/>
    <col min="8" max="8" width="6.5703125" customWidth="1"/>
    <col min="9" max="9" width="7.28515625" style="92" customWidth="1"/>
    <col min="10" max="10" width="6.85546875" style="33" customWidth="1"/>
    <col min="11" max="12" width="9.5703125" style="33" customWidth="1"/>
  </cols>
  <sheetData>
    <row r="1" spans="1:40" ht="15.75" customHeight="1" thickBot="1" x14ac:dyDescent="0.25">
      <c r="A1" s="799" t="s">
        <v>420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/>
    </row>
    <row r="2" spans="1:40" ht="62.25" customHeight="1" thickBot="1" x14ac:dyDescent="0.25">
      <c r="A2" s="675" t="s">
        <v>399</v>
      </c>
      <c r="B2" s="667" t="s">
        <v>76</v>
      </c>
      <c r="C2" s="588" t="s">
        <v>6</v>
      </c>
      <c r="D2" s="588" t="s">
        <v>7</v>
      </c>
      <c r="E2" s="588" t="s">
        <v>8</v>
      </c>
      <c r="F2" s="590" t="s">
        <v>89</v>
      </c>
      <c r="G2" s="589" t="s">
        <v>154</v>
      </c>
      <c r="H2" s="589" t="s">
        <v>42</v>
      </c>
      <c r="I2" s="590" t="s">
        <v>89</v>
      </c>
      <c r="J2" s="589" t="s">
        <v>407</v>
      </c>
      <c r="K2" s="335" t="s">
        <v>90</v>
      </c>
      <c r="L2" s="336" t="s">
        <v>91</v>
      </c>
      <c r="N2" s="334"/>
    </row>
    <row r="3" spans="1:40" x14ac:dyDescent="0.2">
      <c r="A3" s="800">
        <v>2022</v>
      </c>
      <c r="B3" s="67" t="s">
        <v>223</v>
      </c>
      <c r="C3" s="37">
        <v>1605</v>
      </c>
      <c r="D3" s="37">
        <v>18617</v>
      </c>
      <c r="E3" s="37">
        <v>8912</v>
      </c>
      <c r="F3" s="112">
        <v>49.820466786355475</v>
      </c>
      <c r="G3" s="38">
        <v>5.5526479750778819</v>
      </c>
      <c r="H3" s="37">
        <v>1539</v>
      </c>
      <c r="I3" s="112">
        <v>46.913580246913583</v>
      </c>
      <c r="J3" s="38">
        <v>14.632059326868227</v>
      </c>
      <c r="K3" s="38">
        <v>17.268850987432675</v>
      </c>
      <c r="L3" s="24">
        <v>95.887850467289724</v>
      </c>
    </row>
    <row r="4" spans="1:40" x14ac:dyDescent="0.2">
      <c r="A4" s="768"/>
      <c r="B4" s="67" t="s">
        <v>224</v>
      </c>
      <c r="C4" s="37">
        <v>5725</v>
      </c>
      <c r="D4" s="37">
        <v>20805</v>
      </c>
      <c r="E4" s="37">
        <v>10724</v>
      </c>
      <c r="F4" s="112">
        <v>57.711674748228276</v>
      </c>
      <c r="G4" s="38">
        <v>1.8731877729257642</v>
      </c>
      <c r="H4" s="37">
        <v>4206</v>
      </c>
      <c r="I4" s="112">
        <v>61.816452686638137</v>
      </c>
      <c r="J4" s="38">
        <v>39.988590986879636</v>
      </c>
      <c r="K4" s="38">
        <v>39.220440134278256</v>
      </c>
      <c r="L4" s="24">
        <v>73.467248908296938</v>
      </c>
      <c r="N4" s="150"/>
      <c r="O4" s="151"/>
    </row>
    <row r="5" spans="1:40" s="139" customFormat="1" x14ac:dyDescent="0.2">
      <c r="A5" s="768"/>
      <c r="B5" s="670" t="s">
        <v>92</v>
      </c>
      <c r="C5" s="148">
        <v>460</v>
      </c>
      <c r="D5" s="148">
        <v>1920</v>
      </c>
      <c r="E5" s="148">
        <v>684</v>
      </c>
      <c r="F5" s="112">
        <v>53.508771929824562</v>
      </c>
      <c r="G5" s="112">
        <v>1.4869565217391305</v>
      </c>
      <c r="H5" s="148">
        <v>257</v>
      </c>
      <c r="I5" s="112">
        <v>59.143968871595334</v>
      </c>
      <c r="J5" s="112">
        <v>2.4434303099448562</v>
      </c>
      <c r="K5" s="112">
        <v>37.57309941520468</v>
      </c>
      <c r="L5" s="149">
        <v>55.869565217391305</v>
      </c>
      <c r="M5" s="640"/>
    </row>
    <row r="6" spans="1:40" x14ac:dyDescent="0.2">
      <c r="A6" s="768"/>
      <c r="B6" s="671" t="s">
        <v>39</v>
      </c>
      <c r="C6" s="37">
        <v>690</v>
      </c>
      <c r="D6" s="37">
        <v>3563</v>
      </c>
      <c r="E6" s="37">
        <v>2737</v>
      </c>
      <c r="F6" s="112">
        <v>27.877237851662404</v>
      </c>
      <c r="G6" s="38">
        <v>3.9666666666666668</v>
      </c>
      <c r="H6" s="37">
        <v>686</v>
      </c>
      <c r="I6" s="112">
        <v>32.653061224489797</v>
      </c>
      <c r="J6" s="38">
        <v>6.5</v>
      </c>
      <c r="K6" s="38">
        <v>25.063938618925832</v>
      </c>
      <c r="L6" s="24">
        <v>99.420289855072468</v>
      </c>
    </row>
    <row r="7" spans="1:40" s="139" customFormat="1" x14ac:dyDescent="0.2">
      <c r="A7" s="768"/>
      <c r="B7" s="670" t="s">
        <v>92</v>
      </c>
      <c r="C7" s="148">
        <v>10</v>
      </c>
      <c r="D7" s="148">
        <v>177</v>
      </c>
      <c r="E7" s="148">
        <v>33</v>
      </c>
      <c r="F7" s="112">
        <v>24.242424242424242</v>
      </c>
      <c r="G7" s="112">
        <v>3.3</v>
      </c>
      <c r="H7" s="148">
        <v>6</v>
      </c>
      <c r="I7" s="112">
        <v>50</v>
      </c>
      <c r="J7" s="112">
        <v>5.7045065601825443E-2</v>
      </c>
      <c r="K7" s="112">
        <v>18.181818181818183</v>
      </c>
      <c r="L7" s="149">
        <v>60</v>
      </c>
    </row>
    <row r="8" spans="1:40" x14ac:dyDescent="0.2">
      <c r="A8" s="768"/>
      <c r="B8" s="671" t="s">
        <v>40</v>
      </c>
      <c r="C8" s="37">
        <v>655</v>
      </c>
      <c r="D8" s="37">
        <v>4326</v>
      </c>
      <c r="E8" s="37">
        <v>1541</v>
      </c>
      <c r="F8" s="112">
        <v>52.109020116807265</v>
      </c>
      <c r="G8" s="38">
        <v>2.3526717557251908</v>
      </c>
      <c r="H8" s="37">
        <v>514</v>
      </c>
      <c r="I8" s="112">
        <v>52.334630350194551</v>
      </c>
      <c r="J8" s="38">
        <v>4.8868606198897124</v>
      </c>
      <c r="K8" s="38">
        <v>33.354964308890331</v>
      </c>
      <c r="L8" s="24">
        <v>78.473282442748086</v>
      </c>
    </row>
    <row r="9" spans="1:40" s="139" customFormat="1" x14ac:dyDescent="0.2">
      <c r="A9" s="768"/>
      <c r="B9" s="670" t="s">
        <v>92</v>
      </c>
      <c r="C9" s="148">
        <v>75</v>
      </c>
      <c r="D9" s="148">
        <v>856</v>
      </c>
      <c r="E9" s="148">
        <v>241</v>
      </c>
      <c r="F9" s="112">
        <v>43.15352697095436</v>
      </c>
      <c r="G9" s="112">
        <v>3.2133333333333334</v>
      </c>
      <c r="H9" s="148">
        <v>56</v>
      </c>
      <c r="I9" s="112">
        <v>35.714285714285715</v>
      </c>
      <c r="J9" s="112">
        <v>0.53242061228370408</v>
      </c>
      <c r="K9" s="112">
        <v>23.236514522821576</v>
      </c>
      <c r="L9" s="149">
        <v>74.666666666666671</v>
      </c>
    </row>
    <row r="10" spans="1:40" x14ac:dyDescent="0.2">
      <c r="A10" s="768"/>
      <c r="B10" s="671" t="s">
        <v>41</v>
      </c>
      <c r="C10" s="37">
        <v>1445</v>
      </c>
      <c r="D10" s="37">
        <v>7422</v>
      </c>
      <c r="E10" s="37">
        <v>3086</v>
      </c>
      <c r="F10" s="112">
        <v>48.865845755022683</v>
      </c>
      <c r="G10" s="38">
        <v>2.1356401384083044</v>
      </c>
      <c r="H10" s="37">
        <v>1015</v>
      </c>
      <c r="I10" s="112">
        <v>49.064039408866996</v>
      </c>
      <c r="J10" s="38">
        <v>9.6501235976421373</v>
      </c>
      <c r="K10" s="38">
        <v>32.890473104342192</v>
      </c>
      <c r="L10" s="24">
        <v>70.242214532871969</v>
      </c>
      <c r="M10" s="48"/>
    </row>
    <row r="11" spans="1:40" s="139" customFormat="1" x14ac:dyDescent="0.2">
      <c r="A11" s="768"/>
      <c r="B11" s="670" t="s">
        <v>92</v>
      </c>
      <c r="C11" s="148">
        <v>75</v>
      </c>
      <c r="D11" s="148">
        <v>966</v>
      </c>
      <c r="E11" s="148">
        <v>354</v>
      </c>
      <c r="F11" s="112">
        <v>37.005649717514125</v>
      </c>
      <c r="G11" s="112">
        <v>4.72</v>
      </c>
      <c r="H11" s="148">
        <v>59</v>
      </c>
      <c r="I11" s="112">
        <v>28.8135593220339</v>
      </c>
      <c r="J11" s="112">
        <v>0.56094314508461685</v>
      </c>
      <c r="K11" s="112">
        <v>16.666666666666668</v>
      </c>
      <c r="L11" s="149">
        <v>78.666666666666671</v>
      </c>
    </row>
    <row r="12" spans="1:40" s="251" customFormat="1" ht="18" customHeight="1" x14ac:dyDescent="0.2">
      <c r="A12" s="768"/>
      <c r="B12" s="672" t="s">
        <v>1</v>
      </c>
      <c r="C12" s="319">
        <v>10120</v>
      </c>
      <c r="D12" s="319">
        <v>54733</v>
      </c>
      <c r="E12" s="319">
        <v>27000</v>
      </c>
      <c r="F12" s="321">
        <v>50.751851851851853</v>
      </c>
      <c r="G12" s="372">
        <v>2.6679841897233203</v>
      </c>
      <c r="H12" s="319">
        <v>7960</v>
      </c>
      <c r="I12" s="321">
        <v>54.183417085427138</v>
      </c>
      <c r="J12" s="372">
        <v>75.679787031755083</v>
      </c>
      <c r="K12" s="372">
        <v>29.481481481481481</v>
      </c>
      <c r="L12" s="373">
        <v>78.656126482213438</v>
      </c>
      <c r="M12" s="151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</row>
    <row r="13" spans="1:40" s="260" customFormat="1" ht="13.5" customHeight="1" x14ac:dyDescent="0.2">
      <c r="A13" s="768"/>
      <c r="B13" s="673" t="s">
        <v>244</v>
      </c>
      <c r="C13" s="258">
        <v>620</v>
      </c>
      <c r="D13" s="258">
        <v>3919</v>
      </c>
      <c r="E13" s="258">
        <v>1312</v>
      </c>
      <c r="F13" s="257">
        <v>46.417682926829265</v>
      </c>
      <c r="G13" s="257">
        <v>2.1161290322580646</v>
      </c>
      <c r="H13" s="258">
        <v>378</v>
      </c>
      <c r="I13" s="257">
        <v>50.793650793650791</v>
      </c>
      <c r="J13" s="257">
        <v>3.593839132915003</v>
      </c>
      <c r="K13" s="257">
        <v>28.810975609756099</v>
      </c>
      <c r="L13" s="259">
        <v>60.967741935483872</v>
      </c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</row>
    <row r="14" spans="1:40" x14ac:dyDescent="0.2">
      <c r="A14" s="768"/>
      <c r="B14" s="67" t="s">
        <v>37</v>
      </c>
      <c r="C14" s="37">
        <v>1015</v>
      </c>
      <c r="D14" s="37">
        <v>14979</v>
      </c>
      <c r="E14" s="37">
        <v>9689</v>
      </c>
      <c r="F14" s="112">
        <v>59.118588089586126</v>
      </c>
      <c r="G14" s="38">
        <v>9.5458128078817737</v>
      </c>
      <c r="H14" s="37">
        <v>1015</v>
      </c>
      <c r="I14" s="112">
        <v>62.660098522167488</v>
      </c>
      <c r="J14" s="38">
        <v>9.6501235976421373</v>
      </c>
      <c r="K14" s="38">
        <v>10.47579729590257</v>
      </c>
      <c r="L14" s="24">
        <v>100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</row>
    <row r="15" spans="1:40" x14ac:dyDescent="0.2">
      <c r="A15" s="768"/>
      <c r="B15" s="67" t="s">
        <v>312</v>
      </c>
      <c r="C15" s="37">
        <v>1025</v>
      </c>
      <c r="D15" s="37">
        <v>7072</v>
      </c>
      <c r="E15" s="37">
        <v>4065</v>
      </c>
      <c r="F15" s="112">
        <v>62.853628536285363</v>
      </c>
      <c r="G15" s="38">
        <v>3.9658536585365853</v>
      </c>
      <c r="H15" s="37">
        <v>982</v>
      </c>
      <c r="I15" s="112">
        <v>64.765784114052948</v>
      </c>
      <c r="J15" s="38">
        <v>9.3363757368320979</v>
      </c>
      <c r="K15" s="38">
        <v>24.157441574415746</v>
      </c>
      <c r="L15" s="24">
        <v>95.804878048780495</v>
      </c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</row>
    <row r="16" spans="1:40" x14ac:dyDescent="0.2">
      <c r="A16" s="768"/>
      <c r="B16" s="67" t="s">
        <v>39</v>
      </c>
      <c r="C16" s="37">
        <v>80</v>
      </c>
      <c r="D16" s="37">
        <v>1581</v>
      </c>
      <c r="E16" s="37">
        <v>1083</v>
      </c>
      <c r="F16" s="112">
        <v>25.115420129270543</v>
      </c>
      <c r="G16" s="38">
        <v>13.5375</v>
      </c>
      <c r="H16" s="37">
        <v>80</v>
      </c>
      <c r="I16" s="112">
        <v>30</v>
      </c>
      <c r="J16" s="38">
        <v>0.8</v>
      </c>
      <c r="K16" s="38">
        <v>7.3868882733148657</v>
      </c>
      <c r="L16" s="24">
        <v>100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</row>
    <row r="17" spans="1:40" x14ac:dyDescent="0.2">
      <c r="A17" s="768"/>
      <c r="B17" s="67" t="s">
        <v>40</v>
      </c>
      <c r="C17" s="37">
        <v>125</v>
      </c>
      <c r="D17" s="37">
        <v>1720</v>
      </c>
      <c r="E17" s="37">
        <v>863</v>
      </c>
      <c r="F17" s="112">
        <v>47.624565469293167</v>
      </c>
      <c r="G17" s="38">
        <v>6.9039999999999999</v>
      </c>
      <c r="H17" s="37">
        <v>119</v>
      </c>
      <c r="I17" s="112">
        <v>57.983193277310924</v>
      </c>
      <c r="J17" s="38">
        <v>1.1000000000000001</v>
      </c>
      <c r="K17" s="38">
        <v>13.789107763615295</v>
      </c>
      <c r="L17" s="24">
        <v>95.2</v>
      </c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</row>
    <row r="18" spans="1:40" x14ac:dyDescent="0.2">
      <c r="A18" s="768"/>
      <c r="B18" s="67" t="s">
        <v>41</v>
      </c>
      <c r="C18" s="37">
        <v>425</v>
      </c>
      <c r="D18" s="37">
        <v>3002</v>
      </c>
      <c r="E18" s="37">
        <v>1522</v>
      </c>
      <c r="F18" s="112">
        <v>58.607095926412612</v>
      </c>
      <c r="G18" s="38">
        <v>3.5811764705882352</v>
      </c>
      <c r="H18" s="37">
        <v>362</v>
      </c>
      <c r="I18" s="112">
        <v>58.287292817679557</v>
      </c>
      <c r="J18" s="38">
        <v>3.4417189579768017</v>
      </c>
      <c r="K18" s="38">
        <v>23.784494086727989</v>
      </c>
      <c r="L18" s="24">
        <v>85.17647058823529</v>
      </c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</row>
    <row r="19" spans="1:40" s="251" customFormat="1" ht="16.5" customHeight="1" thickBot="1" x14ac:dyDescent="0.25">
      <c r="A19" s="768"/>
      <c r="B19" s="672" t="s">
        <v>10</v>
      </c>
      <c r="C19" s="319">
        <v>2670</v>
      </c>
      <c r="D19" s="319">
        <v>28354</v>
      </c>
      <c r="E19" s="319">
        <v>17222</v>
      </c>
      <c r="F19" s="321">
        <v>57.240738590175354</v>
      </c>
      <c r="G19" s="372">
        <v>6.4501872659176032</v>
      </c>
      <c r="H19" s="319">
        <v>2558</v>
      </c>
      <c r="I19" s="321">
        <v>61.610633307271307</v>
      </c>
      <c r="J19" s="372">
        <v>24.320212968244913</v>
      </c>
      <c r="K19" s="372">
        <v>14.853094878643596</v>
      </c>
      <c r="L19" s="373">
        <v>95.805243445692881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</row>
    <row r="20" spans="1:40" ht="13.5" thickBot="1" x14ac:dyDescent="0.25">
      <c r="A20" s="769"/>
      <c r="B20" s="674" t="s">
        <v>3</v>
      </c>
      <c r="C20" s="313">
        <v>12790</v>
      </c>
      <c r="D20" s="313">
        <v>83087</v>
      </c>
      <c r="E20" s="313">
        <v>44222</v>
      </c>
      <c r="F20" s="315">
        <v>53.278910949301256</v>
      </c>
      <c r="G20" s="369">
        <v>3.4575449569976544</v>
      </c>
      <c r="H20" s="313">
        <v>10518</v>
      </c>
      <c r="I20" s="315">
        <v>55.98973188819167</v>
      </c>
      <c r="J20" s="369">
        <v>100</v>
      </c>
      <c r="K20" s="369">
        <v>23.784541630862467</v>
      </c>
      <c r="L20" s="370">
        <v>82.23612197028929</v>
      </c>
    </row>
    <row r="21" spans="1:40" x14ac:dyDescent="0.2">
      <c r="A21" s="800">
        <v>2021</v>
      </c>
      <c r="B21" s="488" t="s">
        <v>223</v>
      </c>
      <c r="C21" s="37">
        <v>1610</v>
      </c>
      <c r="D21" s="37">
        <v>20675</v>
      </c>
      <c r="E21" s="37">
        <v>9451</v>
      </c>
      <c r="F21" s="112">
        <v>49.58205480901492</v>
      </c>
      <c r="G21" s="38">
        <v>5.8701863354037265</v>
      </c>
      <c r="H21" s="37">
        <v>1529</v>
      </c>
      <c r="I21" s="112">
        <v>46.893394375408761</v>
      </c>
      <c r="J21" s="38">
        <v>12.710948541025854</v>
      </c>
      <c r="K21" s="38">
        <v>16.178182202941489</v>
      </c>
      <c r="L21" s="24">
        <v>94.968944099378888</v>
      </c>
    </row>
    <row r="22" spans="1:40" x14ac:dyDescent="0.2">
      <c r="A22" s="801"/>
      <c r="B22" s="488" t="s">
        <v>224</v>
      </c>
      <c r="C22" s="37">
        <v>5860</v>
      </c>
      <c r="D22" s="37">
        <v>32551</v>
      </c>
      <c r="E22" s="37">
        <v>18880</v>
      </c>
      <c r="F22" s="112">
        <v>58.829449152542374</v>
      </c>
      <c r="G22" s="38">
        <v>3.2218430034129693</v>
      </c>
      <c r="H22" s="37">
        <v>5568</v>
      </c>
      <c r="I22" s="112">
        <v>59.15948275862069</v>
      </c>
      <c r="J22" s="38">
        <v>46.288137002244575</v>
      </c>
      <c r="K22" s="38">
        <v>29.491525423728813</v>
      </c>
      <c r="L22" s="24">
        <v>95.017064846416389</v>
      </c>
    </row>
    <row r="23" spans="1:40" x14ac:dyDescent="0.2">
      <c r="A23" s="801"/>
      <c r="B23" s="676" t="s">
        <v>92</v>
      </c>
      <c r="C23" s="148">
        <v>405</v>
      </c>
      <c r="D23" s="148">
        <v>2434</v>
      </c>
      <c r="E23" s="148">
        <v>1006</v>
      </c>
      <c r="F23" s="112">
        <v>58.250497017892641</v>
      </c>
      <c r="G23" s="112">
        <v>2.4839506172839507</v>
      </c>
      <c r="H23" s="148">
        <v>358</v>
      </c>
      <c r="I23" s="112">
        <v>58.1</v>
      </c>
      <c r="J23" s="112">
        <v>3</v>
      </c>
      <c r="K23" s="112">
        <v>35.6</v>
      </c>
      <c r="L23" s="149">
        <v>88.4</v>
      </c>
    </row>
    <row r="24" spans="1:40" x14ac:dyDescent="0.2">
      <c r="A24" s="801"/>
      <c r="B24" s="547" t="s">
        <v>39</v>
      </c>
      <c r="C24" s="37">
        <v>670</v>
      </c>
      <c r="D24" s="37">
        <v>5445</v>
      </c>
      <c r="E24" s="37">
        <v>4646</v>
      </c>
      <c r="F24" s="112">
        <v>28.325441239776151</v>
      </c>
      <c r="G24" s="38">
        <v>6.9343283582089557</v>
      </c>
      <c r="H24" s="37">
        <v>670</v>
      </c>
      <c r="I24" s="112">
        <v>33.880597014925371</v>
      </c>
      <c r="J24" s="38">
        <v>5.6</v>
      </c>
      <c r="K24" s="38">
        <v>14.421007318123117</v>
      </c>
      <c r="L24" s="24">
        <v>100</v>
      </c>
    </row>
    <row r="25" spans="1:40" x14ac:dyDescent="0.2">
      <c r="A25" s="801"/>
      <c r="B25" s="547" t="s">
        <v>40</v>
      </c>
      <c r="C25" s="37">
        <v>670</v>
      </c>
      <c r="D25" s="37">
        <v>5819</v>
      </c>
      <c r="E25" s="37">
        <v>2362</v>
      </c>
      <c r="F25" s="112">
        <v>53.34462320067739</v>
      </c>
      <c r="G25" s="38">
        <v>3.5253731343283583</v>
      </c>
      <c r="H25" s="37">
        <v>556</v>
      </c>
      <c r="I25" s="112">
        <v>49.820143884892083</v>
      </c>
      <c r="J25" s="38">
        <v>4.6221631058275836</v>
      </c>
      <c r="K25" s="38">
        <v>23.539373412362405</v>
      </c>
      <c r="L25" s="24">
        <v>82.985074626865668</v>
      </c>
    </row>
    <row r="26" spans="1:40" x14ac:dyDescent="0.2">
      <c r="A26" s="801"/>
      <c r="B26" s="676" t="s">
        <v>92</v>
      </c>
      <c r="C26" s="148">
        <v>70</v>
      </c>
      <c r="D26" s="148">
        <v>922</v>
      </c>
      <c r="E26" s="148">
        <v>290</v>
      </c>
      <c r="F26" s="112">
        <v>38.620689655172413</v>
      </c>
      <c r="G26" s="112">
        <v>4.1428571428571432</v>
      </c>
      <c r="H26" s="148">
        <v>64</v>
      </c>
      <c r="I26" s="112">
        <v>26.6</v>
      </c>
      <c r="J26" s="112">
        <v>0.5</v>
      </c>
      <c r="K26" s="112">
        <v>22.1</v>
      </c>
      <c r="L26" s="149">
        <v>91.4</v>
      </c>
    </row>
    <row r="27" spans="1:40" x14ac:dyDescent="0.2">
      <c r="A27" s="801"/>
      <c r="B27" s="547" t="s">
        <v>41</v>
      </c>
      <c r="C27" s="37">
        <v>1350</v>
      </c>
      <c r="D27" s="37">
        <v>9928</v>
      </c>
      <c r="E27" s="37">
        <v>4192</v>
      </c>
      <c r="F27" s="112">
        <v>53.792938931297712</v>
      </c>
      <c r="G27" s="38">
        <v>3.105185185185185</v>
      </c>
      <c r="H27" s="37">
        <v>1178</v>
      </c>
      <c r="I27" s="112">
        <v>50.594227504244479</v>
      </c>
      <c r="J27" s="38">
        <v>9.7930002493972896</v>
      </c>
      <c r="K27" s="38">
        <v>28.101145038167939</v>
      </c>
      <c r="L27" s="24">
        <v>87.259259259259252</v>
      </c>
    </row>
    <row r="28" spans="1:40" x14ac:dyDescent="0.2">
      <c r="A28" s="801"/>
      <c r="B28" s="676" t="s">
        <v>92</v>
      </c>
      <c r="C28" s="148">
        <v>25</v>
      </c>
      <c r="D28" s="148">
        <v>266</v>
      </c>
      <c r="E28" s="148">
        <v>70</v>
      </c>
      <c r="F28" s="112">
        <v>34.285714285714285</v>
      </c>
      <c r="G28" s="112">
        <v>2.8</v>
      </c>
      <c r="H28" s="148">
        <v>24</v>
      </c>
      <c r="I28" s="112">
        <v>25</v>
      </c>
      <c r="J28" s="112">
        <v>0.2</v>
      </c>
      <c r="K28" s="112">
        <v>34.299999999999997</v>
      </c>
      <c r="L28" s="149">
        <v>96</v>
      </c>
    </row>
    <row r="29" spans="1:40" x14ac:dyDescent="0.2">
      <c r="A29" s="801"/>
      <c r="B29" s="489" t="s">
        <v>1</v>
      </c>
      <c r="C29" s="319">
        <v>10160</v>
      </c>
      <c r="D29" s="319">
        <v>74418</v>
      </c>
      <c r="E29" s="319">
        <v>39531</v>
      </c>
      <c r="F29" s="321">
        <v>52.171713338898584</v>
      </c>
      <c r="G29" s="372">
        <v>3.8908464566929135</v>
      </c>
      <c r="H29" s="319">
        <v>9501</v>
      </c>
      <c r="I29" s="321">
        <v>53.794337438164405</v>
      </c>
      <c r="J29" s="372">
        <v>78.984121705877456</v>
      </c>
      <c r="K29" s="372">
        <v>24.034302193215453</v>
      </c>
      <c r="L29" s="373">
        <v>93.513779527559052</v>
      </c>
    </row>
    <row r="30" spans="1:40" x14ac:dyDescent="0.2">
      <c r="A30" s="801"/>
      <c r="B30" s="677" t="s">
        <v>244</v>
      </c>
      <c r="C30" s="258">
        <v>500</v>
      </c>
      <c r="D30" s="258">
        <v>3622</v>
      </c>
      <c r="E30" s="258">
        <v>1366</v>
      </c>
      <c r="F30" s="257">
        <v>52.855051244509518</v>
      </c>
      <c r="G30" s="257">
        <v>2.7320000000000002</v>
      </c>
      <c r="H30" s="258">
        <v>446</v>
      </c>
      <c r="I30" s="257">
        <v>51.8</v>
      </c>
      <c r="J30" s="257">
        <v>3.7</v>
      </c>
      <c r="K30" s="257">
        <v>32.700000000000003</v>
      </c>
      <c r="L30" s="259">
        <v>89.2</v>
      </c>
    </row>
    <row r="31" spans="1:40" x14ac:dyDescent="0.2">
      <c r="A31" s="801"/>
      <c r="B31" s="488" t="s">
        <v>37</v>
      </c>
      <c r="C31" s="37">
        <v>1000</v>
      </c>
      <c r="D31" s="37">
        <v>14988</v>
      </c>
      <c r="E31" s="37">
        <v>9478</v>
      </c>
      <c r="F31" s="112">
        <v>57.311669128508122</v>
      </c>
      <c r="G31" s="38">
        <v>9.4779999999999998</v>
      </c>
      <c r="H31" s="37">
        <v>996</v>
      </c>
      <c r="I31" s="112">
        <v>60.742971887550198</v>
      </c>
      <c r="J31" s="38">
        <v>8.2799900241084039</v>
      </c>
      <c r="K31" s="38">
        <v>10.508546106773581</v>
      </c>
      <c r="L31" s="24">
        <v>99.6</v>
      </c>
    </row>
    <row r="32" spans="1:40" x14ac:dyDescent="0.2">
      <c r="A32" s="801"/>
      <c r="B32" s="488" t="s">
        <v>312</v>
      </c>
      <c r="C32" s="37">
        <v>1030</v>
      </c>
      <c r="D32" s="37">
        <v>8132</v>
      </c>
      <c r="E32" s="37">
        <v>4544</v>
      </c>
      <c r="F32" s="112">
        <v>62.654049295774648</v>
      </c>
      <c r="G32" s="38">
        <v>4.4116504854368932</v>
      </c>
      <c r="H32" s="37">
        <v>987</v>
      </c>
      <c r="I32" s="112">
        <v>62.006079027355625</v>
      </c>
      <c r="J32" s="38">
        <v>8.2051708371435694</v>
      </c>
      <c r="K32" s="38">
        <v>21.720950704225352</v>
      </c>
      <c r="L32" s="24">
        <v>95.825242718446603</v>
      </c>
    </row>
    <row r="33" spans="1:12" x14ac:dyDescent="0.2">
      <c r="A33" s="801"/>
      <c r="B33" s="488" t="s">
        <v>39</v>
      </c>
      <c r="C33" s="37">
        <v>80</v>
      </c>
      <c r="D33" s="37">
        <v>1615</v>
      </c>
      <c r="E33" s="37">
        <v>1105</v>
      </c>
      <c r="F33" s="112">
        <v>24.796380090497738</v>
      </c>
      <c r="G33" s="38">
        <v>13.8125</v>
      </c>
      <c r="H33" s="37">
        <v>79</v>
      </c>
      <c r="I33" s="112">
        <v>27.848101265822784</v>
      </c>
      <c r="J33" s="38">
        <v>0.6</v>
      </c>
      <c r="K33" s="38">
        <v>7.1493212669683261</v>
      </c>
      <c r="L33" s="24">
        <v>98.75</v>
      </c>
    </row>
    <row r="34" spans="1:12" x14ac:dyDescent="0.2">
      <c r="A34" s="801"/>
      <c r="B34" s="488" t="s">
        <v>40</v>
      </c>
      <c r="C34" s="37">
        <v>110</v>
      </c>
      <c r="D34" s="37">
        <v>1819</v>
      </c>
      <c r="E34" s="37">
        <v>866</v>
      </c>
      <c r="F34" s="112">
        <v>52.886836027713628</v>
      </c>
      <c r="G34" s="38">
        <v>7.872727272727273</v>
      </c>
      <c r="H34" s="37">
        <v>109</v>
      </c>
      <c r="I34" s="112">
        <v>62.38532110091743</v>
      </c>
      <c r="J34" s="38">
        <v>0.9</v>
      </c>
      <c r="K34" s="38">
        <v>12.58660508083141</v>
      </c>
      <c r="L34" s="24">
        <v>99.090909090909093</v>
      </c>
    </row>
    <row r="35" spans="1:12" x14ac:dyDescent="0.2">
      <c r="A35" s="801"/>
      <c r="B35" s="488" t="s">
        <v>41</v>
      </c>
      <c r="C35" s="37">
        <v>460</v>
      </c>
      <c r="D35" s="37">
        <v>3357</v>
      </c>
      <c r="E35" s="37">
        <v>1682</v>
      </c>
      <c r="F35" s="112">
        <v>54.280618311533885</v>
      </c>
      <c r="G35" s="38">
        <v>3.6565217391304348</v>
      </c>
      <c r="H35" s="37">
        <v>357</v>
      </c>
      <c r="I35" s="112">
        <v>50.420168067226889</v>
      </c>
      <c r="J35" s="38">
        <v>2.9678277496051209</v>
      </c>
      <c r="K35" s="38">
        <v>21.224732461355529</v>
      </c>
      <c r="L35" s="24">
        <v>77.608695652173907</v>
      </c>
    </row>
    <row r="36" spans="1:12" ht="13.5" thickBot="1" x14ac:dyDescent="0.25">
      <c r="A36" s="801"/>
      <c r="B36" s="489" t="s">
        <v>10</v>
      </c>
      <c r="C36" s="319">
        <v>2680</v>
      </c>
      <c r="D36" s="319">
        <v>29911</v>
      </c>
      <c r="E36" s="319">
        <v>17675</v>
      </c>
      <c r="F36" s="321">
        <v>56.147100424328144</v>
      </c>
      <c r="G36" s="372">
        <v>6.5951492537313436</v>
      </c>
      <c r="H36" s="319">
        <v>2528</v>
      </c>
      <c r="I36" s="321">
        <v>58.821202531645568</v>
      </c>
      <c r="J36" s="372">
        <v>21.015878294122537</v>
      </c>
      <c r="K36" s="372">
        <v>14.302687411598303</v>
      </c>
      <c r="L36" s="373">
        <v>94.328358208955223</v>
      </c>
    </row>
    <row r="37" spans="1:12" ht="13.5" thickBot="1" x14ac:dyDescent="0.25">
      <c r="A37" s="802"/>
      <c r="B37" s="490" t="s">
        <v>3</v>
      </c>
      <c r="C37" s="313">
        <v>12840</v>
      </c>
      <c r="D37" s="313">
        <v>104329</v>
      </c>
      <c r="E37" s="313">
        <v>57206</v>
      </c>
      <c r="F37" s="315">
        <v>53.399993007726465</v>
      </c>
      <c r="G37" s="369">
        <v>4.4552959501557634</v>
      </c>
      <c r="H37" s="313">
        <v>12029</v>
      </c>
      <c r="I37" s="315">
        <v>54.850777288220137</v>
      </c>
      <c r="J37" s="369">
        <v>100</v>
      </c>
      <c r="K37" s="369">
        <v>21.02751459637101</v>
      </c>
      <c r="L37" s="370">
        <v>93.68380062305296</v>
      </c>
    </row>
    <row r="38" spans="1:12" s="1" customFormat="1" x14ac:dyDescent="0.2">
      <c r="A38" s="146"/>
      <c r="F38" s="554" t="s">
        <v>330</v>
      </c>
      <c r="H38" s="556"/>
      <c r="I38" s="556"/>
      <c r="J38" s="556"/>
      <c r="K38" s="556"/>
    </row>
    <row r="39" spans="1:12" s="1" customFormat="1" x14ac:dyDescent="0.2">
      <c r="A39" s="561" t="s">
        <v>225</v>
      </c>
      <c r="F39" s="554"/>
      <c r="G39" s="595"/>
      <c r="H39" s="594"/>
      <c r="I39" s="594"/>
      <c r="J39" s="594"/>
      <c r="K39" s="594"/>
    </row>
    <row r="40" spans="1:12" x14ac:dyDescent="0.2">
      <c r="A40" s="146" t="s">
        <v>314</v>
      </c>
      <c r="F40" s="33"/>
      <c r="G40"/>
      <c r="H40" s="92"/>
      <c r="I40" s="33"/>
      <c r="L40"/>
    </row>
    <row r="41" spans="1:12" x14ac:dyDescent="0.2">
      <c r="A41" s="525" t="s">
        <v>315</v>
      </c>
      <c r="F41" s="33"/>
      <c r="G41"/>
      <c r="H41" s="92"/>
      <c r="I41" s="33"/>
      <c r="L41"/>
    </row>
    <row r="42" spans="1:12" x14ac:dyDescent="0.2">
      <c r="A42" s="544" t="s">
        <v>460</v>
      </c>
      <c r="F42" s="33"/>
      <c r="G42"/>
      <c r="H42" s="92"/>
      <c r="I42" s="33"/>
      <c r="L42"/>
    </row>
    <row r="43" spans="1:12" x14ac:dyDescent="0.2">
      <c r="A43" s="129" t="s">
        <v>421</v>
      </c>
      <c r="F43" s="33"/>
      <c r="G43"/>
      <c r="H43" s="92"/>
      <c r="I43" s="33"/>
      <c r="L43"/>
    </row>
    <row r="44" spans="1:12" s="4" customFormat="1" ht="11.25" x14ac:dyDescent="0.2">
      <c r="C44" s="47"/>
      <c r="D44" s="47"/>
      <c r="E44" s="47"/>
      <c r="G44" s="34"/>
      <c r="I44" s="104"/>
      <c r="J44" s="34"/>
      <c r="K44" s="34"/>
      <c r="L44" s="34"/>
    </row>
  </sheetData>
  <mergeCells count="3">
    <mergeCell ref="A1:K1"/>
    <mergeCell ref="A3:A20"/>
    <mergeCell ref="A21:A37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8" zoomScaleNormal="100" workbookViewId="0">
      <selection activeCell="A19" sqref="A19:E19"/>
    </sheetView>
  </sheetViews>
  <sheetFormatPr baseColWidth="10" defaultRowHeight="12.75" x14ac:dyDescent="0.2"/>
  <cols>
    <col min="1" max="1" width="16" customWidth="1"/>
    <col min="2" max="3" width="13.7109375" customWidth="1"/>
    <col min="12" max="12" width="10.7109375" customWidth="1"/>
  </cols>
  <sheetData>
    <row r="1" spans="1:12" s="1" customFormat="1" ht="33" customHeight="1" x14ac:dyDescent="0.2">
      <c r="A1" s="740" t="s">
        <v>422</v>
      </c>
      <c r="B1" s="740"/>
      <c r="C1" s="740"/>
      <c r="D1" s="740"/>
      <c r="E1" s="740"/>
      <c r="F1" s="105"/>
      <c r="G1" s="803"/>
      <c r="H1" s="803"/>
      <c r="I1" s="803"/>
      <c r="J1" s="803"/>
      <c r="K1" s="803"/>
      <c r="L1" s="803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83</v>
      </c>
      <c r="D3" s="115" t="s">
        <v>82</v>
      </c>
    </row>
    <row r="4" spans="1:12" ht="15" x14ac:dyDescent="0.2">
      <c r="A4" s="804" t="s">
        <v>62</v>
      </c>
      <c r="B4" s="116" t="s">
        <v>226</v>
      </c>
      <c r="C4" s="117">
        <v>16.261261261261261</v>
      </c>
      <c r="D4" s="117">
        <v>18.26923076923077</v>
      </c>
      <c r="E4" s="33"/>
      <c r="F4" s="140"/>
      <c r="G4" s="96"/>
      <c r="H4" s="96"/>
    </row>
    <row r="5" spans="1:12" ht="15" x14ac:dyDescent="0.2">
      <c r="A5" s="804"/>
      <c r="B5" s="116" t="s">
        <v>227</v>
      </c>
      <c r="C5" s="117">
        <v>42.010017773469059</v>
      </c>
      <c r="D5" s="117">
        <v>35.41345093715546</v>
      </c>
      <c r="E5" s="33"/>
      <c r="F5" s="140"/>
      <c r="G5" s="96"/>
      <c r="H5" s="96"/>
    </row>
    <row r="6" spans="1:12" ht="15" x14ac:dyDescent="0.2">
      <c r="A6" s="804"/>
      <c r="B6" s="116" t="s">
        <v>39</v>
      </c>
      <c r="C6" s="117">
        <v>29.357798165137616</v>
      </c>
      <c r="D6" s="117">
        <v>23.404255319148938</v>
      </c>
      <c r="E6" s="33"/>
      <c r="F6" s="140"/>
      <c r="G6" s="96"/>
      <c r="H6" s="96"/>
    </row>
    <row r="7" spans="1:12" ht="15" x14ac:dyDescent="0.2">
      <c r="A7" s="804"/>
      <c r="B7" s="116" t="s">
        <v>228</v>
      </c>
      <c r="C7" s="117">
        <v>33.499377334993774</v>
      </c>
      <c r="D7" s="117">
        <v>33.197831978319783</v>
      </c>
      <c r="E7" s="33"/>
      <c r="F7" s="140"/>
      <c r="G7" s="96"/>
      <c r="H7" s="96"/>
    </row>
    <row r="8" spans="1:12" ht="15" x14ac:dyDescent="0.2">
      <c r="A8" s="804"/>
      <c r="B8" s="116" t="s">
        <v>229</v>
      </c>
      <c r="C8" s="117">
        <v>33.023872679045091</v>
      </c>
      <c r="D8" s="117">
        <v>32.762991128010142</v>
      </c>
      <c r="E8" s="33"/>
      <c r="F8" s="140"/>
      <c r="G8" s="96"/>
      <c r="H8" s="96"/>
    </row>
    <row r="9" spans="1:12" ht="15" x14ac:dyDescent="0.2">
      <c r="A9" s="806" t="s">
        <v>245</v>
      </c>
      <c r="B9" s="116" t="s">
        <v>38</v>
      </c>
      <c r="C9" s="117">
        <v>41.530054644808743</v>
      </c>
      <c r="D9" s="117">
        <v>33.018867924528301</v>
      </c>
      <c r="E9" s="33"/>
      <c r="F9" s="140"/>
      <c r="G9" s="96"/>
      <c r="H9" s="96"/>
    </row>
    <row r="10" spans="1:12" ht="15" x14ac:dyDescent="0.2">
      <c r="A10" s="806"/>
      <c r="B10" s="116" t="s">
        <v>39</v>
      </c>
      <c r="C10" s="117">
        <v>37.5</v>
      </c>
      <c r="D10" s="117">
        <v>12</v>
      </c>
      <c r="E10" s="33"/>
      <c r="F10" s="140"/>
      <c r="G10" s="96"/>
      <c r="H10" s="96"/>
    </row>
    <row r="11" spans="1:12" ht="15" x14ac:dyDescent="0.2">
      <c r="A11" s="806"/>
      <c r="B11" s="116" t="s">
        <v>40</v>
      </c>
      <c r="C11" s="117">
        <v>19.23076923076923</v>
      </c>
      <c r="D11" s="117">
        <v>26.277372262773724</v>
      </c>
      <c r="E11" s="33"/>
      <c r="F11" s="140"/>
      <c r="G11" s="96"/>
      <c r="H11" s="96"/>
    </row>
    <row r="12" spans="1:12" ht="15" x14ac:dyDescent="0.2">
      <c r="A12" s="806"/>
      <c r="B12" s="116" t="s">
        <v>41</v>
      </c>
      <c r="C12" s="117">
        <v>12.977099236641221</v>
      </c>
      <c r="D12" s="117">
        <v>18.834080717488789</v>
      </c>
      <c r="E12" s="33"/>
      <c r="F12" s="140"/>
      <c r="G12" s="96"/>
      <c r="H12" s="96"/>
    </row>
    <row r="13" spans="1:12" ht="15" x14ac:dyDescent="0.2">
      <c r="A13" s="804" t="s">
        <v>66</v>
      </c>
      <c r="B13" s="116" t="s">
        <v>37</v>
      </c>
      <c r="C13" s="117">
        <v>11.103351955307263</v>
      </c>
      <c r="D13" s="117">
        <v>9.5682908356475629</v>
      </c>
      <c r="E13" s="33"/>
      <c r="F13" s="140"/>
      <c r="G13" s="96"/>
      <c r="H13" s="96"/>
    </row>
    <row r="14" spans="1:12" ht="15" x14ac:dyDescent="0.2">
      <c r="A14" s="804"/>
      <c r="B14" s="116" t="s">
        <v>313</v>
      </c>
      <c r="C14" s="117">
        <v>24.892367906066536</v>
      </c>
      <c r="D14" s="117">
        <v>22.913907284768211</v>
      </c>
      <c r="E14" s="33"/>
      <c r="F14" s="140"/>
      <c r="G14" s="96"/>
      <c r="H14" s="96"/>
    </row>
    <row r="15" spans="1:12" ht="15" customHeight="1" x14ac:dyDescent="0.2">
      <c r="A15" s="804"/>
      <c r="B15" s="116" t="s">
        <v>39</v>
      </c>
      <c r="C15" s="117">
        <v>8.8235294117647065</v>
      </c>
      <c r="D15" s="117">
        <v>6.905055487053021</v>
      </c>
      <c r="E15" s="33"/>
      <c r="F15" s="96"/>
      <c r="G15" s="96"/>
      <c r="H15" s="96"/>
    </row>
    <row r="16" spans="1:12" ht="15" customHeight="1" x14ac:dyDescent="0.2">
      <c r="A16" s="804"/>
      <c r="B16" s="116" t="s">
        <v>40</v>
      </c>
      <c r="C16" s="117">
        <v>16.788321167883211</v>
      </c>
      <c r="D16" s="117">
        <v>11.061946902654867</v>
      </c>
      <c r="E16" s="33"/>
      <c r="F16" s="96"/>
      <c r="G16" s="96"/>
      <c r="H16" s="96"/>
    </row>
    <row r="17" spans="1:12" ht="15" x14ac:dyDescent="0.2">
      <c r="A17" s="804"/>
      <c r="B17" s="116" t="s">
        <v>41</v>
      </c>
      <c r="C17" s="117">
        <v>23.654708520179373</v>
      </c>
      <c r="D17" s="117">
        <v>23.968253968253968</v>
      </c>
      <c r="E17" s="33"/>
      <c r="F17" s="96"/>
      <c r="G17" s="96"/>
      <c r="H17" s="96"/>
    </row>
    <row r="18" spans="1:12" ht="15" x14ac:dyDescent="0.2">
      <c r="B18" s="152"/>
    </row>
    <row r="19" spans="1:12" ht="25.5" customHeight="1" x14ac:dyDescent="0.2">
      <c r="A19" s="740" t="s">
        <v>422</v>
      </c>
      <c r="B19" s="740"/>
      <c r="C19" s="740"/>
      <c r="D19" s="740"/>
      <c r="E19" s="740"/>
    </row>
    <row r="20" spans="1:12" ht="12.75" customHeight="1" x14ac:dyDescent="0.2">
      <c r="A20" s="805"/>
      <c r="B20" s="805"/>
      <c r="C20" s="805"/>
      <c r="D20" s="805"/>
      <c r="E20" s="805"/>
      <c r="F20" s="65"/>
      <c r="G20" s="65"/>
      <c r="H20" s="65"/>
      <c r="I20" s="65"/>
      <c r="J20" s="65"/>
      <c r="K20" s="65"/>
      <c r="L20" s="65"/>
    </row>
    <row r="21" spans="1:12" ht="15" customHeight="1" x14ac:dyDescent="0.2">
      <c r="A21" s="118"/>
      <c r="B21" s="64"/>
      <c r="C21" s="64"/>
      <c r="D21" s="64"/>
      <c r="E21" s="64"/>
      <c r="F21" s="4"/>
      <c r="G21" s="4"/>
      <c r="H21" s="4"/>
      <c r="I21" s="4"/>
      <c r="J21" s="4"/>
      <c r="K21" s="4"/>
      <c r="L21" s="4"/>
    </row>
    <row r="37" spans="1:13" x14ac:dyDescent="0.2">
      <c r="J37" s="747"/>
      <c r="K37" s="747"/>
      <c r="L37" s="747"/>
      <c r="M37" s="4"/>
    </row>
    <row r="42" spans="1:13" ht="21.75" customHeight="1" x14ac:dyDescent="0.2"/>
    <row r="43" spans="1:13" x14ac:dyDescent="0.2">
      <c r="C43" s="554" t="s">
        <v>330</v>
      </c>
    </row>
    <row r="44" spans="1:13" x14ac:dyDescent="0.2">
      <c r="A44" s="146" t="s">
        <v>225</v>
      </c>
    </row>
    <row r="45" spans="1:13" x14ac:dyDescent="0.2">
      <c r="A45" s="525" t="s">
        <v>314</v>
      </c>
    </row>
    <row r="46" spans="1:13" x14ac:dyDescent="0.2">
      <c r="A46" s="525" t="s">
        <v>315</v>
      </c>
    </row>
    <row r="47" spans="1:13" x14ac:dyDescent="0.2">
      <c r="A47" s="702" t="s">
        <v>460</v>
      </c>
    </row>
    <row r="48" spans="1:13" x14ac:dyDescent="0.2">
      <c r="A48" s="247" t="s">
        <v>346</v>
      </c>
    </row>
  </sheetData>
  <mergeCells count="8">
    <mergeCell ref="J37:L37"/>
    <mergeCell ref="G1:L1"/>
    <mergeCell ref="A1:E1"/>
    <mergeCell ref="A4:A8"/>
    <mergeCell ref="A20:E20"/>
    <mergeCell ref="A19:E19"/>
    <mergeCell ref="A9:A12"/>
    <mergeCell ref="A13:A17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6"/>
  <sheetViews>
    <sheetView zoomScaleNormal="100" workbookViewId="0"/>
  </sheetViews>
  <sheetFormatPr baseColWidth="10" defaultRowHeight="12.75" x14ac:dyDescent="0.2"/>
  <cols>
    <col min="2" max="2" width="35.42578125" customWidth="1"/>
    <col min="3" max="5" width="9.5703125" customWidth="1"/>
    <col min="6" max="6" width="10.85546875" customWidth="1"/>
    <col min="7" max="7" width="9.5703125" customWidth="1"/>
    <col min="8" max="8" width="9" style="92" customWidth="1"/>
    <col min="9" max="9" width="9.5703125" customWidth="1"/>
    <col min="10" max="10" width="11.140625" customWidth="1"/>
    <col min="11" max="11" width="2.140625" customWidth="1"/>
  </cols>
  <sheetData>
    <row r="1" spans="1:12" s="1" customFormat="1" ht="19.5" customHeight="1" thickBot="1" x14ac:dyDescent="0.25">
      <c r="A1" s="703" t="s">
        <v>423</v>
      </c>
      <c r="H1" s="92"/>
    </row>
    <row r="2" spans="1:12" s="4" customFormat="1" ht="63" customHeight="1" thickBot="1" x14ac:dyDescent="0.25">
      <c r="A2" s="809"/>
      <c r="B2" s="810"/>
      <c r="C2" s="588" t="s">
        <v>6</v>
      </c>
      <c r="D2" s="588" t="s">
        <v>7</v>
      </c>
      <c r="E2" s="588" t="s">
        <v>8</v>
      </c>
      <c r="F2" s="589" t="s">
        <v>154</v>
      </c>
      <c r="G2" s="589" t="s">
        <v>42</v>
      </c>
      <c r="H2" s="590" t="s">
        <v>89</v>
      </c>
      <c r="I2" s="335" t="s">
        <v>90</v>
      </c>
      <c r="J2" s="336" t="s">
        <v>91</v>
      </c>
    </row>
    <row r="3" spans="1:12" s="4" customFormat="1" ht="12" customHeight="1" x14ac:dyDescent="0.2">
      <c r="A3" s="709" t="s">
        <v>230</v>
      </c>
      <c r="B3" s="68" t="s">
        <v>43</v>
      </c>
      <c r="C3" s="39">
        <v>583</v>
      </c>
      <c r="D3" s="39">
        <v>5890</v>
      </c>
      <c r="E3" s="39">
        <v>2882</v>
      </c>
      <c r="F3" s="40">
        <v>4.9433962264150946</v>
      </c>
      <c r="G3" s="39">
        <v>550</v>
      </c>
      <c r="H3" s="120">
        <v>27.09090909090909</v>
      </c>
      <c r="I3" s="40">
        <v>19.083969465648856</v>
      </c>
      <c r="J3" s="27">
        <v>94.339622641509436</v>
      </c>
    </row>
    <row r="4" spans="1:12" s="4" customFormat="1" ht="11.25" x14ac:dyDescent="0.2">
      <c r="A4" s="709"/>
      <c r="B4" s="67" t="s">
        <v>44</v>
      </c>
      <c r="C4" s="37">
        <v>380</v>
      </c>
      <c r="D4" s="37">
        <v>3023</v>
      </c>
      <c r="E4" s="37">
        <v>1329</v>
      </c>
      <c r="F4" s="38">
        <v>3.4973684210526317</v>
      </c>
      <c r="G4" s="37">
        <v>347</v>
      </c>
      <c r="H4" s="112">
        <v>21.32564841498559</v>
      </c>
      <c r="I4" s="38">
        <v>26.109857035364936</v>
      </c>
      <c r="J4" s="24">
        <v>91.315789473684205</v>
      </c>
    </row>
    <row r="5" spans="1:12" s="4" customFormat="1" ht="11.25" x14ac:dyDescent="0.2">
      <c r="A5" s="709"/>
      <c r="B5" s="67" t="s">
        <v>68</v>
      </c>
      <c r="C5" s="37">
        <v>133</v>
      </c>
      <c r="D5" s="37">
        <v>1800</v>
      </c>
      <c r="E5" s="37">
        <v>940</v>
      </c>
      <c r="F5" s="38">
        <v>7.0676691729323311</v>
      </c>
      <c r="G5" s="37">
        <v>133</v>
      </c>
      <c r="H5" s="112">
        <v>27.06766917293233</v>
      </c>
      <c r="I5" s="38">
        <v>14.148936170212766</v>
      </c>
      <c r="J5" s="24">
        <v>100</v>
      </c>
    </row>
    <row r="6" spans="1:12" s="4" customFormat="1" ht="11.25" x14ac:dyDescent="0.2">
      <c r="A6" s="709"/>
      <c r="B6" s="68" t="s">
        <v>45</v>
      </c>
      <c r="C6" s="39">
        <v>413</v>
      </c>
      <c r="D6" s="39">
        <v>4311</v>
      </c>
      <c r="E6" s="39">
        <v>2281</v>
      </c>
      <c r="F6" s="40">
        <v>5.5230024213075062</v>
      </c>
      <c r="G6" s="39">
        <v>389</v>
      </c>
      <c r="H6" s="120">
        <v>56.555269922879177</v>
      </c>
      <c r="I6" s="40">
        <v>17.05392371766769</v>
      </c>
      <c r="J6" s="27">
        <v>94.188861985472158</v>
      </c>
    </row>
    <row r="7" spans="1:12" s="4" customFormat="1" ht="11.25" x14ac:dyDescent="0.2">
      <c r="A7" s="709"/>
      <c r="B7" s="67" t="s">
        <v>46</v>
      </c>
      <c r="C7" s="37">
        <v>115</v>
      </c>
      <c r="D7" s="37">
        <v>1219</v>
      </c>
      <c r="E7" s="37">
        <v>654</v>
      </c>
      <c r="F7" s="38">
        <v>5.6869565217391305</v>
      </c>
      <c r="G7" s="37">
        <v>115</v>
      </c>
      <c r="H7" s="112">
        <v>75.652173913043484</v>
      </c>
      <c r="I7" s="38">
        <v>17.584097859327215</v>
      </c>
      <c r="J7" s="24">
        <v>100</v>
      </c>
    </row>
    <row r="8" spans="1:12" s="4" customFormat="1" ht="11.25" x14ac:dyDescent="0.2">
      <c r="A8" s="709"/>
      <c r="B8" s="67" t="s">
        <v>347</v>
      </c>
      <c r="C8" s="37">
        <v>103</v>
      </c>
      <c r="D8" s="37">
        <v>1207</v>
      </c>
      <c r="E8" s="37">
        <v>617</v>
      </c>
      <c r="F8" s="38">
        <v>5.9902912621359219</v>
      </c>
      <c r="G8" s="37">
        <v>103</v>
      </c>
      <c r="H8" s="112">
        <v>46.601941747572816</v>
      </c>
      <c r="I8" s="38">
        <v>16.693679092382496</v>
      </c>
      <c r="J8" s="24">
        <v>100</v>
      </c>
    </row>
    <row r="9" spans="1:12" s="4" customFormat="1" ht="11.25" x14ac:dyDescent="0.2">
      <c r="A9" s="709"/>
      <c r="B9" s="68" t="s">
        <v>47</v>
      </c>
      <c r="C9" s="39">
        <v>268</v>
      </c>
      <c r="D9" s="39">
        <v>2699</v>
      </c>
      <c r="E9" s="39">
        <v>1424</v>
      </c>
      <c r="F9" s="40">
        <v>5.3134328358208958</v>
      </c>
      <c r="G9" s="39">
        <v>267</v>
      </c>
      <c r="H9" s="120">
        <v>76.404494382022477</v>
      </c>
      <c r="I9" s="40">
        <v>18.75</v>
      </c>
      <c r="J9" s="27">
        <v>99.626865671641795</v>
      </c>
    </row>
    <row r="10" spans="1:12" s="4" customFormat="1" ht="11.25" x14ac:dyDescent="0.2">
      <c r="A10" s="709"/>
      <c r="B10" s="67" t="s">
        <v>48</v>
      </c>
      <c r="C10" s="37">
        <v>156</v>
      </c>
      <c r="D10" s="37">
        <v>1605</v>
      </c>
      <c r="E10" s="37">
        <v>930</v>
      </c>
      <c r="F10" s="38">
        <v>5.9615384615384617</v>
      </c>
      <c r="G10" s="37">
        <v>156</v>
      </c>
      <c r="H10" s="112">
        <v>75.641025641025635</v>
      </c>
      <c r="I10" s="38">
        <v>16.774193548387096</v>
      </c>
      <c r="J10" s="24">
        <v>100</v>
      </c>
    </row>
    <row r="11" spans="1:12" s="4" customFormat="1" ht="11.25" x14ac:dyDescent="0.2">
      <c r="A11" s="709"/>
      <c r="B11" s="67" t="s">
        <v>54</v>
      </c>
      <c r="C11" s="37">
        <v>49</v>
      </c>
      <c r="D11" s="37">
        <v>581</v>
      </c>
      <c r="E11" s="37">
        <v>265</v>
      </c>
      <c r="F11" s="38">
        <v>5.408163265306122</v>
      </c>
      <c r="G11" s="37">
        <v>49</v>
      </c>
      <c r="H11" s="112">
        <v>87.755102040816325</v>
      </c>
      <c r="I11" s="38">
        <v>18.490566037735849</v>
      </c>
      <c r="J11" s="24">
        <v>100</v>
      </c>
    </row>
    <row r="12" spans="1:12" s="4" customFormat="1" ht="11.25" x14ac:dyDescent="0.2">
      <c r="A12" s="709"/>
      <c r="B12" s="41" t="s">
        <v>58</v>
      </c>
      <c r="C12" s="39">
        <v>251</v>
      </c>
      <c r="D12" s="39">
        <v>4111</v>
      </c>
      <c r="E12" s="39">
        <v>1658</v>
      </c>
      <c r="F12" s="40">
        <v>6.6055776892430282</v>
      </c>
      <c r="G12" s="39">
        <v>243</v>
      </c>
      <c r="H12" s="120">
        <v>42.798353909465021</v>
      </c>
      <c r="I12" s="40">
        <v>14.6562123039807</v>
      </c>
      <c r="J12" s="27">
        <v>96.812749003984067</v>
      </c>
    </row>
    <row r="13" spans="1:12" s="4" customFormat="1" ht="11.25" x14ac:dyDescent="0.2">
      <c r="A13" s="709"/>
      <c r="B13" s="67" t="s">
        <v>49</v>
      </c>
      <c r="C13" s="37">
        <v>102</v>
      </c>
      <c r="D13" s="37">
        <v>1517</v>
      </c>
      <c r="E13" s="37">
        <v>582</v>
      </c>
      <c r="F13" s="38">
        <v>5.7058823529411766</v>
      </c>
      <c r="G13" s="37">
        <v>100</v>
      </c>
      <c r="H13" s="112">
        <v>62</v>
      </c>
      <c r="I13" s="38">
        <v>17.182130584192439</v>
      </c>
      <c r="J13" s="24">
        <v>98.039215686274517</v>
      </c>
      <c r="L13" s="156"/>
    </row>
    <row r="14" spans="1:12" s="4" customFormat="1" ht="11.25" x14ac:dyDescent="0.2">
      <c r="A14" s="709"/>
      <c r="B14" s="67" t="s">
        <v>69</v>
      </c>
      <c r="C14" s="37">
        <v>96</v>
      </c>
      <c r="D14" s="37">
        <v>1412</v>
      </c>
      <c r="E14" s="37">
        <v>560</v>
      </c>
      <c r="F14" s="38">
        <v>5.833333333333333</v>
      </c>
      <c r="G14" s="37">
        <v>90</v>
      </c>
      <c r="H14" s="112">
        <v>18.888888888888889</v>
      </c>
      <c r="I14" s="38">
        <v>16.071428571428573</v>
      </c>
      <c r="J14" s="24">
        <v>93.75</v>
      </c>
    </row>
    <row r="15" spans="1:12" s="4" customFormat="1" ht="11.25" x14ac:dyDescent="0.2">
      <c r="A15" s="709"/>
      <c r="B15" s="8" t="s">
        <v>50</v>
      </c>
      <c r="C15" s="39">
        <v>50</v>
      </c>
      <c r="D15" s="39">
        <v>634</v>
      </c>
      <c r="E15" s="39">
        <v>302</v>
      </c>
      <c r="F15" s="40">
        <v>6.04</v>
      </c>
      <c r="G15" s="39">
        <v>50</v>
      </c>
      <c r="H15" s="120">
        <v>62</v>
      </c>
      <c r="I15" s="40">
        <v>16.556291390728475</v>
      </c>
      <c r="J15" s="27">
        <v>100</v>
      </c>
    </row>
    <row r="16" spans="1:12" s="4" customFormat="1" ht="11.25" x14ac:dyDescent="0.2">
      <c r="A16" s="709"/>
      <c r="B16" s="68" t="s">
        <v>51</v>
      </c>
      <c r="C16" s="39">
        <v>40</v>
      </c>
      <c r="D16" s="39">
        <v>972</v>
      </c>
      <c r="E16" s="39">
        <v>365</v>
      </c>
      <c r="F16" s="40">
        <v>9.125</v>
      </c>
      <c r="G16" s="39">
        <v>40</v>
      </c>
      <c r="H16" s="120">
        <v>35</v>
      </c>
      <c r="I16" s="40">
        <v>10.95890410958904</v>
      </c>
      <c r="J16" s="27">
        <v>100</v>
      </c>
    </row>
    <row r="17" spans="1:10" s="4" customFormat="1" ht="12" thickBot="1" x14ac:dyDescent="0.25">
      <c r="A17" s="710"/>
      <c r="B17" s="374" t="s">
        <v>3</v>
      </c>
      <c r="C17" s="316">
        <v>1605</v>
      </c>
      <c r="D17" s="316">
        <v>18617</v>
      </c>
      <c r="E17" s="316">
        <v>8912</v>
      </c>
      <c r="F17" s="375">
        <v>5.5526479750778819</v>
      </c>
      <c r="G17" s="316">
        <v>1539</v>
      </c>
      <c r="H17" s="318">
        <v>46.913580246913583</v>
      </c>
      <c r="I17" s="375">
        <v>17.268850987432675</v>
      </c>
      <c r="J17" s="376">
        <v>95.887850467289724</v>
      </c>
    </row>
    <row r="18" spans="1:10" s="4" customFormat="1" ht="11.25" customHeight="1" x14ac:dyDescent="0.2">
      <c r="A18" s="715" t="s">
        <v>52</v>
      </c>
      <c r="B18" s="66" t="s">
        <v>43</v>
      </c>
      <c r="C18" s="29">
        <v>274</v>
      </c>
      <c r="D18" s="29">
        <v>3977</v>
      </c>
      <c r="E18" s="29">
        <v>2625</v>
      </c>
      <c r="F18" s="30">
        <v>9.5802919708029197</v>
      </c>
      <c r="G18" s="29">
        <v>274</v>
      </c>
      <c r="H18" s="121">
        <v>47.810218978102192</v>
      </c>
      <c r="I18" s="30">
        <v>10.438095238095238</v>
      </c>
      <c r="J18" s="31">
        <v>100</v>
      </c>
    </row>
    <row r="19" spans="1:10" s="4" customFormat="1" ht="11.25" x14ac:dyDescent="0.2">
      <c r="A19" s="709"/>
      <c r="B19" s="67" t="s">
        <v>44</v>
      </c>
      <c r="C19" s="11">
        <v>160</v>
      </c>
      <c r="D19" s="11">
        <v>1886</v>
      </c>
      <c r="E19" s="11">
        <v>1213</v>
      </c>
      <c r="F19" s="16">
        <v>7.5812499999999998</v>
      </c>
      <c r="G19" s="11">
        <v>160</v>
      </c>
      <c r="H19" s="110">
        <v>40.625</v>
      </c>
      <c r="I19" s="16">
        <v>13.190436933223413</v>
      </c>
      <c r="J19" s="17">
        <v>100</v>
      </c>
    </row>
    <row r="20" spans="1:10" s="4" customFormat="1" ht="11.25" x14ac:dyDescent="0.2">
      <c r="A20" s="709"/>
      <c r="B20" s="67" t="s">
        <v>68</v>
      </c>
      <c r="C20" s="11">
        <v>49</v>
      </c>
      <c r="D20" s="11">
        <v>1096</v>
      </c>
      <c r="E20" s="11">
        <v>711</v>
      </c>
      <c r="F20" s="16">
        <v>14.510204081632653</v>
      </c>
      <c r="G20" s="11">
        <v>49</v>
      </c>
      <c r="H20" s="110">
        <v>40.816326530612244</v>
      </c>
      <c r="I20" s="16">
        <v>6.8917018284106888</v>
      </c>
      <c r="J20" s="17">
        <v>100</v>
      </c>
    </row>
    <row r="21" spans="1:10" s="4" customFormat="1" ht="11.25" x14ac:dyDescent="0.2">
      <c r="A21" s="709"/>
      <c r="B21" s="68" t="s">
        <v>45</v>
      </c>
      <c r="C21" s="6">
        <v>326</v>
      </c>
      <c r="D21" s="6">
        <v>4189</v>
      </c>
      <c r="E21" s="6">
        <v>2753</v>
      </c>
      <c r="F21" s="35">
        <v>8.4447852760736204</v>
      </c>
      <c r="G21" s="6">
        <v>326</v>
      </c>
      <c r="H21" s="122">
        <v>68.098159509202461</v>
      </c>
      <c r="I21" s="35">
        <v>11.841627315655648</v>
      </c>
      <c r="J21" s="32">
        <v>100</v>
      </c>
    </row>
    <row r="22" spans="1:10" s="4" customFormat="1" ht="11.25" x14ac:dyDescent="0.2">
      <c r="A22" s="709"/>
      <c r="B22" s="67" t="s">
        <v>46</v>
      </c>
      <c r="C22" s="11">
        <v>120</v>
      </c>
      <c r="D22" s="11">
        <v>1870</v>
      </c>
      <c r="E22" s="11">
        <v>1253</v>
      </c>
      <c r="F22" s="16">
        <v>10.441666666666666</v>
      </c>
      <c r="G22" s="11">
        <v>120</v>
      </c>
      <c r="H22" s="110">
        <v>84.166666666666671</v>
      </c>
      <c r="I22" s="16">
        <v>9.5770151636073422</v>
      </c>
      <c r="J22" s="17">
        <v>100</v>
      </c>
    </row>
    <row r="23" spans="1:10" s="4" customFormat="1" ht="12.75" customHeight="1" x14ac:dyDescent="0.2">
      <c r="A23" s="709"/>
      <c r="B23" s="67" t="s">
        <v>347</v>
      </c>
      <c r="C23" s="11">
        <v>115</v>
      </c>
      <c r="D23" s="11">
        <v>1185</v>
      </c>
      <c r="E23" s="11">
        <v>773</v>
      </c>
      <c r="F23" s="16">
        <v>6.7217391304347824</v>
      </c>
      <c r="G23" s="11">
        <v>115</v>
      </c>
      <c r="H23" s="110">
        <v>50.434782608695649</v>
      </c>
      <c r="I23" s="16">
        <v>14.877102199223803</v>
      </c>
      <c r="J23" s="17">
        <v>100</v>
      </c>
    </row>
    <row r="24" spans="1:10" s="4" customFormat="1" ht="11.25" x14ac:dyDescent="0.2">
      <c r="A24" s="709"/>
      <c r="B24" s="68" t="s">
        <v>47</v>
      </c>
      <c r="C24" s="6">
        <v>185</v>
      </c>
      <c r="D24" s="6">
        <v>2783</v>
      </c>
      <c r="E24" s="6">
        <v>1836</v>
      </c>
      <c r="F24" s="35">
        <v>9.9243243243243242</v>
      </c>
      <c r="G24" s="6">
        <v>185</v>
      </c>
      <c r="H24" s="122">
        <v>86.486486486486484</v>
      </c>
      <c r="I24" s="35">
        <v>10.076252723311546</v>
      </c>
      <c r="J24" s="32">
        <v>100</v>
      </c>
    </row>
    <row r="25" spans="1:10" s="4" customFormat="1" ht="11.25" x14ac:dyDescent="0.2">
      <c r="A25" s="709"/>
      <c r="B25" s="67" t="s">
        <v>48</v>
      </c>
      <c r="C25" s="11">
        <v>70</v>
      </c>
      <c r="D25" s="11">
        <v>1415</v>
      </c>
      <c r="E25" s="11">
        <v>907</v>
      </c>
      <c r="F25" s="16">
        <v>12.957142857142857</v>
      </c>
      <c r="G25" s="11">
        <v>70</v>
      </c>
      <c r="H25" s="110">
        <v>82.857142857142861</v>
      </c>
      <c r="I25" s="16">
        <v>7.7177508269018746</v>
      </c>
      <c r="J25" s="17">
        <v>100</v>
      </c>
    </row>
    <row r="26" spans="1:10" s="4" customFormat="1" ht="11.25" x14ac:dyDescent="0.2">
      <c r="A26" s="709"/>
      <c r="B26" s="67" t="s">
        <v>54</v>
      </c>
      <c r="C26" s="11">
        <v>45</v>
      </c>
      <c r="D26" s="11">
        <v>885</v>
      </c>
      <c r="E26" s="11">
        <v>609</v>
      </c>
      <c r="F26" s="16">
        <v>13.533333333333333</v>
      </c>
      <c r="G26" s="11">
        <v>45</v>
      </c>
      <c r="H26" s="110">
        <v>84.444444444444443</v>
      </c>
      <c r="I26" s="16">
        <v>7.389162561576355</v>
      </c>
      <c r="J26" s="17">
        <v>100</v>
      </c>
    </row>
    <row r="27" spans="1:10" s="4" customFormat="1" ht="11.25" x14ac:dyDescent="0.2">
      <c r="A27" s="709"/>
      <c r="B27" s="41" t="s">
        <v>58</v>
      </c>
      <c r="C27" s="6">
        <v>85</v>
      </c>
      <c r="D27" s="6">
        <v>1934</v>
      </c>
      <c r="E27" s="6">
        <v>1047</v>
      </c>
      <c r="F27" s="35">
        <v>12.31764705882353</v>
      </c>
      <c r="G27" s="6">
        <v>85</v>
      </c>
      <c r="H27" s="122">
        <v>55.294117647058826</v>
      </c>
      <c r="I27" s="35">
        <v>8.1184336198662841</v>
      </c>
      <c r="J27" s="32">
        <v>100</v>
      </c>
    </row>
    <row r="28" spans="1:10" s="4" customFormat="1" ht="11.25" x14ac:dyDescent="0.2">
      <c r="A28" s="709"/>
      <c r="B28" s="67" t="s">
        <v>49</v>
      </c>
      <c r="C28" s="11">
        <v>46</v>
      </c>
      <c r="D28" s="11">
        <v>864</v>
      </c>
      <c r="E28" s="11">
        <v>410</v>
      </c>
      <c r="F28" s="16">
        <v>8.9130434782608692</v>
      </c>
      <c r="G28" s="11">
        <v>46</v>
      </c>
      <c r="H28" s="110">
        <v>60.869565217391305</v>
      </c>
      <c r="I28" s="16">
        <v>11.219512195121951</v>
      </c>
      <c r="J28" s="17">
        <v>100</v>
      </c>
    </row>
    <row r="29" spans="1:10" s="4" customFormat="1" ht="11.25" x14ac:dyDescent="0.2">
      <c r="A29" s="709"/>
      <c r="B29" s="67" t="s">
        <v>69</v>
      </c>
      <c r="C29" s="11">
        <v>20</v>
      </c>
      <c r="D29" s="11">
        <v>657</v>
      </c>
      <c r="E29" s="11">
        <v>396</v>
      </c>
      <c r="F29" s="16">
        <v>19.8</v>
      </c>
      <c r="G29" s="11">
        <v>20</v>
      </c>
      <c r="H29" s="110">
        <v>5</v>
      </c>
      <c r="I29" s="16">
        <v>5.0505050505050502</v>
      </c>
      <c r="J29" s="17">
        <v>100</v>
      </c>
    </row>
    <row r="30" spans="1:10" s="4" customFormat="1" ht="11.25" x14ac:dyDescent="0.2">
      <c r="A30" s="709"/>
      <c r="B30" s="8" t="s">
        <v>50</v>
      </c>
      <c r="C30" s="6">
        <v>35</v>
      </c>
      <c r="D30" s="6">
        <v>604</v>
      </c>
      <c r="E30" s="6">
        <v>403</v>
      </c>
      <c r="F30" s="35">
        <v>11.514285714285714</v>
      </c>
      <c r="G30" s="6">
        <v>35</v>
      </c>
      <c r="H30" s="122">
        <v>68.571428571428569</v>
      </c>
      <c r="I30" s="35">
        <v>8.6848635235732008</v>
      </c>
      <c r="J30" s="32">
        <v>100</v>
      </c>
    </row>
    <row r="31" spans="1:10" s="4" customFormat="1" ht="11.25" x14ac:dyDescent="0.2">
      <c r="A31" s="709"/>
      <c r="B31" s="68" t="s">
        <v>51</v>
      </c>
      <c r="C31" s="6">
        <v>110</v>
      </c>
      <c r="D31" s="6">
        <v>1492</v>
      </c>
      <c r="E31" s="6">
        <v>1025</v>
      </c>
      <c r="F31" s="35">
        <v>9.3181818181818183</v>
      </c>
      <c r="G31" s="6">
        <v>110</v>
      </c>
      <c r="H31" s="122">
        <v>47.272727272727273</v>
      </c>
      <c r="I31" s="35">
        <v>10.731707317073171</v>
      </c>
      <c r="J31" s="32">
        <v>100</v>
      </c>
    </row>
    <row r="32" spans="1:10" s="4" customFormat="1" ht="12" thickBot="1" x14ac:dyDescent="0.25">
      <c r="A32" s="712"/>
      <c r="B32" s="394" t="s">
        <v>3</v>
      </c>
      <c r="C32" s="386">
        <v>1015</v>
      </c>
      <c r="D32" s="386">
        <v>14979</v>
      </c>
      <c r="E32" s="386">
        <v>9689</v>
      </c>
      <c r="F32" s="392">
        <v>9.5458128078817737</v>
      </c>
      <c r="G32" s="386">
        <v>1015</v>
      </c>
      <c r="H32" s="393">
        <v>62.660098522167488</v>
      </c>
      <c r="I32" s="392">
        <v>10.47579729590257</v>
      </c>
      <c r="J32" s="317">
        <v>100</v>
      </c>
    </row>
    <row r="33" spans="1:18" s="156" customFormat="1" ht="16.5" customHeight="1" x14ac:dyDescent="0.2">
      <c r="A33" s="807"/>
      <c r="B33" s="807"/>
      <c r="C33" s="807"/>
      <c r="D33" s="807"/>
      <c r="E33" s="261"/>
      <c r="F33" s="554" t="s">
        <v>330</v>
      </c>
      <c r="G33" s="553"/>
      <c r="H33" s="553"/>
      <c r="I33" s="553"/>
      <c r="J33" s="553"/>
      <c r="K33" s="261"/>
      <c r="L33" s="261"/>
      <c r="M33" s="261"/>
      <c r="N33" s="261"/>
      <c r="O33" s="261"/>
      <c r="P33" s="261"/>
      <c r="Q33" s="327"/>
      <c r="R33" s="155"/>
    </row>
    <row r="34" spans="1:18" s="562" customFormat="1" ht="16.5" customHeight="1" x14ac:dyDescent="0.2">
      <c r="A34" s="808" t="s">
        <v>231</v>
      </c>
      <c r="B34" s="808"/>
      <c r="C34" s="808"/>
      <c r="D34" s="808"/>
      <c r="E34" s="261"/>
      <c r="F34" s="554"/>
      <c r="G34" s="587"/>
      <c r="H34" s="587"/>
      <c r="I34" s="587"/>
      <c r="J34" s="587"/>
      <c r="K34" s="261"/>
      <c r="L34" s="261"/>
      <c r="M34" s="261"/>
      <c r="N34" s="261"/>
      <c r="O34" s="261"/>
      <c r="P34" s="261"/>
      <c r="Q34" s="563"/>
      <c r="R34" s="155"/>
    </row>
    <row r="35" spans="1:18" s="562" customFormat="1" ht="11.25" customHeight="1" x14ac:dyDescent="0.2">
      <c r="A35" s="808" t="s">
        <v>460</v>
      </c>
      <c r="B35" s="808"/>
      <c r="C35" s="808"/>
      <c r="D35" s="808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R35" s="155"/>
    </row>
    <row r="36" spans="1:18" s="156" customFormat="1" ht="11.25" x14ac:dyDescent="0.2">
      <c r="A36" s="129" t="s">
        <v>346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04"/>
      <c r="M36" s="129"/>
      <c r="N36" s="129"/>
      <c r="O36" s="129"/>
      <c r="P36" s="129"/>
    </row>
  </sheetData>
  <mergeCells count="6">
    <mergeCell ref="A33:D33"/>
    <mergeCell ref="A35:D35"/>
    <mergeCell ref="A2:B2"/>
    <mergeCell ref="A3:A17"/>
    <mergeCell ref="A18:A32"/>
    <mergeCell ref="A34:D34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4"/>
  <sheetViews>
    <sheetView topLeftCell="A27" zoomScaleNormal="100" workbookViewId="0">
      <selection activeCell="A20" sqref="A20:H20"/>
    </sheetView>
  </sheetViews>
  <sheetFormatPr baseColWidth="10" defaultRowHeight="12.75" x14ac:dyDescent="0.2"/>
  <cols>
    <col min="2" max="2" width="13.85546875" customWidth="1"/>
    <col min="3" max="3" width="14.28515625" customWidth="1"/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6.25" customHeight="1" x14ac:dyDescent="0.2">
      <c r="A1" s="811" t="s">
        <v>348</v>
      </c>
      <c r="B1" s="811"/>
      <c r="C1" s="811"/>
      <c r="D1" s="811"/>
      <c r="E1" s="811"/>
      <c r="F1" s="811"/>
      <c r="G1" s="811"/>
      <c r="H1" s="811"/>
      <c r="I1" s="166"/>
      <c r="J1" s="166"/>
    </row>
    <row r="3" spans="1:10" s="4" customFormat="1" ht="33.75" x14ac:dyDescent="0.2">
      <c r="A3" s="377"/>
      <c r="B3" s="378" t="s">
        <v>232</v>
      </c>
      <c r="C3" s="378" t="s">
        <v>233</v>
      </c>
      <c r="D3" s="378" t="s">
        <v>234</v>
      </c>
      <c r="E3" s="378" t="s">
        <v>235</v>
      </c>
      <c r="F3" s="685" t="s">
        <v>424</v>
      </c>
    </row>
    <row r="4" spans="1:10" s="4" customFormat="1" ht="11.25" x14ac:dyDescent="0.2">
      <c r="A4" s="379">
        <v>2008</v>
      </c>
      <c r="B4" s="380">
        <v>100</v>
      </c>
      <c r="C4" s="380">
        <v>98.7</v>
      </c>
      <c r="D4" s="380">
        <v>100</v>
      </c>
      <c r="E4" s="380">
        <v>100</v>
      </c>
      <c r="F4" s="253">
        <v>100</v>
      </c>
    </row>
    <row r="5" spans="1:10" s="4" customFormat="1" ht="11.25" x14ac:dyDescent="0.2">
      <c r="A5" s="379">
        <v>2009</v>
      </c>
      <c r="B5" s="380">
        <v>100</v>
      </c>
      <c r="C5" s="380">
        <v>98.4</v>
      </c>
      <c r="D5" s="380">
        <v>100</v>
      </c>
      <c r="E5" s="380">
        <v>100</v>
      </c>
      <c r="F5" s="253">
        <v>100</v>
      </c>
    </row>
    <row r="6" spans="1:10" s="4" customFormat="1" ht="11.25" x14ac:dyDescent="0.2">
      <c r="A6" s="379">
        <v>2010</v>
      </c>
      <c r="B6" s="380">
        <v>100</v>
      </c>
      <c r="C6" s="380">
        <v>98.7</v>
      </c>
      <c r="D6" s="380">
        <v>100</v>
      </c>
      <c r="E6" s="380">
        <v>100</v>
      </c>
      <c r="F6" s="253">
        <v>100.2</v>
      </c>
    </row>
    <row r="7" spans="1:10" s="4" customFormat="1" ht="11.25" x14ac:dyDescent="0.2">
      <c r="A7" s="379">
        <v>2011</v>
      </c>
      <c r="B7" s="380">
        <v>100</v>
      </c>
      <c r="C7" s="380">
        <v>61.2</v>
      </c>
      <c r="D7" s="380">
        <v>80.599999999999994</v>
      </c>
      <c r="E7" s="380">
        <v>83.6</v>
      </c>
      <c r="F7" s="253">
        <v>100</v>
      </c>
    </row>
    <row r="8" spans="1:10" s="4" customFormat="1" ht="11.25" x14ac:dyDescent="0.2">
      <c r="A8" s="379">
        <v>2012</v>
      </c>
      <c r="B8" s="380">
        <v>100</v>
      </c>
      <c r="C8" s="380">
        <v>69.599999999999994</v>
      </c>
      <c r="D8" s="380">
        <v>92.9</v>
      </c>
      <c r="E8" s="380">
        <v>83.7</v>
      </c>
      <c r="F8" s="253">
        <v>100</v>
      </c>
      <c r="G8" s="34"/>
      <c r="H8" s="34"/>
      <c r="I8" s="34"/>
    </row>
    <row r="9" spans="1:10" s="4" customFormat="1" ht="11.25" x14ac:dyDescent="0.2">
      <c r="A9" s="379">
        <v>2013</v>
      </c>
      <c r="B9" s="380">
        <v>82.6</v>
      </c>
      <c r="C9" s="380">
        <v>68.5</v>
      </c>
      <c r="D9" s="381">
        <v>100</v>
      </c>
      <c r="E9" s="381">
        <v>74.7</v>
      </c>
      <c r="F9" s="253">
        <v>100</v>
      </c>
      <c r="G9" s="34"/>
      <c r="H9" s="34"/>
      <c r="I9" s="34"/>
    </row>
    <row r="10" spans="1:10" s="4" customFormat="1" ht="11.25" x14ac:dyDescent="0.2">
      <c r="A10" s="379" t="s">
        <v>214</v>
      </c>
      <c r="B10" s="380">
        <v>69.599999999999994</v>
      </c>
      <c r="C10" s="380">
        <v>58.6</v>
      </c>
      <c r="D10" s="380">
        <v>81.400000000000006</v>
      </c>
      <c r="E10" s="380">
        <v>77.3</v>
      </c>
      <c r="F10" s="253">
        <v>100</v>
      </c>
      <c r="G10" s="34"/>
      <c r="H10" s="34"/>
      <c r="I10" s="34"/>
    </row>
    <row r="11" spans="1:10" s="4" customFormat="1" ht="11.25" x14ac:dyDescent="0.2">
      <c r="A11" s="379">
        <v>2015</v>
      </c>
      <c r="B11" s="380">
        <v>60</v>
      </c>
      <c r="C11" s="380">
        <v>77.2</v>
      </c>
      <c r="D11" s="380">
        <v>85</v>
      </c>
      <c r="E11" s="380">
        <v>79.599999999999994</v>
      </c>
      <c r="F11" s="253">
        <v>100</v>
      </c>
      <c r="G11" s="34"/>
      <c r="H11" s="34"/>
      <c r="I11" s="34"/>
    </row>
    <row r="12" spans="1:10" s="4" customFormat="1" ht="11.25" x14ac:dyDescent="0.2">
      <c r="A12" s="379">
        <v>2016</v>
      </c>
      <c r="B12" s="380">
        <v>65.099999999999994</v>
      </c>
      <c r="C12" s="380">
        <v>80.099999999999994</v>
      </c>
      <c r="D12" s="380">
        <v>82.5</v>
      </c>
      <c r="E12" s="380">
        <v>87</v>
      </c>
      <c r="F12" s="253">
        <v>100</v>
      </c>
      <c r="G12" s="34"/>
      <c r="H12" s="34"/>
      <c r="I12" s="34"/>
    </row>
    <row r="13" spans="1:10" s="4" customFormat="1" ht="11.25" x14ac:dyDescent="0.2">
      <c r="A13" s="379">
        <v>2017</v>
      </c>
      <c r="B13" s="380">
        <v>66.5</v>
      </c>
      <c r="C13" s="380">
        <v>76.3</v>
      </c>
      <c r="D13" s="380">
        <v>88.7</v>
      </c>
      <c r="E13" s="380">
        <v>72.400000000000006</v>
      </c>
      <c r="F13" s="253">
        <v>100</v>
      </c>
      <c r="G13" s="34"/>
      <c r="H13" s="34"/>
      <c r="I13" s="34"/>
    </row>
    <row r="14" spans="1:10" s="4" customFormat="1" ht="11.25" x14ac:dyDescent="0.2">
      <c r="A14" s="379">
        <v>2018</v>
      </c>
      <c r="B14" s="380">
        <v>83.1</v>
      </c>
      <c r="C14" s="380">
        <v>90.7</v>
      </c>
      <c r="D14" s="380">
        <v>100</v>
      </c>
      <c r="E14" s="380">
        <v>100</v>
      </c>
      <c r="F14" s="253">
        <v>100</v>
      </c>
      <c r="G14" s="34"/>
      <c r="H14" s="34"/>
      <c r="I14" s="34"/>
    </row>
    <row r="15" spans="1:10" s="4" customFormat="1" ht="11.25" x14ac:dyDescent="0.2">
      <c r="A15" s="379">
        <v>2019</v>
      </c>
      <c r="B15" s="380">
        <v>78.400000000000006</v>
      </c>
      <c r="C15" s="380">
        <v>80.7</v>
      </c>
      <c r="D15" s="380">
        <v>99.9</v>
      </c>
      <c r="E15" s="380">
        <v>100.1</v>
      </c>
      <c r="F15" s="253">
        <v>68.3</v>
      </c>
      <c r="G15" s="34"/>
      <c r="H15" s="34"/>
      <c r="I15" s="34"/>
    </row>
    <row r="16" spans="1:10" s="4" customFormat="1" ht="11.25" x14ac:dyDescent="0.2">
      <c r="A16" s="379">
        <v>2020</v>
      </c>
      <c r="B16" s="380">
        <v>81.900000000000006</v>
      </c>
      <c r="C16" s="380">
        <v>87.8</v>
      </c>
      <c r="D16" s="380">
        <v>99.6</v>
      </c>
      <c r="E16" s="380">
        <v>100</v>
      </c>
      <c r="F16" s="253">
        <v>100</v>
      </c>
      <c r="G16" s="34"/>
      <c r="H16" s="34"/>
      <c r="I16" s="34"/>
    </row>
    <row r="17" spans="1:9" s="4" customFormat="1" ht="11.25" x14ac:dyDescent="0.2">
      <c r="A17" s="379">
        <v>2021</v>
      </c>
      <c r="B17" s="380">
        <v>85.2</v>
      </c>
      <c r="C17" s="380">
        <v>91.8</v>
      </c>
      <c r="D17" s="380">
        <v>97.58620689655173</v>
      </c>
      <c r="E17" s="380">
        <v>99.327354260089692</v>
      </c>
      <c r="F17" s="253">
        <v>99.8</v>
      </c>
      <c r="G17" s="34"/>
      <c r="H17" s="34"/>
      <c r="I17" s="34"/>
    </row>
    <row r="18" spans="1:9" s="4" customFormat="1" ht="11.25" x14ac:dyDescent="0.2">
      <c r="A18" s="379">
        <v>2022</v>
      </c>
      <c r="B18" s="380">
        <v>91.3</v>
      </c>
      <c r="C18" s="380">
        <v>52.4</v>
      </c>
      <c r="D18" s="380">
        <v>77</v>
      </c>
      <c r="E18" s="380">
        <v>87.9</v>
      </c>
      <c r="F18" s="253">
        <v>48.2</v>
      </c>
      <c r="G18" s="34"/>
      <c r="H18" s="34"/>
      <c r="I18" s="34"/>
    </row>
    <row r="19" spans="1:9" x14ac:dyDescent="0.2">
      <c r="A19" s="91"/>
      <c r="B19" s="142"/>
      <c r="C19" s="142"/>
      <c r="D19" s="142"/>
      <c r="E19" s="142"/>
      <c r="F19" s="33"/>
      <c r="G19" s="33"/>
      <c r="H19" s="33"/>
      <c r="I19" s="33"/>
    </row>
    <row r="20" spans="1:9" ht="25.5" customHeight="1" x14ac:dyDescent="0.2">
      <c r="A20" s="811" t="s">
        <v>348</v>
      </c>
      <c r="B20" s="811"/>
      <c r="C20" s="811"/>
      <c r="D20" s="811"/>
      <c r="E20" s="811"/>
      <c r="F20" s="811"/>
      <c r="G20" s="811"/>
      <c r="H20" s="811"/>
      <c r="I20" s="33"/>
    </row>
    <row r="21" spans="1:9" x14ac:dyDescent="0.2">
      <c r="A21" s="60"/>
      <c r="B21" s="60"/>
      <c r="C21" s="60"/>
      <c r="D21" s="60"/>
      <c r="E21" s="60"/>
      <c r="F21" s="60"/>
      <c r="G21" s="60"/>
      <c r="H21" s="60"/>
    </row>
    <row r="38" spans="1:8" x14ac:dyDescent="0.2">
      <c r="D38" s="554" t="s">
        <v>330</v>
      </c>
    </row>
    <row r="39" spans="1:8" x14ac:dyDescent="0.2">
      <c r="A39" s="88" t="s">
        <v>218</v>
      </c>
      <c r="B39" s="150"/>
      <c r="C39" s="150"/>
      <c r="E39" s="4"/>
      <c r="G39" s="153"/>
      <c r="H39" s="165"/>
    </row>
    <row r="40" spans="1:8" x14ac:dyDescent="0.2">
      <c r="A40" s="4" t="s">
        <v>208</v>
      </c>
      <c r="G40" s="153"/>
    </row>
    <row r="41" spans="1:8" x14ac:dyDescent="0.2">
      <c r="A41" s="4" t="s">
        <v>453</v>
      </c>
    </row>
    <row r="42" spans="1:8" x14ac:dyDescent="0.2">
      <c r="A42" s="146" t="s">
        <v>454</v>
      </c>
      <c r="B42" s="4"/>
      <c r="C42" s="4"/>
      <c r="D42" s="4"/>
      <c r="E42" s="4"/>
      <c r="F42" s="4"/>
      <c r="G42" s="4"/>
      <c r="H42" s="4"/>
    </row>
    <row r="43" spans="1:8" ht="12.75" customHeight="1" x14ac:dyDescent="0.2">
      <c r="A43" s="808" t="s">
        <v>460</v>
      </c>
      <c r="B43" s="808"/>
      <c r="C43" s="808"/>
      <c r="D43" s="808"/>
      <c r="E43" s="808"/>
      <c r="F43" s="261"/>
      <c r="G43" s="261"/>
      <c r="H43" s="261"/>
    </row>
    <row r="44" spans="1:8" x14ac:dyDescent="0.2">
      <c r="A44" s="129" t="s">
        <v>318</v>
      </c>
      <c r="B44" s="129"/>
      <c r="C44" s="129"/>
      <c r="D44" s="129"/>
      <c r="E44" s="129"/>
      <c r="F44" s="129"/>
      <c r="G44" s="129"/>
      <c r="H44" s="129"/>
    </row>
  </sheetData>
  <mergeCells count="3">
    <mergeCell ref="A1:H1"/>
    <mergeCell ref="A20:H20"/>
    <mergeCell ref="A43:E43"/>
  </mergeCells>
  <pageMargins left="0.15748031496062992" right="0.15748031496062992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8"/>
  <sheetViews>
    <sheetView zoomScaleNormal="10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6.5703125" customWidth="1"/>
    <col min="4" max="4" width="7.7109375" customWidth="1"/>
    <col min="5" max="5" width="8" customWidth="1"/>
    <col min="6" max="6" width="11.85546875" customWidth="1"/>
    <col min="7" max="7" width="7.5703125" style="86" customWidth="1"/>
    <col min="8" max="8" width="8.7109375" style="123" customWidth="1"/>
    <col min="9" max="9" width="8.85546875" customWidth="1"/>
    <col min="10" max="10" width="9.42578125" style="33" customWidth="1"/>
    <col min="11" max="11" width="1.85546875" customWidth="1"/>
  </cols>
  <sheetData>
    <row r="1" spans="1:12" s="1" customFormat="1" ht="17.25" customHeight="1" thickBot="1" x14ac:dyDescent="0.25">
      <c r="A1" s="703" t="s">
        <v>425</v>
      </c>
      <c r="G1" s="304"/>
      <c r="H1" s="123"/>
      <c r="J1" s="78"/>
    </row>
    <row r="2" spans="1:12" ht="58.5" customHeight="1" thickBot="1" x14ac:dyDescent="0.25">
      <c r="A2" s="809"/>
      <c r="B2" s="810"/>
      <c r="C2" s="588" t="s">
        <v>6</v>
      </c>
      <c r="D2" s="588" t="s">
        <v>7</v>
      </c>
      <c r="E2" s="588" t="s">
        <v>8</v>
      </c>
      <c r="F2" s="589" t="s">
        <v>154</v>
      </c>
      <c r="G2" s="589" t="s">
        <v>42</v>
      </c>
      <c r="H2" s="590" t="s">
        <v>89</v>
      </c>
      <c r="I2" s="335" t="s">
        <v>90</v>
      </c>
      <c r="J2" s="336" t="s">
        <v>91</v>
      </c>
    </row>
    <row r="3" spans="1:12" ht="12.75" customHeight="1" x14ac:dyDescent="0.2">
      <c r="A3" s="709" t="s">
        <v>61</v>
      </c>
      <c r="B3" s="5" t="s">
        <v>53</v>
      </c>
      <c r="C3" s="9"/>
      <c r="D3" s="9"/>
      <c r="E3" s="9"/>
      <c r="F3" s="16"/>
      <c r="G3" s="9"/>
      <c r="H3" s="492"/>
      <c r="I3" s="16"/>
      <c r="J3" s="17"/>
    </row>
    <row r="4" spans="1:12" x14ac:dyDescent="0.2">
      <c r="A4" s="709"/>
      <c r="B4" s="5" t="s">
        <v>43</v>
      </c>
      <c r="C4" s="491">
        <v>2019</v>
      </c>
      <c r="D4" s="6">
        <v>6153</v>
      </c>
      <c r="E4" s="6">
        <v>2908</v>
      </c>
      <c r="F4" s="35">
        <v>1.4403169886082219</v>
      </c>
      <c r="G4" s="6">
        <v>1186</v>
      </c>
      <c r="H4" s="493">
        <v>42.833052276559862</v>
      </c>
      <c r="I4" s="35">
        <v>40.784044016506186</v>
      </c>
      <c r="J4" s="32">
        <v>58.741951461119363</v>
      </c>
      <c r="L4" s="48"/>
    </row>
    <row r="5" spans="1:12" x14ac:dyDescent="0.2">
      <c r="A5" s="709"/>
      <c r="B5" s="82" t="s">
        <v>70</v>
      </c>
      <c r="C5" s="11">
        <v>1234</v>
      </c>
      <c r="D5" s="11">
        <v>2872</v>
      </c>
      <c r="E5" s="11">
        <v>1244</v>
      </c>
      <c r="F5" s="16">
        <v>1.0081037277147489</v>
      </c>
      <c r="G5" s="11">
        <v>646</v>
      </c>
      <c r="H5" s="494">
        <v>35.139318885448915</v>
      </c>
      <c r="I5" s="16">
        <v>51.929260450160768</v>
      </c>
      <c r="J5" s="17">
        <v>52.35008103727715</v>
      </c>
      <c r="L5" s="48"/>
    </row>
    <row r="6" spans="1:12" x14ac:dyDescent="0.2">
      <c r="A6" s="709"/>
      <c r="B6" s="82" t="s">
        <v>170</v>
      </c>
      <c r="C6" s="77">
        <v>450</v>
      </c>
      <c r="D6" s="11">
        <v>1119</v>
      </c>
      <c r="E6" s="11">
        <v>518</v>
      </c>
      <c r="F6" s="16">
        <v>1.1511111111111112</v>
      </c>
      <c r="G6" s="11">
        <v>217</v>
      </c>
      <c r="H6" s="494">
        <v>36.405529953917053</v>
      </c>
      <c r="I6" s="16">
        <v>41.891891891891895</v>
      </c>
      <c r="J6" s="17">
        <v>48.2222222222222</v>
      </c>
      <c r="L6" s="48"/>
    </row>
    <row r="7" spans="1:12" ht="12.75" customHeight="1" x14ac:dyDescent="0.2">
      <c r="A7" s="709"/>
      <c r="B7" s="5" t="s">
        <v>45</v>
      </c>
      <c r="C7" s="6">
        <v>1909</v>
      </c>
      <c r="D7" s="6">
        <v>8457</v>
      </c>
      <c r="E7" s="6">
        <v>4440</v>
      </c>
      <c r="F7" s="35">
        <v>2.3258250392875852</v>
      </c>
      <c r="G7" s="6">
        <v>1615</v>
      </c>
      <c r="H7" s="493">
        <v>61.486068111455111</v>
      </c>
      <c r="I7" s="35">
        <v>36.373873873873876</v>
      </c>
      <c r="J7" s="32">
        <v>84.599266631744371</v>
      </c>
      <c r="L7" s="48"/>
    </row>
    <row r="8" spans="1:12" x14ac:dyDescent="0.2">
      <c r="A8" s="709"/>
      <c r="B8" s="82" t="s">
        <v>71</v>
      </c>
      <c r="C8" s="11">
        <v>825</v>
      </c>
      <c r="D8" s="11">
        <v>2252</v>
      </c>
      <c r="E8" s="11">
        <v>1058</v>
      </c>
      <c r="F8" s="16">
        <v>1.2824242424242425</v>
      </c>
      <c r="G8" s="11">
        <v>635</v>
      </c>
      <c r="H8" s="494">
        <v>79.527559055118104</v>
      </c>
      <c r="I8" s="16">
        <v>60.018903591682417</v>
      </c>
      <c r="J8" s="17">
        <v>76.969696969696969</v>
      </c>
      <c r="L8" s="48"/>
    </row>
    <row r="9" spans="1:12" x14ac:dyDescent="0.2">
      <c r="A9" s="709"/>
      <c r="B9" s="82" t="s">
        <v>72</v>
      </c>
      <c r="C9" s="11">
        <v>580</v>
      </c>
      <c r="D9" s="11">
        <v>2926</v>
      </c>
      <c r="E9" s="11">
        <v>1678</v>
      </c>
      <c r="F9" s="16">
        <v>2.8931034482758622</v>
      </c>
      <c r="G9" s="11">
        <v>580</v>
      </c>
      <c r="H9" s="494">
        <v>43.96551724137931</v>
      </c>
      <c r="I9" s="16">
        <v>34.564958283671039</v>
      </c>
      <c r="J9" s="17">
        <v>100</v>
      </c>
      <c r="L9" s="48"/>
    </row>
    <row r="10" spans="1:12" x14ac:dyDescent="0.2">
      <c r="A10" s="709"/>
      <c r="B10" s="5" t="s">
        <v>47</v>
      </c>
      <c r="C10" s="491">
        <v>1549</v>
      </c>
      <c r="D10" s="6">
        <v>5247</v>
      </c>
      <c r="E10" s="6">
        <v>2879</v>
      </c>
      <c r="F10" s="35">
        <v>1.8586184635248548</v>
      </c>
      <c r="G10" s="6">
        <v>1253</v>
      </c>
      <c r="H10" s="493">
        <v>79.249800478850759</v>
      </c>
      <c r="I10" s="35">
        <v>43.522056269538034</v>
      </c>
      <c r="J10" s="32">
        <v>80.890897353131052</v>
      </c>
      <c r="L10" s="48"/>
    </row>
    <row r="11" spans="1:12" x14ac:dyDescent="0.2">
      <c r="A11" s="709"/>
      <c r="B11" s="82" t="s">
        <v>48</v>
      </c>
      <c r="C11" s="11">
        <v>876</v>
      </c>
      <c r="D11" s="11">
        <v>2578</v>
      </c>
      <c r="E11" s="11">
        <v>1477</v>
      </c>
      <c r="F11" s="16">
        <v>1.6860730593607305</v>
      </c>
      <c r="G11" s="11">
        <v>770</v>
      </c>
      <c r="H11" s="494">
        <v>78.181818181818187</v>
      </c>
      <c r="I11" s="16">
        <v>52.132701421800945</v>
      </c>
      <c r="J11" s="17">
        <v>87.899543378995432</v>
      </c>
      <c r="L11" s="48"/>
    </row>
    <row r="12" spans="1:12" x14ac:dyDescent="0.2">
      <c r="A12" s="709"/>
      <c r="B12" s="82" t="s">
        <v>54</v>
      </c>
      <c r="C12" s="11">
        <v>365</v>
      </c>
      <c r="D12" s="11">
        <v>1522</v>
      </c>
      <c r="E12" s="11">
        <v>868</v>
      </c>
      <c r="F12" s="16">
        <v>2.3780821917808219</v>
      </c>
      <c r="G12" s="11">
        <v>344</v>
      </c>
      <c r="H12" s="494">
        <v>83.430232558139537</v>
      </c>
      <c r="I12" s="16">
        <v>39.631336405529957</v>
      </c>
      <c r="J12" s="17">
        <v>94.246575342465746</v>
      </c>
      <c r="L12" s="48"/>
    </row>
    <row r="13" spans="1:12" x14ac:dyDescent="0.2">
      <c r="A13" s="709"/>
      <c r="B13" s="5" t="s">
        <v>50</v>
      </c>
      <c r="C13" s="6">
        <v>245</v>
      </c>
      <c r="D13" s="6">
        <v>936</v>
      </c>
      <c r="E13" s="6">
        <v>492</v>
      </c>
      <c r="F13" s="35">
        <v>2.0081632653061225</v>
      </c>
      <c r="G13" s="6">
        <v>150</v>
      </c>
      <c r="H13" s="493">
        <v>70</v>
      </c>
      <c r="I13" s="35">
        <v>30.487804878048781</v>
      </c>
      <c r="J13" s="32">
        <v>61.224489795918366</v>
      </c>
      <c r="L13" s="48"/>
    </row>
    <row r="14" spans="1:12" x14ac:dyDescent="0.2">
      <c r="A14" s="709"/>
      <c r="B14" s="5" t="s">
        <v>426</v>
      </c>
      <c r="C14" s="6">
        <v>3</v>
      </c>
      <c r="D14" s="6">
        <v>12</v>
      </c>
      <c r="E14" s="6">
        <v>5</v>
      </c>
      <c r="F14" s="35">
        <v>1.6666666666666667</v>
      </c>
      <c r="G14" s="6">
        <v>2</v>
      </c>
      <c r="H14" s="493">
        <v>50</v>
      </c>
      <c r="I14" s="35">
        <v>40</v>
      </c>
      <c r="J14" s="32">
        <v>66.666666666666671</v>
      </c>
      <c r="L14" s="48"/>
    </row>
    <row r="15" spans="1:12" x14ac:dyDescent="0.2">
      <c r="A15" s="709"/>
      <c r="B15" s="382" t="s">
        <v>427</v>
      </c>
      <c r="C15" s="343">
        <v>5725</v>
      </c>
      <c r="D15" s="343">
        <v>20805</v>
      </c>
      <c r="E15" s="343">
        <v>10724</v>
      </c>
      <c r="F15" s="344">
        <v>1.8731877729257642</v>
      </c>
      <c r="G15" s="343">
        <v>4206</v>
      </c>
      <c r="H15" s="390">
        <v>61.816452686638137</v>
      </c>
      <c r="I15" s="344">
        <v>39.220440134278256</v>
      </c>
      <c r="J15" s="320">
        <v>73.467248908296938</v>
      </c>
      <c r="L15" s="48"/>
    </row>
    <row r="16" spans="1:12" x14ac:dyDescent="0.2">
      <c r="A16" s="709"/>
      <c r="B16" s="382" t="s">
        <v>428</v>
      </c>
      <c r="C16" s="343">
        <v>690</v>
      </c>
      <c r="D16" s="343">
        <v>3563</v>
      </c>
      <c r="E16" s="343">
        <v>2737</v>
      </c>
      <c r="F16" s="344">
        <v>3.9666666666666668</v>
      </c>
      <c r="G16" s="343">
        <v>686</v>
      </c>
      <c r="H16" s="390">
        <v>32.653061224489797</v>
      </c>
      <c r="I16" s="344">
        <v>25.063938618925832</v>
      </c>
      <c r="J16" s="320">
        <v>99.420289855072468</v>
      </c>
      <c r="L16" s="48"/>
    </row>
    <row r="17" spans="1:12" x14ac:dyDescent="0.2">
      <c r="A17" s="709"/>
      <c r="B17" s="382" t="s">
        <v>429</v>
      </c>
      <c r="C17" s="343">
        <v>655</v>
      </c>
      <c r="D17" s="343">
        <v>4326</v>
      </c>
      <c r="E17" s="343">
        <v>1541</v>
      </c>
      <c r="F17" s="344">
        <v>2.3526717557251908</v>
      </c>
      <c r="G17" s="343">
        <v>514</v>
      </c>
      <c r="H17" s="390">
        <v>52.334630350194551</v>
      </c>
      <c r="I17" s="344">
        <v>33.354964308890331</v>
      </c>
      <c r="J17" s="320">
        <v>78.473282442748086</v>
      </c>
      <c r="L17" s="48"/>
    </row>
    <row r="18" spans="1:12" x14ac:dyDescent="0.2">
      <c r="A18" s="709"/>
      <c r="B18" s="82" t="s">
        <v>171</v>
      </c>
      <c r="C18" s="11">
        <v>302</v>
      </c>
      <c r="D18" s="11">
        <v>2580</v>
      </c>
      <c r="E18" s="11">
        <v>835</v>
      </c>
      <c r="F18" s="16">
        <v>2.7649006622516556</v>
      </c>
      <c r="G18" s="11">
        <v>269</v>
      </c>
      <c r="H18" s="494">
        <v>64.312267657992564</v>
      </c>
      <c r="I18" s="16">
        <v>32.215568862275447</v>
      </c>
      <c r="J18" s="17">
        <v>89.072847682119203</v>
      </c>
      <c r="L18" s="48"/>
    </row>
    <row r="19" spans="1:12" x14ac:dyDescent="0.2">
      <c r="A19" s="709"/>
      <c r="B19" s="82" t="s">
        <v>97</v>
      </c>
      <c r="C19" s="11">
        <v>253</v>
      </c>
      <c r="D19" s="11">
        <v>809</v>
      </c>
      <c r="E19" s="11">
        <v>321</v>
      </c>
      <c r="F19" s="16">
        <v>1.2687747035573123</v>
      </c>
      <c r="G19" s="11">
        <v>147</v>
      </c>
      <c r="H19" s="494">
        <v>17.006802721088434</v>
      </c>
      <c r="I19" s="16">
        <v>45.794392523364486</v>
      </c>
      <c r="J19" s="17">
        <v>58.102766798418969</v>
      </c>
      <c r="L19" s="48"/>
    </row>
    <row r="20" spans="1:12" x14ac:dyDescent="0.2">
      <c r="A20" s="709"/>
      <c r="B20" s="5" t="s">
        <v>56</v>
      </c>
      <c r="C20" s="11"/>
      <c r="D20" s="11"/>
      <c r="E20" s="11"/>
      <c r="F20" s="16"/>
      <c r="G20" s="11"/>
      <c r="H20" s="494"/>
      <c r="I20" s="16"/>
      <c r="J20" s="17"/>
      <c r="L20" s="48"/>
    </row>
    <row r="21" spans="1:12" x14ac:dyDescent="0.2">
      <c r="A21" s="709"/>
      <c r="B21" s="5" t="s">
        <v>57</v>
      </c>
      <c r="C21" s="6">
        <v>533</v>
      </c>
      <c r="D21" s="6">
        <v>2293</v>
      </c>
      <c r="E21" s="6">
        <v>903</v>
      </c>
      <c r="F21" s="35">
        <v>1.6941838649155723</v>
      </c>
      <c r="G21" s="6">
        <v>368</v>
      </c>
      <c r="H21" s="493">
        <v>54.619565217391305</v>
      </c>
      <c r="I21" s="35">
        <v>40.753045404208194</v>
      </c>
      <c r="J21" s="32">
        <v>69.043151969981238</v>
      </c>
      <c r="L21" s="48"/>
    </row>
    <row r="22" spans="1:12" x14ac:dyDescent="0.2">
      <c r="A22" s="709"/>
      <c r="B22" s="82" t="s">
        <v>84</v>
      </c>
      <c r="C22" s="11">
        <v>270</v>
      </c>
      <c r="D22" s="11">
        <v>720</v>
      </c>
      <c r="E22" s="11">
        <v>296</v>
      </c>
      <c r="F22" s="16">
        <v>1.0962962962962963</v>
      </c>
      <c r="G22" s="11">
        <v>142</v>
      </c>
      <c r="H22" s="494">
        <v>32.394366197183096</v>
      </c>
      <c r="I22" s="16">
        <v>47.972972972972975</v>
      </c>
      <c r="J22" s="17">
        <v>52.592592592592595</v>
      </c>
      <c r="L22" s="48"/>
    </row>
    <row r="23" spans="1:12" ht="12" customHeight="1" x14ac:dyDescent="0.2">
      <c r="A23" s="709"/>
      <c r="B23" s="82" t="s">
        <v>85</v>
      </c>
      <c r="C23" s="11">
        <v>155</v>
      </c>
      <c r="D23" s="11">
        <v>861</v>
      </c>
      <c r="E23" s="11">
        <v>331</v>
      </c>
      <c r="F23" s="16">
        <v>2.1354838709677417</v>
      </c>
      <c r="G23" s="11">
        <v>121</v>
      </c>
      <c r="H23" s="494">
        <v>63.636363636363633</v>
      </c>
      <c r="I23" s="16">
        <v>36.555891238670696</v>
      </c>
      <c r="J23" s="17">
        <v>78.064516129032256</v>
      </c>
      <c r="L23" s="48"/>
    </row>
    <row r="24" spans="1:12" x14ac:dyDescent="0.2">
      <c r="A24" s="709"/>
      <c r="B24" s="5" t="s">
        <v>58</v>
      </c>
      <c r="C24" s="6">
        <v>912</v>
      </c>
      <c r="D24" s="6">
        <v>5129</v>
      </c>
      <c r="E24" s="6">
        <v>2183</v>
      </c>
      <c r="F24" s="35">
        <v>2.3936403508771931</v>
      </c>
      <c r="G24" s="6">
        <v>647</v>
      </c>
      <c r="H24" s="493">
        <v>45.904173106646056</v>
      </c>
      <c r="I24" s="35">
        <v>29.638112688960145</v>
      </c>
      <c r="J24" s="32">
        <v>70.942982456140356</v>
      </c>
      <c r="L24" s="48"/>
    </row>
    <row r="25" spans="1:12" x14ac:dyDescent="0.2">
      <c r="A25" s="709"/>
      <c r="B25" s="82" t="s">
        <v>73</v>
      </c>
      <c r="C25" s="11">
        <v>190</v>
      </c>
      <c r="D25" s="11">
        <v>462</v>
      </c>
      <c r="E25" s="11">
        <v>210</v>
      </c>
      <c r="F25" s="16">
        <v>1.1052631578947369</v>
      </c>
      <c r="G25" s="11">
        <v>66</v>
      </c>
      <c r="H25" s="494">
        <v>68.181818181818187</v>
      </c>
      <c r="I25" s="16">
        <v>31.428571428571427</v>
      </c>
      <c r="J25" s="17">
        <v>34.736842105263158</v>
      </c>
      <c r="L25" s="48"/>
    </row>
    <row r="26" spans="1:12" x14ac:dyDescent="0.2">
      <c r="A26" s="709"/>
      <c r="B26" s="82" t="s">
        <v>78</v>
      </c>
      <c r="C26" s="11">
        <v>177</v>
      </c>
      <c r="D26" s="11">
        <v>2297</v>
      </c>
      <c r="E26" s="11">
        <v>780</v>
      </c>
      <c r="F26" s="16">
        <v>4.406779661016949</v>
      </c>
      <c r="G26" s="11">
        <v>177</v>
      </c>
      <c r="H26" s="494">
        <v>70.056497175141246</v>
      </c>
      <c r="I26" s="16">
        <v>22.692307692307693</v>
      </c>
      <c r="J26" s="17">
        <v>100</v>
      </c>
      <c r="L26" s="48"/>
    </row>
    <row r="27" spans="1:12" ht="13.5" thickBot="1" x14ac:dyDescent="0.25">
      <c r="A27" s="710"/>
      <c r="B27" s="385" t="s">
        <v>430</v>
      </c>
      <c r="C27" s="386">
        <v>1445</v>
      </c>
      <c r="D27" s="386">
        <v>7422</v>
      </c>
      <c r="E27" s="386">
        <v>3086</v>
      </c>
      <c r="F27" s="392">
        <v>2.1356401384083044</v>
      </c>
      <c r="G27" s="386">
        <v>1015</v>
      </c>
      <c r="H27" s="393">
        <v>49.064039408866996</v>
      </c>
      <c r="I27" s="392">
        <v>32.890473104342192</v>
      </c>
      <c r="J27" s="317">
        <v>70.242214532871969</v>
      </c>
      <c r="L27" s="48"/>
    </row>
    <row r="28" spans="1:12" ht="12.75" customHeight="1" x14ac:dyDescent="0.2">
      <c r="A28" s="715" t="s">
        <v>67</v>
      </c>
      <c r="B28" s="135" t="s">
        <v>53</v>
      </c>
      <c r="C28" s="11"/>
      <c r="D28" s="11"/>
      <c r="E28" s="11"/>
      <c r="F28" s="11"/>
      <c r="G28" s="11"/>
      <c r="H28" s="128"/>
      <c r="I28" s="85"/>
      <c r="J28" s="17"/>
      <c r="L28" s="48"/>
    </row>
    <row r="29" spans="1:12" x14ac:dyDescent="0.2">
      <c r="A29" s="709"/>
      <c r="B29" s="136" t="s">
        <v>43</v>
      </c>
      <c r="C29" s="6">
        <v>356</v>
      </c>
      <c r="D29" s="6">
        <v>2013</v>
      </c>
      <c r="E29" s="6">
        <v>1176</v>
      </c>
      <c r="F29" s="35">
        <v>3.303370786516854</v>
      </c>
      <c r="G29" s="6">
        <v>349</v>
      </c>
      <c r="H29" s="122">
        <v>51.289398280802295</v>
      </c>
      <c r="I29" s="84">
        <v>29.676870748299319</v>
      </c>
      <c r="J29" s="32">
        <v>98.033707865168537</v>
      </c>
      <c r="L29" s="48"/>
    </row>
    <row r="30" spans="1:12" x14ac:dyDescent="0.2">
      <c r="A30" s="709"/>
      <c r="B30" s="82" t="s">
        <v>70</v>
      </c>
      <c r="C30" s="11">
        <v>220</v>
      </c>
      <c r="D30" s="11">
        <v>1037</v>
      </c>
      <c r="E30" s="11">
        <v>587</v>
      </c>
      <c r="F30" s="16">
        <v>2.668181818181818</v>
      </c>
      <c r="G30" s="11">
        <v>214</v>
      </c>
      <c r="H30" s="110">
        <v>44.859813084112147</v>
      </c>
      <c r="I30" s="85">
        <v>36.456558773424192</v>
      </c>
      <c r="J30" s="17">
        <v>97.272727272727266</v>
      </c>
      <c r="L30" s="48"/>
    </row>
    <row r="31" spans="1:12" x14ac:dyDescent="0.2">
      <c r="A31" s="709"/>
      <c r="B31" s="82" t="s">
        <v>170</v>
      </c>
      <c r="C31" s="11">
        <v>71</v>
      </c>
      <c r="D31" s="11">
        <v>528</v>
      </c>
      <c r="E31" s="11">
        <v>320</v>
      </c>
      <c r="F31" s="16">
        <v>4.507042253521127</v>
      </c>
      <c r="G31" s="11">
        <v>70</v>
      </c>
      <c r="H31" s="110">
        <v>54.285714285714285</v>
      </c>
      <c r="I31" s="85">
        <v>21.875</v>
      </c>
      <c r="J31" s="17">
        <v>98.591549295774641</v>
      </c>
      <c r="L31" s="48"/>
    </row>
    <row r="32" spans="1:12" ht="13.5" customHeight="1" x14ac:dyDescent="0.2">
      <c r="A32" s="709"/>
      <c r="B32" s="136" t="s">
        <v>45</v>
      </c>
      <c r="C32" s="6">
        <v>333</v>
      </c>
      <c r="D32" s="6">
        <v>3097</v>
      </c>
      <c r="E32" s="6">
        <v>1751</v>
      </c>
      <c r="F32" s="35">
        <v>5.258258258258258</v>
      </c>
      <c r="G32" s="6">
        <v>307</v>
      </c>
      <c r="H32" s="122">
        <v>64.169381107491859</v>
      </c>
      <c r="I32" s="84">
        <v>17.532838378069673</v>
      </c>
      <c r="J32" s="32">
        <v>92.192192192192195</v>
      </c>
      <c r="L32" s="48"/>
    </row>
    <row r="33" spans="1:12" x14ac:dyDescent="0.2">
      <c r="A33" s="709"/>
      <c r="B33" s="141" t="s">
        <v>71</v>
      </c>
      <c r="C33" s="11">
        <v>110</v>
      </c>
      <c r="D33" s="11">
        <v>887</v>
      </c>
      <c r="E33" s="11">
        <v>470</v>
      </c>
      <c r="F33" s="16">
        <v>4.2727272727272725</v>
      </c>
      <c r="G33" s="11">
        <v>100</v>
      </c>
      <c r="H33" s="110">
        <v>82</v>
      </c>
      <c r="I33" s="85">
        <v>21.276595744680851</v>
      </c>
      <c r="J33" s="17">
        <v>90.909090909090907</v>
      </c>
      <c r="L33" s="48"/>
    </row>
    <row r="34" spans="1:12" x14ac:dyDescent="0.2">
      <c r="A34" s="709"/>
      <c r="B34" s="141" t="s">
        <v>72</v>
      </c>
      <c r="C34" s="11">
        <v>91</v>
      </c>
      <c r="D34" s="11">
        <v>992</v>
      </c>
      <c r="E34" s="11">
        <v>612</v>
      </c>
      <c r="F34" s="16">
        <v>6.7252747252747254</v>
      </c>
      <c r="G34" s="11">
        <v>89</v>
      </c>
      <c r="H34" s="110">
        <v>50.561797752808985</v>
      </c>
      <c r="I34" s="85">
        <v>14.542483660130719</v>
      </c>
      <c r="J34" s="17">
        <v>97.802197802197796</v>
      </c>
      <c r="L34" s="48"/>
    </row>
    <row r="35" spans="1:12" x14ac:dyDescent="0.2">
      <c r="A35" s="709"/>
      <c r="B35" s="136" t="s">
        <v>47</v>
      </c>
      <c r="C35" s="6">
        <v>274</v>
      </c>
      <c r="D35" s="6">
        <v>1567</v>
      </c>
      <c r="E35" s="6">
        <v>914</v>
      </c>
      <c r="F35" s="35">
        <v>3.335766423357664</v>
      </c>
      <c r="G35" s="6">
        <v>264</v>
      </c>
      <c r="H35" s="122">
        <v>83.333333333333329</v>
      </c>
      <c r="I35" s="84">
        <v>28.88402625820569</v>
      </c>
      <c r="J35" s="32">
        <v>96.350364963503651</v>
      </c>
      <c r="L35" s="48"/>
    </row>
    <row r="36" spans="1:12" x14ac:dyDescent="0.2">
      <c r="A36" s="709"/>
      <c r="B36" s="141" t="s">
        <v>48</v>
      </c>
      <c r="C36" s="11">
        <v>143</v>
      </c>
      <c r="D36" s="11">
        <v>743</v>
      </c>
      <c r="E36" s="11">
        <v>423</v>
      </c>
      <c r="F36" s="16">
        <v>2.9580419580419579</v>
      </c>
      <c r="G36" s="11">
        <v>141</v>
      </c>
      <c r="H36" s="110">
        <v>81.560283687943269</v>
      </c>
      <c r="I36" s="85">
        <v>33.333333333333336</v>
      </c>
      <c r="J36" s="17">
        <v>98.6013986013986</v>
      </c>
      <c r="L36" s="48"/>
    </row>
    <row r="37" spans="1:12" x14ac:dyDescent="0.2">
      <c r="A37" s="709"/>
      <c r="B37" s="141" t="s">
        <v>54</v>
      </c>
      <c r="C37" s="11">
        <v>66</v>
      </c>
      <c r="D37" s="11">
        <v>534</v>
      </c>
      <c r="E37" s="11">
        <v>323</v>
      </c>
      <c r="F37" s="16">
        <v>4.8939393939393936</v>
      </c>
      <c r="G37" s="11">
        <v>66</v>
      </c>
      <c r="H37" s="110">
        <v>84.848484848484844</v>
      </c>
      <c r="I37" s="85">
        <v>20.433436532507741</v>
      </c>
      <c r="J37" s="17">
        <v>100</v>
      </c>
      <c r="L37" s="48"/>
    </row>
    <row r="38" spans="1:12" x14ac:dyDescent="0.2">
      <c r="A38" s="709"/>
      <c r="B38" s="136" t="s">
        <v>50</v>
      </c>
      <c r="C38" s="6">
        <v>62</v>
      </c>
      <c r="D38" s="6">
        <v>395</v>
      </c>
      <c r="E38" s="6">
        <v>224</v>
      </c>
      <c r="F38" s="35">
        <v>3.6129032258064515</v>
      </c>
      <c r="G38" s="6">
        <v>62</v>
      </c>
      <c r="H38" s="122">
        <v>64.516129032258064</v>
      </c>
      <c r="I38" s="84">
        <v>27.678571428571427</v>
      </c>
      <c r="J38" s="32">
        <v>100</v>
      </c>
      <c r="L38" s="48"/>
    </row>
    <row r="39" spans="1:12" x14ac:dyDescent="0.2">
      <c r="A39" s="709"/>
      <c r="B39" s="389" t="s">
        <v>431</v>
      </c>
      <c r="C39" s="343">
        <v>1025</v>
      </c>
      <c r="D39" s="343">
        <v>7072</v>
      </c>
      <c r="E39" s="343">
        <v>4065</v>
      </c>
      <c r="F39" s="344">
        <v>3.9658536585365853</v>
      </c>
      <c r="G39" s="343">
        <v>982</v>
      </c>
      <c r="H39" s="390">
        <v>64.765784114052948</v>
      </c>
      <c r="I39" s="383">
        <v>24.157441574415746</v>
      </c>
      <c r="J39" s="320">
        <v>95.804878048780495</v>
      </c>
      <c r="L39" s="48"/>
    </row>
    <row r="40" spans="1:12" x14ac:dyDescent="0.2">
      <c r="A40" s="709"/>
      <c r="B40" s="389" t="s">
        <v>39</v>
      </c>
      <c r="C40" s="343">
        <v>80</v>
      </c>
      <c r="D40" s="343">
        <v>1581</v>
      </c>
      <c r="E40" s="343">
        <v>1083</v>
      </c>
      <c r="F40" s="344">
        <v>13.5375</v>
      </c>
      <c r="G40" s="343">
        <v>80</v>
      </c>
      <c r="H40" s="390">
        <v>30</v>
      </c>
      <c r="I40" s="383">
        <v>7.3868882733148657</v>
      </c>
      <c r="J40" s="320">
        <v>100</v>
      </c>
      <c r="L40" s="48"/>
    </row>
    <row r="41" spans="1:12" x14ac:dyDescent="0.2">
      <c r="A41" s="709"/>
      <c r="B41" s="389" t="s">
        <v>40</v>
      </c>
      <c r="C41" s="343">
        <v>125</v>
      </c>
      <c r="D41" s="343">
        <v>1720</v>
      </c>
      <c r="E41" s="343">
        <v>863</v>
      </c>
      <c r="F41" s="344">
        <v>6.9039999999999999</v>
      </c>
      <c r="G41" s="343">
        <v>119</v>
      </c>
      <c r="H41" s="390">
        <v>57.983193277310924</v>
      </c>
      <c r="I41" s="383">
        <v>13.789107763615295</v>
      </c>
      <c r="J41" s="320">
        <v>95.2</v>
      </c>
      <c r="L41" s="48"/>
    </row>
    <row r="42" spans="1:12" x14ac:dyDescent="0.2">
      <c r="A42" s="709"/>
      <c r="B42" s="82" t="s">
        <v>171</v>
      </c>
      <c r="C42" s="11">
        <v>68</v>
      </c>
      <c r="D42" s="11">
        <v>910</v>
      </c>
      <c r="E42" s="11">
        <v>448</v>
      </c>
      <c r="F42" s="16">
        <v>6.5882352941176467</v>
      </c>
      <c r="G42" s="11">
        <v>66</v>
      </c>
      <c r="H42" s="110">
        <v>65.151515151515156</v>
      </c>
      <c r="I42" s="85">
        <v>14.732142857142858</v>
      </c>
      <c r="J42" s="17">
        <v>97.058823529411768</v>
      </c>
      <c r="L42" s="48"/>
    </row>
    <row r="43" spans="1:12" x14ac:dyDescent="0.2">
      <c r="A43" s="709"/>
      <c r="B43" s="82" t="s">
        <v>97</v>
      </c>
      <c r="C43" s="11">
        <v>35</v>
      </c>
      <c r="D43" s="11">
        <v>470</v>
      </c>
      <c r="E43" s="11">
        <v>260</v>
      </c>
      <c r="F43" s="16">
        <v>7.4285714285714288</v>
      </c>
      <c r="G43" s="11">
        <v>33</v>
      </c>
      <c r="H43" s="110">
        <v>27.272727272727273</v>
      </c>
      <c r="I43" s="85">
        <v>12.692307692307692</v>
      </c>
      <c r="J43" s="17">
        <v>94.285714285714292</v>
      </c>
      <c r="L43" s="48"/>
    </row>
    <row r="44" spans="1:12" x14ac:dyDescent="0.2">
      <c r="A44" s="709"/>
      <c r="B44" s="136" t="s">
        <v>56</v>
      </c>
      <c r="C44" s="42"/>
      <c r="D44" s="42"/>
      <c r="E44" s="42"/>
      <c r="F44" s="83"/>
      <c r="G44" s="42"/>
      <c r="H44" s="95"/>
      <c r="I44" s="63"/>
      <c r="J44" s="36"/>
      <c r="L44" s="48"/>
    </row>
    <row r="45" spans="1:12" x14ac:dyDescent="0.2">
      <c r="A45" s="709"/>
      <c r="B45" s="136" t="s">
        <v>57</v>
      </c>
      <c r="C45" s="6">
        <v>122</v>
      </c>
      <c r="D45" s="6">
        <v>1020</v>
      </c>
      <c r="E45" s="6">
        <v>516</v>
      </c>
      <c r="F45" s="35">
        <v>4.2295081967213113</v>
      </c>
      <c r="G45" s="6">
        <v>117</v>
      </c>
      <c r="H45" s="122">
        <v>55.555555555555557</v>
      </c>
      <c r="I45" s="84">
        <v>22.674418604651162</v>
      </c>
      <c r="J45" s="32">
        <v>95.901639344262293</v>
      </c>
      <c r="L45" s="48"/>
    </row>
    <row r="46" spans="1:12" x14ac:dyDescent="0.2">
      <c r="A46" s="709"/>
      <c r="B46" s="82" t="s">
        <v>84</v>
      </c>
      <c r="C46" s="11">
        <v>55</v>
      </c>
      <c r="D46" s="11">
        <v>321</v>
      </c>
      <c r="E46" s="11">
        <v>164</v>
      </c>
      <c r="F46" s="16">
        <v>2.9818181818181819</v>
      </c>
      <c r="G46" s="11">
        <v>52</v>
      </c>
      <c r="H46" s="110">
        <v>34.615384615384613</v>
      </c>
      <c r="I46" s="85">
        <v>31.707317073170731</v>
      </c>
      <c r="J46" s="17">
        <v>94.545454545454547</v>
      </c>
      <c r="L46" s="48"/>
    </row>
    <row r="47" spans="1:12" ht="12.75" customHeight="1" x14ac:dyDescent="0.2">
      <c r="A47" s="709"/>
      <c r="B47" s="82" t="s">
        <v>85</v>
      </c>
      <c r="C47" s="11">
        <v>45</v>
      </c>
      <c r="D47" s="11">
        <v>418</v>
      </c>
      <c r="E47" s="11">
        <v>217</v>
      </c>
      <c r="F47" s="16">
        <v>4.822222222222222</v>
      </c>
      <c r="G47" s="11">
        <v>45</v>
      </c>
      <c r="H47" s="110">
        <v>71.111111111111114</v>
      </c>
      <c r="I47" s="85">
        <v>20.737327188940093</v>
      </c>
      <c r="J47" s="17">
        <v>100</v>
      </c>
      <c r="L47" s="48"/>
    </row>
    <row r="48" spans="1:12" x14ac:dyDescent="0.2">
      <c r="A48" s="709"/>
      <c r="B48" s="136" t="s">
        <v>58</v>
      </c>
      <c r="C48" s="6">
        <v>303</v>
      </c>
      <c r="D48" s="6">
        <v>1982</v>
      </c>
      <c r="E48" s="6">
        <v>1006</v>
      </c>
      <c r="F48" s="35">
        <v>3.3201320132013201</v>
      </c>
      <c r="G48" s="6">
        <v>245</v>
      </c>
      <c r="H48" s="122">
        <v>59.591836734693878</v>
      </c>
      <c r="I48" s="84">
        <v>24.353876739562626</v>
      </c>
      <c r="J48" s="32">
        <v>80.858085808580853</v>
      </c>
      <c r="L48" s="48"/>
    </row>
    <row r="49" spans="1:16" s="1" customFormat="1" x14ac:dyDescent="0.2">
      <c r="A49" s="709"/>
      <c r="B49" s="141" t="s">
        <v>73</v>
      </c>
      <c r="C49" s="11">
        <v>70</v>
      </c>
      <c r="D49" s="11">
        <v>266</v>
      </c>
      <c r="E49" s="11">
        <v>144</v>
      </c>
      <c r="F49" s="16">
        <v>2.0571428571428569</v>
      </c>
      <c r="G49" s="11">
        <v>57</v>
      </c>
      <c r="H49" s="110">
        <v>89.473684210526315</v>
      </c>
      <c r="I49" s="85">
        <v>39.583333333333336</v>
      </c>
      <c r="J49" s="17">
        <v>81.428571428571431</v>
      </c>
      <c r="L49" s="48"/>
    </row>
    <row r="50" spans="1:16" x14ac:dyDescent="0.2">
      <c r="A50" s="709"/>
      <c r="B50" s="141" t="s">
        <v>78</v>
      </c>
      <c r="C50" s="11">
        <v>40</v>
      </c>
      <c r="D50" s="11">
        <v>666</v>
      </c>
      <c r="E50" s="11">
        <v>303</v>
      </c>
      <c r="F50" s="16">
        <v>7.5750000000000002</v>
      </c>
      <c r="G50" s="11">
        <v>40</v>
      </c>
      <c r="H50" s="110">
        <v>77.5</v>
      </c>
      <c r="I50" s="85">
        <v>13.201320132013201</v>
      </c>
      <c r="J50" s="17">
        <v>100</v>
      </c>
      <c r="L50" s="48"/>
    </row>
    <row r="51" spans="1:16" ht="13.5" thickBot="1" x14ac:dyDescent="0.25">
      <c r="A51" s="712"/>
      <c r="B51" s="391" t="s">
        <v>59</v>
      </c>
      <c r="C51" s="386">
        <v>425</v>
      </c>
      <c r="D51" s="386">
        <v>3002</v>
      </c>
      <c r="E51" s="386">
        <v>1522</v>
      </c>
      <c r="F51" s="392">
        <v>3.5811764705882352</v>
      </c>
      <c r="G51" s="386">
        <v>362</v>
      </c>
      <c r="H51" s="393">
        <v>58.287292817679557</v>
      </c>
      <c r="I51" s="387">
        <v>23.784494086727989</v>
      </c>
      <c r="J51" s="317">
        <v>85.17647058823529</v>
      </c>
      <c r="L51" s="48"/>
    </row>
    <row r="52" spans="1:16" s="150" customFormat="1" x14ac:dyDescent="0.2">
      <c r="A52" s="536"/>
      <c r="B52" s="162"/>
      <c r="C52" s="491"/>
      <c r="D52" s="491"/>
      <c r="E52" s="554" t="s">
        <v>330</v>
      </c>
      <c r="F52" s="94"/>
      <c r="G52" s="553"/>
      <c r="H52" s="553"/>
      <c r="I52" s="553"/>
      <c r="J52" s="553"/>
    </row>
    <row r="53" spans="1:16" ht="36.75" customHeight="1" x14ac:dyDescent="0.2">
      <c r="A53" s="808" t="s">
        <v>236</v>
      </c>
      <c r="B53" s="808"/>
      <c r="C53" s="808"/>
      <c r="D53" s="808"/>
      <c r="E53" s="808"/>
      <c r="F53" s="808"/>
      <c r="G53" s="808"/>
      <c r="H53" s="808"/>
      <c r="I53" s="808"/>
      <c r="J53" s="395"/>
      <c r="K53" s="261"/>
      <c r="L53" s="261"/>
      <c r="M53" s="261"/>
      <c r="N53" s="261"/>
      <c r="O53" s="261"/>
      <c r="P53" s="261"/>
    </row>
    <row r="54" spans="1:16" x14ac:dyDescent="0.2">
      <c r="A54" s="25" t="s">
        <v>237</v>
      </c>
      <c r="B54" s="8"/>
      <c r="C54" s="7"/>
      <c r="D54" s="7"/>
      <c r="E54" s="6"/>
      <c r="F54" s="6"/>
      <c r="G54" s="6"/>
      <c r="H54" s="35"/>
      <c r="I54" s="7"/>
      <c r="J54" s="7"/>
      <c r="K54" s="7"/>
      <c r="L54" s="7"/>
      <c r="M54" s="35"/>
      <c r="N54" s="35"/>
      <c r="O54" s="35"/>
      <c r="P54" s="35"/>
    </row>
    <row r="55" spans="1:16" x14ac:dyDescent="0.2">
      <c r="A55" s="525" t="s">
        <v>316</v>
      </c>
      <c r="B55" s="8"/>
      <c r="C55" s="7"/>
      <c r="D55" s="7"/>
      <c r="E55" s="6"/>
      <c r="F55" s="6"/>
      <c r="G55" s="6"/>
      <c r="H55" s="35"/>
      <c r="I55" s="7"/>
      <c r="J55" s="7"/>
      <c r="K55" s="7"/>
      <c r="L55" s="7"/>
      <c r="M55" s="35"/>
      <c r="N55" s="35"/>
      <c r="O55" s="35"/>
      <c r="P55" s="35"/>
    </row>
    <row r="56" spans="1:16" x14ac:dyDescent="0.2">
      <c r="A56" s="525" t="s">
        <v>317</v>
      </c>
      <c r="B56" s="8"/>
      <c r="C56" s="7"/>
      <c r="D56" s="7"/>
      <c r="E56" s="6"/>
      <c r="F56" s="6"/>
      <c r="G56" s="6"/>
      <c r="H56" s="35"/>
      <c r="I56" s="7"/>
      <c r="J56" s="7"/>
      <c r="K56" s="7"/>
      <c r="L56" s="7"/>
      <c r="M56" s="35"/>
      <c r="N56" s="35"/>
      <c r="O56" s="35"/>
      <c r="P56" s="35"/>
    </row>
    <row r="57" spans="1:16" x14ac:dyDescent="0.2">
      <c r="A57" s="702" t="s">
        <v>460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104"/>
      <c r="M57" s="4"/>
      <c r="N57" s="4"/>
      <c r="O57" s="4"/>
      <c r="P57" s="4"/>
    </row>
    <row r="58" spans="1:16" x14ac:dyDescent="0.2">
      <c r="A58" s="247" t="s">
        <v>346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104"/>
      <c r="M58" s="4"/>
      <c r="N58" s="4"/>
      <c r="O58" s="4"/>
      <c r="P58" s="4"/>
    </row>
  </sheetData>
  <mergeCells count="4">
    <mergeCell ref="A53:I53"/>
    <mergeCell ref="A3:A27"/>
    <mergeCell ref="A28:A51"/>
    <mergeCell ref="A2:B2"/>
  </mergeCells>
  <phoneticPr fontId="9" type="noConversion"/>
  <pageMargins left="0.15748031496062992" right="0.15748031496062992" top="0.39370078740157483" bottom="0.35433070866141736" header="0.23622047244094491" footer="0.31496062992125984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18" style="176" customWidth="1"/>
    <col min="2" max="2" width="9" style="176" customWidth="1"/>
    <col min="3" max="3" width="12.28515625" style="176" customWidth="1"/>
    <col min="4" max="4" width="11.42578125" style="176" customWidth="1"/>
    <col min="5" max="5" width="10.42578125" style="176" customWidth="1"/>
    <col min="6" max="6" width="11.5703125" style="176" customWidth="1"/>
    <col min="7" max="7" width="12.28515625" style="176" customWidth="1"/>
    <col min="8" max="9" width="13" style="176" customWidth="1"/>
    <col min="10" max="16384" width="11.42578125" style="176"/>
  </cols>
  <sheetData>
    <row r="1" spans="1:10" s="186" customFormat="1" x14ac:dyDescent="0.2">
      <c r="A1" s="186" t="s">
        <v>405</v>
      </c>
    </row>
    <row r="2" spans="1:10" ht="56.25" x14ac:dyDescent="0.2">
      <c r="A2" s="459"/>
      <c r="B2" s="460" t="s">
        <v>5</v>
      </c>
      <c r="C2" s="460" t="s">
        <v>148</v>
      </c>
      <c r="D2" s="460" t="s">
        <v>149</v>
      </c>
      <c r="E2" s="460" t="s">
        <v>184</v>
      </c>
      <c r="F2" s="460" t="s">
        <v>200</v>
      </c>
      <c r="G2" s="460" t="s">
        <v>196</v>
      </c>
      <c r="H2" s="460" t="s">
        <v>201</v>
      </c>
      <c r="I2" s="460" t="s">
        <v>319</v>
      </c>
      <c r="J2" s="678" t="s">
        <v>406</v>
      </c>
    </row>
    <row r="3" spans="1:10" x14ac:dyDescent="0.2">
      <c r="A3" s="185" t="s">
        <v>62</v>
      </c>
      <c r="B3" s="184">
        <v>56.030303030303031</v>
      </c>
      <c r="C3" s="184">
        <v>78.260869565217391</v>
      </c>
      <c r="D3" s="184">
        <v>89.0625</v>
      </c>
      <c r="E3" s="184">
        <v>3.2894736842105261</v>
      </c>
      <c r="F3" s="184">
        <v>46.725731895223419</v>
      </c>
      <c r="G3" s="184">
        <v>75.679787031755083</v>
      </c>
      <c r="H3" s="184">
        <v>91.628959276018094</v>
      </c>
      <c r="I3" s="184">
        <v>95.64368517388651</v>
      </c>
      <c r="J3" s="679">
        <v>74.977085242896422</v>
      </c>
    </row>
    <row r="4" spans="1:10" x14ac:dyDescent="0.2">
      <c r="A4" s="185" t="s">
        <v>66</v>
      </c>
      <c r="B4" s="184">
        <v>43.969696969696969</v>
      </c>
      <c r="C4" s="184">
        <v>21.739130434782609</v>
      </c>
      <c r="D4" s="184">
        <v>10.9375</v>
      </c>
      <c r="E4" s="184">
        <v>96.71052631578948</v>
      </c>
      <c r="F4" s="184">
        <v>53.274268104776581</v>
      </c>
      <c r="G4" s="184">
        <v>24.320212968244913</v>
      </c>
      <c r="H4" s="184">
        <v>8.3710407239819009</v>
      </c>
      <c r="I4" s="184">
        <v>4.3563148261134836</v>
      </c>
      <c r="J4" s="679">
        <v>25.022914757103575</v>
      </c>
    </row>
    <row r="6" spans="1:10" s="328" customFormat="1" x14ac:dyDescent="0.2">
      <c r="A6" s="186" t="s">
        <v>404</v>
      </c>
    </row>
    <row r="25" spans="1:20" x14ac:dyDescent="0.2">
      <c r="C25" s="722" t="s">
        <v>330</v>
      </c>
      <c r="D25" s="722"/>
      <c r="E25" s="722"/>
      <c r="F25" s="722"/>
      <c r="G25" s="722"/>
    </row>
    <row r="26" spans="1:20" s="164" customFormat="1" ht="12.75" customHeight="1" x14ac:dyDescent="0.2">
      <c r="A26" s="707" t="s">
        <v>194</v>
      </c>
      <c r="B26" s="708"/>
      <c r="C26" s="708"/>
      <c r="D26" s="708"/>
      <c r="E26" s="708"/>
      <c r="G26" s="721"/>
      <c r="H26" s="721"/>
      <c r="I26" s="721"/>
      <c r="J26" s="183"/>
    </row>
    <row r="27" spans="1:20" s="164" customFormat="1" ht="11.25" customHeight="1" x14ac:dyDescent="0.2">
      <c r="A27" s="707" t="s">
        <v>195</v>
      </c>
      <c r="B27" s="708"/>
      <c r="C27" s="708"/>
      <c r="D27" s="708"/>
      <c r="E27" s="708"/>
    </row>
    <row r="28" spans="1:20" s="177" customFormat="1" ht="14.25" customHeight="1" x14ac:dyDescent="0.2">
      <c r="A28" s="708" t="s">
        <v>331</v>
      </c>
      <c r="B28" s="708"/>
      <c r="C28" s="708"/>
      <c r="D28" s="708"/>
      <c r="E28" s="708"/>
      <c r="F28" s="708"/>
      <c r="G28" s="708"/>
      <c r="H28" s="182"/>
      <c r="I28" s="182"/>
      <c r="J28" s="182"/>
      <c r="K28" s="182"/>
      <c r="L28" s="182"/>
      <c r="M28" s="180"/>
      <c r="N28" s="180"/>
      <c r="O28" s="181"/>
      <c r="P28" s="180"/>
      <c r="Q28" s="180"/>
      <c r="R28" s="179"/>
      <c r="S28" s="178"/>
      <c r="T28" s="329"/>
    </row>
    <row r="29" spans="1:20" s="164" customFormat="1" ht="11.25" x14ac:dyDescent="0.2">
      <c r="A29" s="4" t="s">
        <v>464</v>
      </c>
      <c r="B29" s="4"/>
      <c r="C29" s="4"/>
      <c r="D29" s="4"/>
      <c r="E29" s="4"/>
    </row>
    <row r="30" spans="1:20" x14ac:dyDescent="0.2">
      <c r="A30" s="247" t="s">
        <v>332</v>
      </c>
      <c r="B30"/>
      <c r="C30"/>
      <c r="D30"/>
      <c r="E30"/>
    </row>
  </sheetData>
  <mergeCells count="5">
    <mergeCell ref="A26:E26"/>
    <mergeCell ref="A27:E27"/>
    <mergeCell ref="A28:G28"/>
    <mergeCell ref="G26:I26"/>
    <mergeCell ref="C25:G25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4"/>
  <sheetViews>
    <sheetView workbookViewId="0">
      <selection sqref="A1:D1"/>
    </sheetView>
  </sheetViews>
  <sheetFormatPr baseColWidth="10" defaultRowHeight="11.25" x14ac:dyDescent="0.2"/>
  <cols>
    <col min="1" max="1" width="36.85546875" style="620" customWidth="1"/>
    <col min="2" max="16384" width="11.42578125" style="620"/>
  </cols>
  <sheetData>
    <row r="1" spans="1:10" ht="30.75" customHeight="1" x14ac:dyDescent="0.2">
      <c r="A1" s="795" t="s">
        <v>456</v>
      </c>
      <c r="B1" s="795"/>
      <c r="C1" s="795"/>
      <c r="D1" s="795"/>
    </row>
    <row r="2" spans="1:10" x14ac:dyDescent="0.2">
      <c r="A2" s="619"/>
    </row>
    <row r="3" spans="1:10" ht="22.5" x14ac:dyDescent="0.2">
      <c r="A3" s="686"/>
      <c r="B3" s="641" t="s">
        <v>377</v>
      </c>
      <c r="C3" s="641" t="s">
        <v>376</v>
      </c>
      <c r="D3" s="641" t="s">
        <v>375</v>
      </c>
      <c r="F3" s="642"/>
      <c r="G3" s="642"/>
      <c r="H3" s="642"/>
    </row>
    <row r="4" spans="1:10" x14ac:dyDescent="0.2">
      <c r="A4" s="621" t="s">
        <v>374</v>
      </c>
      <c r="B4" s="643">
        <v>54733</v>
      </c>
      <c r="C4" s="643">
        <v>27000</v>
      </c>
      <c r="D4" s="643">
        <v>7960</v>
      </c>
      <c r="E4" s="623"/>
      <c r="F4" s="644"/>
      <c r="G4" s="645"/>
      <c r="H4" s="645"/>
    </row>
    <row r="5" spans="1:10" x14ac:dyDescent="0.2">
      <c r="A5" s="621" t="s">
        <v>390</v>
      </c>
      <c r="B5" s="622">
        <v>43434</v>
      </c>
      <c r="C5" s="622">
        <v>23820</v>
      </c>
      <c r="D5" s="622">
        <v>7585</v>
      </c>
      <c r="F5" s="646"/>
      <c r="G5" s="646"/>
      <c r="H5" s="646"/>
    </row>
    <row r="6" spans="1:10" x14ac:dyDescent="0.2">
      <c r="A6" s="624" t="s">
        <v>372</v>
      </c>
      <c r="B6" s="647">
        <v>8393</v>
      </c>
      <c r="C6" s="647">
        <v>2981</v>
      </c>
      <c r="D6" s="647">
        <v>373</v>
      </c>
    </row>
    <row r="7" spans="1:10" x14ac:dyDescent="0.2">
      <c r="A7" s="648" t="s">
        <v>455</v>
      </c>
      <c r="B7" s="649">
        <f t="shared" ref="B7:C7" si="0">B6/B5*100</f>
        <v>19.323571395680801</v>
      </c>
      <c r="C7" s="649">
        <f t="shared" si="0"/>
        <v>12.514693534844668</v>
      </c>
      <c r="D7" s="649">
        <f>D6/D5*100</f>
        <v>4.9176005273566243</v>
      </c>
    </row>
    <row r="8" spans="1:10" s="150" customFormat="1" ht="12.75" x14ac:dyDescent="0.2">
      <c r="A8" s="794" t="s">
        <v>330</v>
      </c>
      <c r="B8" s="794"/>
      <c r="C8" s="794"/>
      <c r="D8" s="794"/>
      <c r="F8" s="94"/>
      <c r="G8" s="587"/>
      <c r="H8" s="587"/>
      <c r="I8" s="587"/>
      <c r="J8" s="587"/>
    </row>
    <row r="9" spans="1:10" ht="26.25" customHeight="1" x14ac:dyDescent="0.2">
      <c r="A9" s="797" t="s">
        <v>461</v>
      </c>
      <c r="B9" s="797"/>
      <c r="C9" s="797"/>
      <c r="D9" s="797"/>
    </row>
    <row r="10" spans="1:10" x14ac:dyDescent="0.2">
      <c r="A10" s="793" t="s">
        <v>371</v>
      </c>
      <c r="B10" s="793"/>
      <c r="C10" s="793"/>
      <c r="D10" s="793"/>
    </row>
    <row r="12" spans="1:10" x14ac:dyDescent="0.2">
      <c r="B12" s="627"/>
    </row>
    <row r="13" spans="1:10" x14ac:dyDescent="0.2">
      <c r="B13" s="627"/>
    </row>
    <row r="14" spans="1:10" x14ac:dyDescent="0.2">
      <c r="D14" s="627"/>
    </row>
  </sheetData>
  <mergeCells count="4">
    <mergeCell ref="A9:D9"/>
    <mergeCell ref="A10:D10"/>
    <mergeCell ref="A8:D8"/>
    <mergeCell ref="A1:D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7"/>
  <sheetViews>
    <sheetView zoomScaleNormal="100" workbookViewId="0"/>
  </sheetViews>
  <sheetFormatPr baseColWidth="10" defaultRowHeight="11.25" x14ac:dyDescent="0.2"/>
  <cols>
    <col min="1" max="1" width="37.5703125" style="620" customWidth="1"/>
    <col min="2" max="7" width="11.42578125" style="620"/>
    <col min="8" max="8" width="12.85546875" style="620" customWidth="1"/>
    <col min="9" max="16384" width="11.42578125" style="620"/>
  </cols>
  <sheetData>
    <row r="1" spans="1:14" s="657" customFormat="1" ht="14.25" x14ac:dyDescent="0.2">
      <c r="A1" s="705" t="s">
        <v>469</v>
      </c>
    </row>
    <row r="3" spans="1:14" ht="67.5" x14ac:dyDescent="0.2">
      <c r="A3" s="686" t="s">
        <v>384</v>
      </c>
      <c r="B3" s="651" t="s">
        <v>377</v>
      </c>
      <c r="C3" s="641" t="s">
        <v>386</v>
      </c>
      <c r="D3" s="651" t="s">
        <v>376</v>
      </c>
      <c r="E3" s="641" t="s">
        <v>387</v>
      </c>
      <c r="F3" s="651" t="s">
        <v>389</v>
      </c>
      <c r="G3" s="641" t="s">
        <v>396</v>
      </c>
      <c r="H3" s="641" t="s">
        <v>397</v>
      </c>
    </row>
    <row r="4" spans="1:14" x14ac:dyDescent="0.2">
      <c r="A4" s="696" t="s">
        <v>383</v>
      </c>
      <c r="B4" s="658">
        <v>4777</v>
      </c>
      <c r="C4" s="697">
        <v>11</v>
      </c>
      <c r="D4" s="658">
        <v>4247</v>
      </c>
      <c r="E4" s="697">
        <v>17.8</v>
      </c>
      <c r="F4" s="653">
        <v>1975</v>
      </c>
      <c r="G4" s="698">
        <v>26</v>
      </c>
      <c r="H4" s="698">
        <f>(D4-B4)/B4*100</f>
        <v>-11.094829390831066</v>
      </c>
      <c r="J4" s="693"/>
      <c r="K4" s="693"/>
      <c r="L4" s="694"/>
      <c r="M4" s="646"/>
      <c r="N4" s="646"/>
    </row>
    <row r="5" spans="1:14" x14ac:dyDescent="0.2">
      <c r="A5" s="655" t="s">
        <v>382</v>
      </c>
      <c r="B5" s="652">
        <v>4258</v>
      </c>
      <c r="C5" s="699">
        <v>9.8000000000000007</v>
      </c>
      <c r="D5" s="652">
        <v>3262</v>
      </c>
      <c r="E5" s="699">
        <v>13.7</v>
      </c>
      <c r="F5" s="654">
        <v>1509</v>
      </c>
      <c r="G5" s="700">
        <v>19.899999999999999</v>
      </c>
      <c r="H5" s="700">
        <f t="shared" ref="H5:H10" si="0">(D5-B5)/B5*100</f>
        <v>-23.391263503992484</v>
      </c>
      <c r="J5" s="693"/>
      <c r="K5" s="692"/>
      <c r="L5" s="694"/>
    </row>
    <row r="6" spans="1:14" x14ac:dyDescent="0.2">
      <c r="A6" s="655" t="s">
        <v>391</v>
      </c>
      <c r="B6" s="652">
        <v>592</v>
      </c>
      <c r="C6" s="699">
        <v>1.4</v>
      </c>
      <c r="D6" s="652">
        <v>520</v>
      </c>
      <c r="E6" s="699">
        <v>2.2000000000000002</v>
      </c>
      <c r="F6" s="654">
        <v>414</v>
      </c>
      <c r="G6" s="700">
        <v>5.5</v>
      </c>
      <c r="H6" s="700">
        <f t="shared" si="0"/>
        <v>-12.162162162162163</v>
      </c>
      <c r="J6" s="693"/>
      <c r="K6" s="692"/>
      <c r="L6" s="694"/>
    </row>
    <row r="7" spans="1:14" x14ac:dyDescent="0.2">
      <c r="A7" s="655" t="s">
        <v>381</v>
      </c>
      <c r="B7" s="652">
        <v>21419</v>
      </c>
      <c r="C7" s="699">
        <v>49.3</v>
      </c>
      <c r="D7" s="652">
        <v>11109</v>
      </c>
      <c r="E7" s="699">
        <v>46.7</v>
      </c>
      <c r="F7" s="654">
        <v>2392</v>
      </c>
      <c r="G7" s="700">
        <v>31.5</v>
      </c>
      <c r="H7" s="700">
        <f t="shared" si="0"/>
        <v>-48.134833558989683</v>
      </c>
      <c r="J7" s="693"/>
      <c r="K7" s="692"/>
      <c r="L7" s="694"/>
    </row>
    <row r="8" spans="1:14" x14ac:dyDescent="0.2">
      <c r="A8" s="655" t="s">
        <v>380</v>
      </c>
      <c r="B8" s="652">
        <v>7763</v>
      </c>
      <c r="C8" s="699">
        <v>17.899999999999999</v>
      </c>
      <c r="D8" s="652">
        <v>2651</v>
      </c>
      <c r="E8" s="699">
        <v>11.1</v>
      </c>
      <c r="F8" s="654">
        <v>702</v>
      </c>
      <c r="G8" s="700">
        <v>9.3000000000000007</v>
      </c>
      <c r="H8" s="700">
        <f t="shared" si="0"/>
        <v>-65.850830864356553</v>
      </c>
      <c r="J8" s="693"/>
      <c r="K8" s="692"/>
      <c r="L8" s="694"/>
    </row>
    <row r="9" spans="1:14" x14ac:dyDescent="0.2">
      <c r="A9" s="655" t="s">
        <v>379</v>
      </c>
      <c r="B9" s="652">
        <v>4625</v>
      </c>
      <c r="C9" s="699">
        <v>10.6</v>
      </c>
      <c r="D9" s="652">
        <v>2031</v>
      </c>
      <c r="E9" s="699">
        <v>8.5</v>
      </c>
      <c r="F9" s="654">
        <v>593</v>
      </c>
      <c r="G9" s="701">
        <v>7.8</v>
      </c>
      <c r="H9" s="701">
        <f t="shared" si="0"/>
        <v>-56.086486486486486</v>
      </c>
      <c r="J9" s="693"/>
      <c r="K9" s="692"/>
      <c r="L9" s="694"/>
    </row>
    <row r="10" spans="1:14" x14ac:dyDescent="0.2">
      <c r="A10" s="659" t="s">
        <v>378</v>
      </c>
      <c r="B10" s="660">
        <v>43434</v>
      </c>
      <c r="C10" s="661">
        <v>100</v>
      </c>
      <c r="D10" s="660">
        <v>23820</v>
      </c>
      <c r="E10" s="661">
        <v>100</v>
      </c>
      <c r="F10" s="662">
        <v>7585</v>
      </c>
      <c r="G10" s="663">
        <v>100</v>
      </c>
      <c r="H10" s="663">
        <f t="shared" si="0"/>
        <v>-45.158171018096418</v>
      </c>
      <c r="J10" s="693"/>
      <c r="K10" s="692"/>
      <c r="L10" s="646"/>
    </row>
    <row r="11" spans="1:14" s="150" customFormat="1" ht="12.75" x14ac:dyDescent="0.2">
      <c r="A11" s="815" t="s">
        <v>330</v>
      </c>
      <c r="B11" s="815"/>
      <c r="C11" s="815"/>
      <c r="D11" s="815"/>
      <c r="E11" s="815"/>
      <c r="F11" s="815"/>
      <c r="G11" s="815"/>
      <c r="H11" s="815"/>
      <c r="I11" s="587"/>
      <c r="J11" s="587"/>
    </row>
    <row r="12" spans="1:14" x14ac:dyDescent="0.2">
      <c r="A12" s="812" t="s">
        <v>395</v>
      </c>
      <c r="B12" s="812"/>
      <c r="C12" s="812"/>
      <c r="D12" s="812"/>
      <c r="E12" s="812"/>
      <c r="F12" s="812"/>
      <c r="G12" s="650" t="s">
        <v>392</v>
      </c>
      <c r="H12" s="650"/>
    </row>
    <row r="13" spans="1:14" x14ac:dyDescent="0.2">
      <c r="A13" s="813" t="s">
        <v>393</v>
      </c>
      <c r="B13" s="813"/>
      <c r="C13" s="813"/>
      <c r="D13" s="813"/>
      <c r="E13" s="813"/>
      <c r="F13" s="813"/>
    </row>
    <row r="14" spans="1:14" ht="14.25" customHeight="1" x14ac:dyDescent="0.2">
      <c r="A14" s="814" t="s">
        <v>461</v>
      </c>
      <c r="B14" s="814"/>
      <c r="C14" s="814"/>
      <c r="D14" s="814"/>
      <c r="E14" s="814"/>
      <c r="F14" s="814"/>
    </row>
    <row r="15" spans="1:14" x14ac:dyDescent="0.2">
      <c r="A15" s="721" t="s">
        <v>394</v>
      </c>
      <c r="B15" s="721"/>
      <c r="C15" s="721"/>
      <c r="D15" s="721"/>
      <c r="E15" s="721"/>
      <c r="F15" s="721"/>
    </row>
    <row r="16" spans="1:14" x14ac:dyDescent="0.2">
      <c r="C16" s="639"/>
      <c r="D16" s="639"/>
      <c r="E16" s="639"/>
      <c r="F16" s="639"/>
      <c r="G16" s="639"/>
    </row>
    <row r="18" spans="2:13" x14ac:dyDescent="0.2">
      <c r="E18" s="632"/>
      <c r="F18" s="632"/>
      <c r="G18" s="632"/>
      <c r="H18" s="632"/>
      <c r="I18" s="632"/>
      <c r="J18" s="632"/>
      <c r="K18" s="632"/>
      <c r="L18" s="632"/>
      <c r="M18" s="632"/>
    </row>
    <row r="19" spans="2:13" x14ac:dyDescent="0.2">
      <c r="B19" s="656"/>
      <c r="C19" s="656"/>
      <c r="D19" s="632"/>
      <c r="E19" s="632"/>
      <c r="F19" s="632"/>
      <c r="G19" s="632"/>
      <c r="H19" s="632"/>
      <c r="I19" s="632"/>
      <c r="J19" s="632"/>
      <c r="K19" s="632"/>
      <c r="L19" s="632"/>
      <c r="M19" s="632"/>
    </row>
    <row r="20" spans="2:13" x14ac:dyDescent="0.2">
      <c r="B20" s="656"/>
      <c r="C20" s="656"/>
      <c r="D20" s="632"/>
      <c r="E20" s="632"/>
      <c r="F20" s="632"/>
      <c r="G20" s="632"/>
      <c r="H20" s="632"/>
      <c r="I20" s="632"/>
      <c r="J20" s="632"/>
      <c r="K20" s="632"/>
      <c r="L20" s="632"/>
      <c r="M20" s="632"/>
    </row>
    <row r="21" spans="2:13" x14ac:dyDescent="0.2">
      <c r="B21" s="632"/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632"/>
    </row>
    <row r="22" spans="2:13" x14ac:dyDescent="0.2">
      <c r="B22" s="632"/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</row>
    <row r="23" spans="2:13" x14ac:dyDescent="0.2">
      <c r="B23" s="632"/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</row>
    <row r="24" spans="2:13" x14ac:dyDescent="0.2">
      <c r="B24" s="632"/>
      <c r="C24" s="632"/>
      <c r="D24" s="632"/>
      <c r="E24" s="632"/>
      <c r="F24" s="632"/>
      <c r="G24" s="632"/>
      <c r="H24" s="632"/>
      <c r="I24" s="632"/>
      <c r="J24" s="632"/>
      <c r="K24" s="632"/>
      <c r="L24" s="632"/>
      <c r="M24" s="632"/>
    </row>
    <row r="25" spans="2:13" x14ac:dyDescent="0.2">
      <c r="B25" s="632"/>
      <c r="C25" s="632"/>
      <c r="D25" s="632"/>
      <c r="E25" s="632"/>
      <c r="F25" s="632"/>
      <c r="G25" s="632"/>
      <c r="H25" s="632"/>
      <c r="I25" s="632"/>
    </row>
    <row r="26" spans="2:13" x14ac:dyDescent="0.2">
      <c r="B26" s="632"/>
      <c r="C26" s="632"/>
      <c r="D26" s="632"/>
      <c r="E26" s="632"/>
      <c r="F26" s="632"/>
      <c r="G26" s="632"/>
      <c r="H26" s="632"/>
      <c r="I26" s="632"/>
    </row>
    <row r="27" spans="2:13" x14ac:dyDescent="0.2">
      <c r="B27" s="632"/>
      <c r="C27" s="632"/>
      <c r="D27" s="632"/>
      <c r="E27" s="632"/>
      <c r="F27" s="632"/>
      <c r="G27" s="632"/>
      <c r="H27" s="632"/>
      <c r="I27" s="632"/>
    </row>
  </sheetData>
  <mergeCells count="5">
    <mergeCell ref="A12:F12"/>
    <mergeCell ref="A13:F13"/>
    <mergeCell ref="A14:F14"/>
    <mergeCell ref="A15:F15"/>
    <mergeCell ref="A11:H1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5"/>
  <sheetViews>
    <sheetView zoomScaleNormal="100" workbookViewId="0"/>
  </sheetViews>
  <sheetFormatPr baseColWidth="10" defaultRowHeight="12.75" x14ac:dyDescent="0.2"/>
  <cols>
    <col min="2" max="2" width="26.5703125" customWidth="1"/>
    <col min="3" max="4" width="6.85546875" customWidth="1"/>
    <col min="5" max="5" width="8.140625" customWidth="1"/>
    <col min="6" max="6" width="9" customWidth="1"/>
    <col min="7" max="7" width="12" customWidth="1"/>
    <col min="8" max="8" width="6.85546875" customWidth="1"/>
    <col min="9" max="9" width="7.5703125" style="92" customWidth="1"/>
    <col min="10" max="10" width="7.85546875" customWidth="1"/>
    <col min="11" max="11" width="10.140625" customWidth="1"/>
    <col min="12" max="12" width="9.85546875" customWidth="1"/>
  </cols>
  <sheetData>
    <row r="1" spans="1:12" ht="13.5" thickBot="1" x14ac:dyDescent="0.25">
      <c r="A1" s="703" t="s">
        <v>432</v>
      </c>
      <c r="H1" s="92"/>
      <c r="I1"/>
    </row>
    <row r="2" spans="1:12" s="4" customFormat="1" ht="62.25" customHeight="1" thickBot="1" x14ac:dyDescent="0.25">
      <c r="A2" s="675" t="s">
        <v>399</v>
      </c>
      <c r="B2" s="667" t="s">
        <v>76</v>
      </c>
      <c r="C2" s="588" t="s">
        <v>60</v>
      </c>
      <c r="D2" s="588" t="s">
        <v>7</v>
      </c>
      <c r="E2" s="588" t="s">
        <v>8</v>
      </c>
      <c r="F2" s="590" t="s">
        <v>89</v>
      </c>
      <c r="G2" s="589" t="s">
        <v>154</v>
      </c>
      <c r="H2" s="589" t="s">
        <v>12</v>
      </c>
      <c r="I2" s="590" t="s">
        <v>89</v>
      </c>
      <c r="J2" s="589" t="s">
        <v>407</v>
      </c>
      <c r="K2" s="335" t="s">
        <v>96</v>
      </c>
      <c r="L2" s="336" t="s">
        <v>95</v>
      </c>
    </row>
    <row r="3" spans="1:12" s="4" customFormat="1" ht="11.25" x14ac:dyDescent="0.2">
      <c r="A3" s="767">
        <v>2022</v>
      </c>
      <c r="B3" s="15" t="s">
        <v>62</v>
      </c>
      <c r="C3" s="11">
        <v>850</v>
      </c>
      <c r="D3" s="11">
        <v>9794</v>
      </c>
      <c r="E3" s="11">
        <v>2576</v>
      </c>
      <c r="F3" s="110">
        <v>91.381987577639748</v>
      </c>
      <c r="G3" s="16">
        <v>3.0305882352941178</v>
      </c>
      <c r="H3" s="11">
        <v>810</v>
      </c>
      <c r="I3" s="110">
        <v>92.962962962962962</v>
      </c>
      <c r="J3" s="16">
        <v>91.628959276018094</v>
      </c>
      <c r="K3" s="16">
        <v>31.444099378881987</v>
      </c>
      <c r="L3" s="17">
        <v>95.294117647058826</v>
      </c>
    </row>
    <row r="4" spans="1:12" s="129" customFormat="1" ht="11.25" x14ac:dyDescent="0.2">
      <c r="A4" s="768"/>
      <c r="B4" s="144" t="s">
        <v>92</v>
      </c>
      <c r="C4" s="128">
        <v>33</v>
      </c>
      <c r="D4" s="128">
        <v>665</v>
      </c>
      <c r="E4" s="128">
        <v>107</v>
      </c>
      <c r="F4" s="110">
        <v>89.719626168224295</v>
      </c>
      <c r="G4" s="110">
        <v>3.2424242424242422</v>
      </c>
      <c r="H4" s="128">
        <v>33</v>
      </c>
      <c r="I4" s="110">
        <v>93.939393939393938</v>
      </c>
      <c r="J4" s="110">
        <v>3.7330316742081449</v>
      </c>
      <c r="K4" s="110">
        <v>30.841121495327101</v>
      </c>
      <c r="L4" s="145">
        <v>100</v>
      </c>
    </row>
    <row r="5" spans="1:12" s="4" customFormat="1" ht="11.25" x14ac:dyDescent="0.2">
      <c r="A5" s="768"/>
      <c r="B5" s="15" t="s">
        <v>9</v>
      </c>
      <c r="C5" s="80">
        <v>4</v>
      </c>
      <c r="D5" s="80">
        <v>4</v>
      </c>
      <c r="E5" s="80">
        <v>2</v>
      </c>
      <c r="F5" s="93">
        <v>100</v>
      </c>
      <c r="G5" s="43">
        <v>0.5</v>
      </c>
      <c r="H5" s="80">
        <v>2</v>
      </c>
      <c r="I5" s="93">
        <v>100</v>
      </c>
      <c r="J5" s="43">
        <v>0.22624434389140272</v>
      </c>
      <c r="K5" s="43">
        <v>100</v>
      </c>
      <c r="L5" s="44">
        <v>50</v>
      </c>
    </row>
    <row r="6" spans="1:12" s="4" customFormat="1" ht="11.25" x14ac:dyDescent="0.2">
      <c r="A6" s="768"/>
      <c r="B6" s="15" t="s">
        <v>77</v>
      </c>
      <c r="C6" s="9">
        <v>107</v>
      </c>
      <c r="D6" s="9">
        <v>650</v>
      </c>
      <c r="E6" s="9">
        <v>219</v>
      </c>
      <c r="F6" s="110">
        <v>90.867579908675793</v>
      </c>
      <c r="G6" s="16">
        <v>2.0467289719626169</v>
      </c>
      <c r="H6" s="9">
        <v>72</v>
      </c>
      <c r="I6" s="110">
        <v>86.111111111111114</v>
      </c>
      <c r="J6" s="16">
        <v>8.1999999999999993</v>
      </c>
      <c r="K6" s="16">
        <v>32.876712328767127</v>
      </c>
      <c r="L6" s="17">
        <v>67.289719626168221</v>
      </c>
    </row>
    <row r="7" spans="1:12" s="2" customFormat="1" ht="12" thickBot="1" x14ac:dyDescent="0.25">
      <c r="A7" s="769"/>
      <c r="B7" s="337" t="s">
        <v>3</v>
      </c>
      <c r="C7" s="338">
        <v>961</v>
      </c>
      <c r="D7" s="338">
        <v>10448</v>
      </c>
      <c r="E7" s="338">
        <v>2797</v>
      </c>
      <c r="F7" s="339">
        <v>91.347872720772259</v>
      </c>
      <c r="G7" s="340">
        <v>2.9105098855359</v>
      </c>
      <c r="H7" s="338">
        <v>884</v>
      </c>
      <c r="I7" s="339">
        <v>92.420814479638011</v>
      </c>
      <c r="J7" s="340">
        <v>100</v>
      </c>
      <c r="K7" s="340">
        <v>31.605291383625314</v>
      </c>
      <c r="L7" s="341">
        <v>91.987513007284079</v>
      </c>
    </row>
    <row r="8" spans="1:12" s="2" customFormat="1" ht="11.25" x14ac:dyDescent="0.2">
      <c r="A8" s="767">
        <v>2021</v>
      </c>
      <c r="B8" s="15" t="s">
        <v>62</v>
      </c>
      <c r="C8" s="11">
        <v>900</v>
      </c>
      <c r="D8" s="11">
        <v>15927</v>
      </c>
      <c r="E8" s="11">
        <v>3745</v>
      </c>
      <c r="F8" s="110">
        <v>92.30974632843791</v>
      </c>
      <c r="G8" s="16">
        <v>4.1611111111111114</v>
      </c>
      <c r="H8" s="11">
        <v>904</v>
      </c>
      <c r="I8" s="110">
        <v>95.13274336283186</v>
      </c>
      <c r="J8" s="16">
        <v>89.860834990059644</v>
      </c>
      <c r="K8" s="16">
        <v>24.138851802403206</v>
      </c>
      <c r="L8" s="17">
        <v>100.44444444444444</v>
      </c>
    </row>
    <row r="9" spans="1:12" s="2" customFormat="1" ht="11.25" x14ac:dyDescent="0.2">
      <c r="A9" s="768"/>
      <c r="B9" s="144" t="s">
        <v>92</v>
      </c>
      <c r="C9" s="128">
        <v>28</v>
      </c>
      <c r="D9" s="128">
        <v>433</v>
      </c>
      <c r="E9" s="128">
        <v>63</v>
      </c>
      <c r="F9" s="110">
        <v>95.238095238095241</v>
      </c>
      <c r="G9" s="110">
        <v>2.25</v>
      </c>
      <c r="H9" s="128">
        <v>29</v>
      </c>
      <c r="I9" s="110">
        <v>100</v>
      </c>
      <c r="J9" s="110">
        <v>2.8827037773359843</v>
      </c>
      <c r="K9" s="110">
        <v>46.031746031746032</v>
      </c>
      <c r="L9" s="145">
        <v>103.57142857142857</v>
      </c>
    </row>
    <row r="10" spans="1:12" s="2" customFormat="1" ht="11.25" x14ac:dyDescent="0.2">
      <c r="A10" s="768"/>
      <c r="B10" s="15" t="s">
        <v>9</v>
      </c>
      <c r="C10" s="80"/>
      <c r="D10" s="80"/>
      <c r="E10" s="80"/>
      <c r="F10" s="93"/>
      <c r="G10" s="43"/>
      <c r="H10" s="80"/>
      <c r="I10" s="93"/>
      <c r="J10" s="43"/>
      <c r="K10" s="43"/>
      <c r="L10" s="44"/>
    </row>
    <row r="11" spans="1:12" s="2" customFormat="1" ht="11.25" x14ac:dyDescent="0.2">
      <c r="A11" s="768"/>
      <c r="B11" s="15" t="s">
        <v>77</v>
      </c>
      <c r="C11" s="9">
        <v>159</v>
      </c>
      <c r="D11" s="9">
        <v>938</v>
      </c>
      <c r="E11" s="9">
        <v>343</v>
      </c>
      <c r="F11" s="110">
        <v>92.711370262390673</v>
      </c>
      <c r="G11" s="16">
        <v>2.1572327044025159</v>
      </c>
      <c r="H11" s="9">
        <v>102</v>
      </c>
      <c r="I11" s="110">
        <v>93.137254901960787</v>
      </c>
      <c r="J11" s="16">
        <v>10.139165009940358</v>
      </c>
      <c r="K11" s="16">
        <v>29.737609329446062</v>
      </c>
      <c r="L11" s="17">
        <v>64.15094339622641</v>
      </c>
    </row>
    <row r="12" spans="1:12" s="2" customFormat="1" ht="12" thickBot="1" x14ac:dyDescent="0.25">
      <c r="A12" s="769"/>
      <c r="B12" s="337" t="s">
        <v>3</v>
      </c>
      <c r="C12" s="338">
        <v>1059</v>
      </c>
      <c r="D12" s="338">
        <v>16865</v>
      </c>
      <c r="E12" s="338">
        <v>4088</v>
      </c>
      <c r="F12" s="339">
        <v>92.343444227005875</v>
      </c>
      <c r="G12" s="340">
        <v>3.8602455146364494</v>
      </c>
      <c r="H12" s="338">
        <v>1006</v>
      </c>
      <c r="I12" s="339">
        <v>94.930417495029815</v>
      </c>
      <c r="J12" s="340">
        <v>100</v>
      </c>
      <c r="K12" s="340">
        <v>24.608610567514678</v>
      </c>
      <c r="L12" s="341">
        <v>94.995278564683659</v>
      </c>
    </row>
    <row r="13" spans="1:12" x14ac:dyDescent="0.2">
      <c r="A13" s="817"/>
      <c r="B13" s="817"/>
      <c r="C13" s="817"/>
      <c r="D13" s="817"/>
      <c r="E13" s="817"/>
      <c r="G13" s="554" t="s">
        <v>330</v>
      </c>
      <c r="H13" s="486"/>
      <c r="I13" s="553"/>
      <c r="J13" s="553"/>
      <c r="K13" s="553"/>
      <c r="L13" s="486"/>
    </row>
    <row r="14" spans="1:12" x14ac:dyDescent="0.2">
      <c r="A14" s="587" t="s">
        <v>462</v>
      </c>
      <c r="B14" s="587"/>
      <c r="C14" s="587"/>
      <c r="D14" s="587"/>
      <c r="E14" s="587"/>
      <c r="F14" s="554"/>
      <c r="G14" s="56"/>
      <c r="H14" s="587"/>
      <c r="I14" s="587"/>
      <c r="J14" s="587"/>
      <c r="K14" s="587"/>
      <c r="L14" s="486"/>
    </row>
    <row r="15" spans="1:12" x14ac:dyDescent="0.2">
      <c r="A15" s="816" t="s">
        <v>409</v>
      </c>
      <c r="B15" s="816"/>
      <c r="C15" s="816"/>
      <c r="D15" s="816"/>
      <c r="E15" s="816"/>
      <c r="F15" s="816"/>
      <c r="G15" s="816"/>
      <c r="H15" s="816"/>
      <c r="I15" s="816"/>
      <c r="J15" s="816"/>
      <c r="K15" s="816"/>
    </row>
  </sheetData>
  <mergeCells count="4">
    <mergeCell ref="A15:K15"/>
    <mergeCell ref="A13:E13"/>
    <mergeCell ref="A3:A7"/>
    <mergeCell ref="A8:A12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8"/>
  <sheetViews>
    <sheetView zoomScaleNormal="100" workbookViewId="0">
      <selection sqref="A1:H1"/>
    </sheetView>
  </sheetViews>
  <sheetFormatPr baseColWidth="10" defaultRowHeight="12.75" x14ac:dyDescent="0.2"/>
  <cols>
    <col min="1" max="1" width="25.85546875" customWidth="1"/>
    <col min="2" max="2" width="7.85546875" style="48" customWidth="1"/>
    <col min="3" max="3" width="8.5703125" style="48" customWidth="1"/>
    <col min="4" max="4" width="10" customWidth="1"/>
    <col min="5" max="5" width="7.5703125" style="48" customWidth="1"/>
    <col min="6" max="6" width="7.5703125" style="92" customWidth="1"/>
    <col min="7" max="7" width="10.7109375" customWidth="1"/>
    <col min="8" max="8" width="9.42578125" customWidth="1"/>
    <col min="9" max="9" width="3.7109375" customWidth="1"/>
    <col min="12" max="17" width="11.42578125" style="33" customWidth="1"/>
  </cols>
  <sheetData>
    <row r="1" spans="1:18" s="18" customFormat="1" ht="45" customHeight="1" thickBot="1" x14ac:dyDescent="0.25">
      <c r="A1" s="780" t="s">
        <v>433</v>
      </c>
      <c r="B1" s="780"/>
      <c r="C1" s="780"/>
      <c r="D1" s="780"/>
      <c r="E1" s="780"/>
      <c r="F1" s="780"/>
      <c r="G1" s="780"/>
      <c r="H1" s="780"/>
      <c r="I1" s="175"/>
      <c r="L1" s="81"/>
      <c r="M1" s="81"/>
      <c r="N1" s="81"/>
      <c r="O1" s="81"/>
      <c r="P1" s="81"/>
      <c r="Q1" s="81"/>
    </row>
    <row r="2" spans="1:18" s="4" customFormat="1" ht="63.75" customHeight="1" thickBot="1" x14ac:dyDescent="0.25">
      <c r="A2" s="345" t="s">
        <v>11</v>
      </c>
      <c r="B2" s="592" t="s">
        <v>60</v>
      </c>
      <c r="C2" s="592" t="s">
        <v>8</v>
      </c>
      <c r="D2" s="589" t="s">
        <v>154</v>
      </c>
      <c r="E2" s="593" t="s">
        <v>12</v>
      </c>
      <c r="F2" s="590" t="s">
        <v>89</v>
      </c>
      <c r="G2" s="335" t="s">
        <v>94</v>
      </c>
      <c r="H2" s="336" t="s">
        <v>95</v>
      </c>
      <c r="L2" s="34"/>
      <c r="M2" s="34"/>
      <c r="N2" s="34"/>
      <c r="O2" s="34"/>
      <c r="P2" s="34"/>
      <c r="Q2" s="34"/>
    </row>
    <row r="3" spans="1:18" s="4" customFormat="1" ht="11.25" x14ac:dyDescent="0.2">
      <c r="A3" s="21" t="s">
        <v>93</v>
      </c>
      <c r="B3" s="12">
        <v>22</v>
      </c>
      <c r="C3" s="12">
        <v>66</v>
      </c>
      <c r="D3" s="22">
        <v>3</v>
      </c>
      <c r="E3" s="12">
        <v>22</v>
      </c>
      <c r="F3" s="108">
        <v>100</v>
      </c>
      <c r="G3" s="22">
        <v>33.333333333333336</v>
      </c>
      <c r="H3" s="19">
        <v>100</v>
      </c>
      <c r="L3" s="34"/>
      <c r="M3" s="34"/>
      <c r="N3" s="34"/>
      <c r="O3" s="34"/>
      <c r="P3" s="34"/>
      <c r="Q3" s="34"/>
    </row>
    <row r="4" spans="1:18" s="4" customFormat="1" ht="11.25" x14ac:dyDescent="0.2">
      <c r="A4" s="21" t="s">
        <v>13</v>
      </c>
      <c r="B4" s="12">
        <v>15</v>
      </c>
      <c r="C4" s="12">
        <v>32</v>
      </c>
      <c r="D4" s="22">
        <v>2.1333333333333333</v>
      </c>
      <c r="E4" s="12">
        <v>15</v>
      </c>
      <c r="F4" s="108">
        <v>86.666666666666671</v>
      </c>
      <c r="G4" s="22">
        <v>46.875</v>
      </c>
      <c r="H4" s="19">
        <v>100</v>
      </c>
      <c r="L4" s="34"/>
      <c r="M4" s="34"/>
      <c r="N4" s="34"/>
      <c r="O4" s="34"/>
      <c r="P4" s="34"/>
      <c r="Q4" s="34"/>
    </row>
    <row r="5" spans="1:18" s="4" customFormat="1" ht="11.25" x14ac:dyDescent="0.2">
      <c r="A5" s="21" t="s">
        <v>14</v>
      </c>
      <c r="B5" s="12">
        <v>11</v>
      </c>
      <c r="C5" s="12">
        <v>27</v>
      </c>
      <c r="D5" s="22">
        <v>2.4545454545454546</v>
      </c>
      <c r="E5" s="12">
        <v>11</v>
      </c>
      <c r="F5" s="108">
        <v>100</v>
      </c>
      <c r="G5" s="22">
        <v>40.74074074074074</v>
      </c>
      <c r="H5" s="19">
        <v>100</v>
      </c>
      <c r="L5" s="34"/>
      <c r="M5" s="34"/>
      <c r="N5" s="34"/>
      <c r="O5" s="34"/>
      <c r="P5" s="34"/>
      <c r="Q5" s="34"/>
    </row>
    <row r="6" spans="1:18" s="4" customFormat="1" ht="11.25" x14ac:dyDescent="0.2">
      <c r="A6" s="21" t="s">
        <v>35</v>
      </c>
      <c r="B6" s="12">
        <v>41</v>
      </c>
      <c r="C6" s="12">
        <v>142</v>
      </c>
      <c r="D6" s="22">
        <v>3.4634146341463414</v>
      </c>
      <c r="E6" s="12">
        <v>37</v>
      </c>
      <c r="F6" s="108">
        <v>78.378378378378372</v>
      </c>
      <c r="G6" s="22">
        <v>26.056338028169016</v>
      </c>
      <c r="H6" s="19">
        <v>90.243902439024396</v>
      </c>
      <c r="L6" s="34"/>
      <c r="M6" s="34"/>
      <c r="N6" s="34"/>
      <c r="O6" s="34"/>
      <c r="P6" s="34"/>
      <c r="Q6" s="34"/>
    </row>
    <row r="7" spans="1:18" s="4" customFormat="1" ht="11.25" x14ac:dyDescent="0.2">
      <c r="A7" s="21" t="s">
        <v>174</v>
      </c>
      <c r="B7" s="12">
        <v>16</v>
      </c>
      <c r="C7" s="12">
        <v>73</v>
      </c>
      <c r="D7" s="22">
        <v>4.5625</v>
      </c>
      <c r="E7" s="12">
        <v>16</v>
      </c>
      <c r="F7" s="108">
        <v>93.75</v>
      </c>
      <c r="G7" s="22">
        <v>21.917808219178081</v>
      </c>
      <c r="H7" s="19">
        <v>100</v>
      </c>
      <c r="L7" s="34"/>
      <c r="M7" s="34"/>
      <c r="N7" s="34"/>
      <c r="O7" s="34"/>
      <c r="P7" s="34"/>
      <c r="Q7" s="34"/>
    </row>
    <row r="8" spans="1:18" s="4" customFormat="1" ht="11.25" x14ac:dyDescent="0.2">
      <c r="A8" s="21" t="s">
        <v>349</v>
      </c>
      <c r="B8" s="12">
        <v>10</v>
      </c>
      <c r="C8" s="12">
        <v>44</v>
      </c>
      <c r="D8" s="22">
        <v>4.4000000000000004</v>
      </c>
      <c r="E8" s="12">
        <v>10</v>
      </c>
      <c r="F8" s="108">
        <v>90</v>
      </c>
      <c r="G8" s="22">
        <v>22.727272727272727</v>
      </c>
      <c r="H8" s="19">
        <v>100</v>
      </c>
      <c r="L8" s="34"/>
      <c r="M8" s="34"/>
      <c r="N8" s="34"/>
      <c r="O8" s="34"/>
      <c r="P8" s="34"/>
      <c r="Q8" s="34"/>
    </row>
    <row r="9" spans="1:18" s="4" customFormat="1" ht="11.25" x14ac:dyDescent="0.2">
      <c r="A9" s="21" t="s">
        <v>16</v>
      </c>
      <c r="B9" s="12">
        <v>1</v>
      </c>
      <c r="C9" s="12">
        <v>0</v>
      </c>
      <c r="D9" s="22">
        <v>0</v>
      </c>
      <c r="E9" s="12">
        <v>0</v>
      </c>
      <c r="F9" s="108"/>
      <c r="G9" s="22"/>
      <c r="H9" s="19"/>
      <c r="L9" s="34"/>
      <c r="M9" s="34"/>
      <c r="N9" s="34"/>
      <c r="O9" s="34"/>
      <c r="P9" s="34"/>
      <c r="Q9" s="34"/>
    </row>
    <row r="10" spans="1:18" s="4" customFormat="1" ht="11.25" x14ac:dyDescent="0.2">
      <c r="A10" s="21" t="s">
        <v>158</v>
      </c>
      <c r="B10" s="12">
        <v>74</v>
      </c>
      <c r="C10" s="12">
        <v>78</v>
      </c>
      <c r="D10" s="22">
        <v>1.0540540540540539</v>
      </c>
      <c r="E10" s="12">
        <v>47</v>
      </c>
      <c r="F10" s="174">
        <v>95.744680851063833</v>
      </c>
      <c r="G10" s="22">
        <v>60.256410256410255</v>
      </c>
      <c r="H10" s="19">
        <v>63.513513513513516</v>
      </c>
      <c r="K10" s="47"/>
      <c r="L10" s="47"/>
      <c r="M10" s="34"/>
      <c r="N10" s="47"/>
      <c r="O10" s="173"/>
      <c r="P10" s="34"/>
      <c r="Q10" s="34"/>
      <c r="R10" s="47"/>
    </row>
    <row r="11" spans="1:18" s="4" customFormat="1" ht="11.25" x14ac:dyDescent="0.2">
      <c r="A11" s="21" t="s">
        <v>186</v>
      </c>
      <c r="B11" s="12">
        <v>17</v>
      </c>
      <c r="C11" s="12">
        <v>39</v>
      </c>
      <c r="D11" s="22">
        <v>2.2941176470588234</v>
      </c>
      <c r="E11" s="12">
        <v>17</v>
      </c>
      <c r="F11" s="108">
        <v>82.352941176470594</v>
      </c>
      <c r="G11" s="22">
        <v>43.589743589743591</v>
      </c>
      <c r="H11" s="19">
        <v>100</v>
      </c>
      <c r="L11" s="34"/>
      <c r="M11" s="34"/>
      <c r="N11" s="34"/>
      <c r="O11" s="34"/>
      <c r="P11" s="34"/>
      <c r="Q11" s="34"/>
    </row>
    <row r="12" spans="1:18" s="4" customFormat="1" ht="11.25" x14ac:dyDescent="0.2">
      <c r="A12" s="21" t="s">
        <v>19</v>
      </c>
      <c r="B12" s="12">
        <v>20</v>
      </c>
      <c r="C12" s="12">
        <v>88</v>
      </c>
      <c r="D12" s="22">
        <v>4.4000000000000004</v>
      </c>
      <c r="E12" s="12">
        <v>20</v>
      </c>
      <c r="F12" s="108">
        <v>100</v>
      </c>
      <c r="G12" s="22">
        <v>22.727272727272727</v>
      </c>
      <c r="H12" s="19">
        <v>100</v>
      </c>
      <c r="L12" s="34"/>
      <c r="M12" s="34"/>
      <c r="N12" s="34"/>
      <c r="O12" s="34"/>
      <c r="P12" s="34"/>
      <c r="Q12" s="34"/>
    </row>
    <row r="13" spans="1:18" s="4" customFormat="1" ht="11.25" x14ac:dyDescent="0.2">
      <c r="A13" s="21" t="s">
        <v>20</v>
      </c>
      <c r="B13" s="12">
        <v>68</v>
      </c>
      <c r="C13" s="12">
        <v>198</v>
      </c>
      <c r="D13" s="22">
        <v>2.9117647058823528</v>
      </c>
      <c r="E13" s="12">
        <v>68</v>
      </c>
      <c r="F13" s="108">
        <v>95.588235294117652</v>
      </c>
      <c r="G13" s="22">
        <v>34.343434343434346</v>
      </c>
      <c r="H13" s="19">
        <v>100</v>
      </c>
      <c r="L13" s="34"/>
      <c r="M13" s="34"/>
      <c r="N13" s="34"/>
      <c r="O13" s="34"/>
      <c r="P13" s="34"/>
      <c r="Q13" s="34"/>
    </row>
    <row r="14" spans="1:18" s="4" customFormat="1" ht="11.25" x14ac:dyDescent="0.2">
      <c r="A14" s="21" t="s">
        <v>21</v>
      </c>
      <c r="B14" s="12">
        <v>2</v>
      </c>
      <c r="C14" s="12">
        <v>20</v>
      </c>
      <c r="D14" s="22">
        <v>10</v>
      </c>
      <c r="E14" s="12">
        <v>2</v>
      </c>
      <c r="F14" s="108">
        <v>100</v>
      </c>
      <c r="G14" s="22">
        <v>10</v>
      </c>
      <c r="H14" s="19">
        <v>100</v>
      </c>
      <c r="L14" s="34"/>
      <c r="M14" s="34"/>
      <c r="N14" s="34"/>
      <c r="O14" s="34"/>
      <c r="P14" s="34"/>
      <c r="Q14" s="34"/>
    </row>
    <row r="15" spans="1:18" s="4" customFormat="1" ht="11.25" x14ac:dyDescent="0.2">
      <c r="A15" s="21" t="s">
        <v>22</v>
      </c>
      <c r="B15" s="12">
        <v>60</v>
      </c>
      <c r="C15" s="12">
        <v>185</v>
      </c>
      <c r="D15" s="22">
        <v>3.0833333333333335</v>
      </c>
      <c r="E15" s="12">
        <v>60</v>
      </c>
      <c r="F15" s="108">
        <v>95</v>
      </c>
      <c r="G15" s="22">
        <v>32.432432432432435</v>
      </c>
      <c r="H15" s="19">
        <v>100</v>
      </c>
      <c r="L15" s="34"/>
      <c r="M15" s="34"/>
      <c r="N15" s="34"/>
      <c r="O15" s="34"/>
      <c r="P15" s="34"/>
      <c r="Q15" s="34"/>
    </row>
    <row r="16" spans="1:18" s="4" customFormat="1" ht="11.25" x14ac:dyDescent="0.2">
      <c r="A16" s="13" t="s">
        <v>23</v>
      </c>
      <c r="B16" s="12">
        <v>31</v>
      </c>
      <c r="C16" s="12">
        <v>98</v>
      </c>
      <c r="D16" s="22">
        <v>3.161290322580645</v>
      </c>
      <c r="E16" s="12">
        <v>30</v>
      </c>
      <c r="F16" s="108">
        <v>80</v>
      </c>
      <c r="G16" s="22">
        <v>30.612244897959183</v>
      </c>
      <c r="H16" s="19">
        <v>96.774193548387103</v>
      </c>
      <c r="L16" s="34"/>
      <c r="M16" s="34"/>
      <c r="N16" s="34"/>
      <c r="O16" s="34"/>
      <c r="P16" s="34"/>
      <c r="Q16" s="34"/>
    </row>
    <row r="17" spans="1:17" s="4" customFormat="1" ht="11.25" x14ac:dyDescent="0.2">
      <c r="A17" s="13" t="s">
        <v>24</v>
      </c>
      <c r="B17" s="12">
        <v>10</v>
      </c>
      <c r="C17" s="12">
        <v>26</v>
      </c>
      <c r="D17" s="22">
        <v>2.6</v>
      </c>
      <c r="E17" s="12">
        <v>10</v>
      </c>
      <c r="F17" s="108">
        <v>100</v>
      </c>
      <c r="G17" s="22">
        <v>38.46153846153846</v>
      </c>
      <c r="H17" s="19">
        <v>100</v>
      </c>
      <c r="L17" s="34"/>
      <c r="M17" s="34"/>
      <c r="N17" s="34"/>
      <c r="O17" s="34"/>
      <c r="P17" s="34"/>
      <c r="Q17" s="34"/>
    </row>
    <row r="18" spans="1:17" s="4" customFormat="1" ht="11.25" x14ac:dyDescent="0.2">
      <c r="A18" s="13" t="s">
        <v>25</v>
      </c>
      <c r="B18" s="12">
        <v>130</v>
      </c>
      <c r="C18" s="12">
        <v>394</v>
      </c>
      <c r="D18" s="22">
        <v>3.0307692307692307</v>
      </c>
      <c r="E18" s="12">
        <v>130</v>
      </c>
      <c r="F18" s="108">
        <v>95.384615384615387</v>
      </c>
      <c r="G18" s="22">
        <v>32.994923857868024</v>
      </c>
      <c r="H18" s="19">
        <v>100</v>
      </c>
      <c r="L18" s="34"/>
      <c r="M18" s="34"/>
      <c r="N18" s="34"/>
      <c r="O18" s="34"/>
      <c r="P18" s="34"/>
      <c r="Q18" s="34"/>
    </row>
    <row r="19" spans="1:17" s="4" customFormat="1" ht="11.25" x14ac:dyDescent="0.2">
      <c r="A19" s="13" t="s">
        <v>434</v>
      </c>
      <c r="B19" s="12">
        <v>12</v>
      </c>
      <c r="C19" s="12">
        <v>47</v>
      </c>
      <c r="D19" s="22">
        <v>3.9166666666666665</v>
      </c>
      <c r="E19" s="12">
        <v>13</v>
      </c>
      <c r="F19" s="108">
        <v>92.307692307692307</v>
      </c>
      <c r="G19" s="22">
        <v>27.659574468085108</v>
      </c>
      <c r="H19" s="19">
        <v>108.33333333333333</v>
      </c>
      <c r="L19" s="34"/>
      <c r="M19" s="34"/>
      <c r="N19" s="34"/>
      <c r="O19" s="34"/>
      <c r="P19" s="34"/>
      <c r="Q19" s="34"/>
    </row>
    <row r="20" spans="1:17" s="4" customFormat="1" ht="11.25" x14ac:dyDescent="0.2">
      <c r="A20" s="13" t="s">
        <v>27</v>
      </c>
      <c r="B20" s="12">
        <v>21</v>
      </c>
      <c r="C20" s="12">
        <v>60</v>
      </c>
      <c r="D20" s="22">
        <v>2.8571428571428572</v>
      </c>
      <c r="E20" s="12">
        <v>21</v>
      </c>
      <c r="F20" s="108">
        <v>80.952380952380949</v>
      </c>
      <c r="G20" s="22">
        <v>35</v>
      </c>
      <c r="H20" s="19">
        <v>100</v>
      </c>
      <c r="L20" s="34"/>
      <c r="M20" s="34"/>
      <c r="N20" s="34"/>
      <c r="O20" s="34"/>
      <c r="P20" s="34"/>
      <c r="Q20" s="34"/>
    </row>
    <row r="21" spans="1:17" s="4" customFormat="1" ht="11.25" x14ac:dyDescent="0.2">
      <c r="A21" s="13" t="s">
        <v>435</v>
      </c>
      <c r="B21" s="12">
        <v>62</v>
      </c>
      <c r="C21" s="12">
        <v>107</v>
      </c>
      <c r="D21" s="22">
        <v>1.7258064516129032</v>
      </c>
      <c r="E21" s="12">
        <v>70</v>
      </c>
      <c r="F21" s="108">
        <v>97.142857142857139</v>
      </c>
      <c r="G21" s="22">
        <v>65.420560747663558</v>
      </c>
      <c r="H21" s="19">
        <v>112.90322580645162</v>
      </c>
      <c r="L21" s="34"/>
      <c r="M21" s="34"/>
      <c r="N21" s="34"/>
      <c r="O21" s="34"/>
      <c r="P21" s="34"/>
      <c r="Q21" s="34"/>
    </row>
    <row r="22" spans="1:17" s="4" customFormat="1" ht="11.25" x14ac:dyDescent="0.2">
      <c r="A22" s="13" t="s">
        <v>29</v>
      </c>
      <c r="B22" s="12">
        <v>5</v>
      </c>
      <c r="C22" s="12">
        <v>36</v>
      </c>
      <c r="D22" s="22">
        <v>7.2</v>
      </c>
      <c r="E22" s="12">
        <v>5</v>
      </c>
      <c r="F22" s="108">
        <v>100</v>
      </c>
      <c r="G22" s="22">
        <v>13.888888888888889</v>
      </c>
      <c r="H22" s="19">
        <v>100</v>
      </c>
      <c r="L22" s="34"/>
      <c r="M22" s="34"/>
      <c r="N22" s="34"/>
      <c r="O22" s="34"/>
      <c r="P22" s="34"/>
      <c r="Q22" s="34"/>
    </row>
    <row r="23" spans="1:17" s="4" customFormat="1" ht="11.25" x14ac:dyDescent="0.2">
      <c r="A23" s="13" t="s">
        <v>30</v>
      </c>
      <c r="B23" s="12">
        <v>12</v>
      </c>
      <c r="C23" s="12">
        <v>28</v>
      </c>
      <c r="D23" s="22">
        <v>2.3333333333333335</v>
      </c>
      <c r="E23" s="12">
        <v>12</v>
      </c>
      <c r="F23" s="108">
        <v>91.666666666666671</v>
      </c>
      <c r="G23" s="22">
        <v>42.857142857142854</v>
      </c>
      <c r="H23" s="19">
        <v>100</v>
      </c>
      <c r="L23" s="34"/>
      <c r="M23" s="34"/>
      <c r="N23" s="34"/>
      <c r="O23" s="34"/>
      <c r="P23" s="34"/>
      <c r="Q23" s="34"/>
    </row>
    <row r="24" spans="1:17" s="4" customFormat="1" ht="11.25" x14ac:dyDescent="0.2">
      <c r="A24" s="13" t="s">
        <v>175</v>
      </c>
      <c r="B24" s="12">
        <v>80</v>
      </c>
      <c r="C24" s="12">
        <v>339</v>
      </c>
      <c r="D24" s="22">
        <v>4.2374999999999998</v>
      </c>
      <c r="E24" s="12">
        <v>70</v>
      </c>
      <c r="F24" s="108">
        <v>95.714285714285708</v>
      </c>
      <c r="G24" s="22">
        <v>20.64896755162242</v>
      </c>
      <c r="H24" s="19">
        <v>87.5</v>
      </c>
      <c r="L24" s="34"/>
      <c r="M24" s="34"/>
      <c r="N24" s="34"/>
      <c r="O24" s="34"/>
      <c r="P24" s="34"/>
      <c r="Q24" s="34"/>
    </row>
    <row r="25" spans="1:17" s="4" customFormat="1" ht="11.25" x14ac:dyDescent="0.2">
      <c r="A25" s="13" t="s">
        <v>31</v>
      </c>
      <c r="B25" s="12">
        <v>26</v>
      </c>
      <c r="C25" s="12">
        <v>69</v>
      </c>
      <c r="D25" s="22">
        <v>2.6538461538461537</v>
      </c>
      <c r="E25" s="12">
        <v>26</v>
      </c>
      <c r="F25" s="108">
        <v>88.461538461538467</v>
      </c>
      <c r="G25" s="22">
        <v>37.681159420289852</v>
      </c>
      <c r="H25" s="19">
        <v>100</v>
      </c>
      <c r="L25" s="34"/>
      <c r="M25" s="34"/>
      <c r="N25" s="34"/>
      <c r="O25" s="34"/>
      <c r="P25" s="34"/>
      <c r="Q25" s="34"/>
    </row>
    <row r="26" spans="1:17" s="4" customFormat="1" ht="11.25" x14ac:dyDescent="0.2">
      <c r="A26" s="13" t="s">
        <v>176</v>
      </c>
      <c r="B26" s="12">
        <v>5</v>
      </c>
      <c r="C26" s="12">
        <v>17</v>
      </c>
      <c r="D26" s="22">
        <v>3.4</v>
      </c>
      <c r="E26" s="12">
        <v>3</v>
      </c>
      <c r="F26" s="108">
        <v>66.666666666666671</v>
      </c>
      <c r="G26" s="22">
        <v>17.647058823529413</v>
      </c>
      <c r="H26" s="19">
        <v>60</v>
      </c>
      <c r="L26" s="34"/>
      <c r="M26" s="34"/>
      <c r="N26" s="34"/>
      <c r="O26" s="34"/>
      <c r="P26" s="34"/>
      <c r="Q26" s="34"/>
    </row>
    <row r="27" spans="1:17" s="4" customFormat="1" ht="11.25" x14ac:dyDescent="0.2">
      <c r="A27" s="13" t="s">
        <v>164</v>
      </c>
      <c r="B27" s="12">
        <v>25</v>
      </c>
      <c r="C27" s="12">
        <v>149</v>
      </c>
      <c r="D27" s="22">
        <v>5.96</v>
      </c>
      <c r="E27" s="12">
        <v>25</v>
      </c>
      <c r="F27" s="108">
        <v>92</v>
      </c>
      <c r="G27" s="22">
        <v>16.778523489932887</v>
      </c>
      <c r="H27" s="19">
        <v>100</v>
      </c>
      <c r="K27" s="88"/>
      <c r="L27" s="34"/>
      <c r="M27" s="34"/>
      <c r="N27" s="34"/>
      <c r="O27" s="34"/>
      <c r="P27" s="34"/>
      <c r="Q27" s="34"/>
    </row>
    <row r="28" spans="1:17" s="4" customFormat="1" ht="11.25" x14ac:dyDescent="0.2">
      <c r="A28" s="13" t="s">
        <v>32</v>
      </c>
      <c r="B28" s="12">
        <v>48</v>
      </c>
      <c r="C28" s="12">
        <v>96</v>
      </c>
      <c r="D28" s="22">
        <v>2</v>
      </c>
      <c r="E28" s="12">
        <v>48</v>
      </c>
      <c r="F28" s="108">
        <v>95.833333333333329</v>
      </c>
      <c r="G28" s="22">
        <v>50</v>
      </c>
      <c r="H28" s="19">
        <v>100</v>
      </c>
      <c r="L28" s="34"/>
      <c r="M28" s="34"/>
      <c r="N28" s="34"/>
      <c r="O28" s="34"/>
      <c r="P28" s="34"/>
      <c r="Q28" s="34"/>
    </row>
    <row r="29" spans="1:17" s="4" customFormat="1" ht="11.25" x14ac:dyDescent="0.2">
      <c r="A29" s="14" t="s">
        <v>36</v>
      </c>
      <c r="B29" s="75">
        <v>5</v>
      </c>
      <c r="C29" s="75">
        <v>35</v>
      </c>
      <c r="D29" s="23">
        <v>7</v>
      </c>
      <c r="E29" s="75">
        <v>5</v>
      </c>
      <c r="F29" s="109">
        <v>60</v>
      </c>
      <c r="G29" s="23">
        <v>14.285714285714286</v>
      </c>
      <c r="H29" s="20">
        <v>100</v>
      </c>
      <c r="L29" s="34"/>
      <c r="M29" s="34"/>
      <c r="N29" s="34"/>
      <c r="O29" s="34"/>
      <c r="P29" s="34"/>
      <c r="Q29" s="34"/>
    </row>
    <row r="30" spans="1:17" s="4" customFormat="1" ht="11.25" x14ac:dyDescent="0.2">
      <c r="A30" s="14" t="s">
        <v>130</v>
      </c>
      <c r="B30" s="75">
        <v>2</v>
      </c>
      <c r="C30" s="75">
        <v>5</v>
      </c>
      <c r="D30" s="23">
        <v>2.5</v>
      </c>
      <c r="E30" s="75">
        <v>2</v>
      </c>
      <c r="F30" s="109">
        <v>50</v>
      </c>
      <c r="G30" s="23">
        <v>40</v>
      </c>
      <c r="H30" s="20">
        <v>100</v>
      </c>
      <c r="L30" s="34"/>
      <c r="M30" s="34"/>
      <c r="N30" s="34"/>
      <c r="O30" s="34"/>
      <c r="P30" s="34"/>
      <c r="Q30" s="34"/>
    </row>
    <row r="31" spans="1:17" s="4" customFormat="1" ht="11.25" x14ac:dyDescent="0.2">
      <c r="A31" s="15" t="s">
        <v>187</v>
      </c>
      <c r="B31" s="75">
        <v>3</v>
      </c>
      <c r="C31" s="75">
        <v>7</v>
      </c>
      <c r="D31" s="23">
        <v>2.3333333333333335</v>
      </c>
      <c r="E31" s="75">
        <v>1</v>
      </c>
      <c r="F31" s="109">
        <v>100</v>
      </c>
      <c r="G31" s="23">
        <v>14.285714285714286</v>
      </c>
      <c r="H31" s="20">
        <v>33.333333333333336</v>
      </c>
      <c r="L31" s="34"/>
      <c r="M31" s="34"/>
      <c r="N31" s="34"/>
      <c r="O31" s="34"/>
      <c r="P31" s="34"/>
      <c r="Q31" s="34"/>
    </row>
    <row r="32" spans="1:17" s="4" customFormat="1" ht="11.25" x14ac:dyDescent="0.2">
      <c r="A32" s="15" t="s">
        <v>33</v>
      </c>
      <c r="B32" s="75">
        <v>12</v>
      </c>
      <c r="C32" s="75">
        <v>55</v>
      </c>
      <c r="D32" s="23">
        <v>4.583333333333333</v>
      </c>
      <c r="E32" s="75">
        <v>12</v>
      </c>
      <c r="F32" s="109">
        <v>100</v>
      </c>
      <c r="G32" s="23">
        <v>21.818181818181817</v>
      </c>
      <c r="H32" s="20">
        <v>100</v>
      </c>
      <c r="L32" s="34"/>
      <c r="M32" s="34"/>
      <c r="N32" s="34"/>
      <c r="O32" s="34"/>
      <c r="P32" s="34"/>
      <c r="Q32" s="34"/>
    </row>
    <row r="33" spans="1:17" s="4" customFormat="1" ht="12" thickBot="1" x14ac:dyDescent="0.25">
      <c r="A33" s="14" t="s">
        <v>165</v>
      </c>
      <c r="B33" s="75">
        <v>4</v>
      </c>
      <c r="C33" s="75">
        <v>16</v>
      </c>
      <c r="D33" s="23">
        <v>4</v>
      </c>
      <c r="E33" s="75">
        <v>2</v>
      </c>
      <c r="F33" s="109">
        <v>100</v>
      </c>
      <c r="G33" s="23">
        <v>12.5</v>
      </c>
      <c r="H33" s="20">
        <v>50</v>
      </c>
      <c r="L33" s="34"/>
      <c r="M33" s="34"/>
      <c r="N33" s="34"/>
      <c r="O33" s="34"/>
      <c r="P33" s="34"/>
      <c r="Q33" s="34"/>
    </row>
    <row r="34" spans="1:17" s="4" customFormat="1" ht="12" customHeight="1" thickBot="1" x14ac:dyDescent="0.25">
      <c r="A34" s="345" t="s">
        <v>3</v>
      </c>
      <c r="B34" s="346">
        <v>850</v>
      </c>
      <c r="C34" s="346">
        <v>2576</v>
      </c>
      <c r="D34" s="347">
        <v>3.0305882352941178</v>
      </c>
      <c r="E34" s="346">
        <v>810</v>
      </c>
      <c r="F34" s="348">
        <v>92.962962962962962</v>
      </c>
      <c r="G34" s="347">
        <v>31.444099378881987</v>
      </c>
      <c r="H34" s="336">
        <v>95.294117647058826</v>
      </c>
      <c r="J34" s="10"/>
      <c r="K34" s="47"/>
      <c r="L34" s="47"/>
      <c r="M34" s="34"/>
      <c r="N34" s="47"/>
      <c r="O34" s="34"/>
      <c r="P34" s="34"/>
      <c r="Q34" s="34"/>
    </row>
    <row r="35" spans="1:17" s="88" customFormat="1" ht="12" customHeight="1" x14ac:dyDescent="0.2">
      <c r="A35" s="537"/>
      <c r="B35" s="538"/>
      <c r="C35" s="554" t="s">
        <v>330</v>
      </c>
      <c r="E35" s="557"/>
      <c r="F35" s="557"/>
      <c r="G35" s="557"/>
      <c r="H35" s="557"/>
      <c r="J35" s="539"/>
      <c r="K35" s="276"/>
      <c r="L35" s="276"/>
      <c r="M35" s="248"/>
      <c r="N35" s="276"/>
      <c r="O35" s="248"/>
      <c r="P35" s="248"/>
      <c r="Q35" s="248"/>
    </row>
    <row r="36" spans="1:17" ht="27" customHeight="1" x14ac:dyDescent="0.2">
      <c r="A36" s="773" t="s">
        <v>238</v>
      </c>
      <c r="B36" s="773"/>
      <c r="C36" s="773"/>
      <c r="D36" s="773"/>
      <c r="E36" s="773"/>
      <c r="F36" s="773"/>
      <c r="G36" s="773"/>
      <c r="H36" s="153"/>
      <c r="I36" s="111"/>
      <c r="J36" s="111"/>
      <c r="K36" s="4"/>
    </row>
    <row r="37" spans="1:17" x14ac:dyDescent="0.2">
      <c r="A37" s="747" t="s">
        <v>463</v>
      </c>
      <c r="B37" s="747"/>
      <c r="C37" s="747"/>
      <c r="D37" s="747"/>
      <c r="E37" s="747"/>
      <c r="F37" s="747"/>
      <c r="G37" s="747"/>
      <c r="H37" s="486"/>
      <c r="I37" s="486"/>
      <c r="J37" s="486"/>
      <c r="K37" s="486"/>
    </row>
    <row r="38" spans="1:17" x14ac:dyDescent="0.2">
      <c r="A38" s="744" t="s">
        <v>346</v>
      </c>
      <c r="B38" s="744"/>
      <c r="C38" s="744"/>
      <c r="D38" s="744"/>
      <c r="E38" s="744"/>
      <c r="F38" s="744"/>
      <c r="G38" s="744"/>
      <c r="H38" s="487"/>
      <c r="I38" s="487"/>
      <c r="J38" s="487"/>
      <c r="K38" s="487"/>
    </row>
  </sheetData>
  <mergeCells count="4">
    <mergeCell ref="A1:H1"/>
    <mergeCell ref="A36:G36"/>
    <mergeCell ref="A38:G38"/>
    <mergeCell ref="A37:G37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 xml:space="preserve">&amp;R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zoomScaleNormal="100" workbookViewId="0">
      <selection activeCell="A7" sqref="A7:F7"/>
    </sheetView>
  </sheetViews>
  <sheetFormatPr baseColWidth="10" defaultRowHeight="12.75" x14ac:dyDescent="0.2"/>
  <cols>
    <col min="5" max="5" width="15.28515625" customWidth="1"/>
  </cols>
  <sheetData>
    <row r="1" spans="1:8" ht="41.25" customHeight="1" x14ac:dyDescent="0.2">
      <c r="A1" s="740" t="s">
        <v>436</v>
      </c>
      <c r="B1" s="740"/>
      <c r="C1" s="740"/>
      <c r="D1" s="740"/>
      <c r="E1" s="740"/>
      <c r="F1" s="495"/>
      <c r="G1" s="495"/>
      <c r="H1" s="495"/>
    </row>
    <row r="2" spans="1:8" ht="9" customHeight="1" x14ac:dyDescent="0.2">
      <c r="A2" s="96"/>
      <c r="B2" s="96"/>
      <c r="C2" s="96"/>
      <c r="D2" s="96"/>
      <c r="E2" s="96"/>
    </row>
    <row r="3" spans="1:8" ht="33.75" x14ac:dyDescent="0.2">
      <c r="A3" s="97"/>
      <c r="B3" s="98" t="s">
        <v>62</v>
      </c>
      <c r="C3" s="163" t="s">
        <v>92</v>
      </c>
      <c r="D3" s="98" t="s">
        <v>9</v>
      </c>
      <c r="E3" s="98" t="s">
        <v>77</v>
      </c>
    </row>
    <row r="4" spans="1:8" x14ac:dyDescent="0.2">
      <c r="A4" s="99" t="s">
        <v>83</v>
      </c>
      <c r="B4" s="253">
        <v>31.988105352591333</v>
      </c>
      <c r="C4" s="253">
        <v>32.291666666666664</v>
      </c>
      <c r="D4" s="253">
        <v>100</v>
      </c>
      <c r="E4" s="253">
        <v>31.155778894472363</v>
      </c>
    </row>
    <row r="5" spans="1:8" x14ac:dyDescent="0.2">
      <c r="A5" s="99" t="s">
        <v>82</v>
      </c>
      <c r="B5" s="253">
        <v>25.675675675675677</v>
      </c>
      <c r="C5" s="253">
        <v>18.181818181818183</v>
      </c>
      <c r="D5" s="100"/>
      <c r="E5" s="253">
        <v>50</v>
      </c>
    </row>
    <row r="6" spans="1:8" x14ac:dyDescent="0.2">
      <c r="A6" s="102"/>
      <c r="B6" s="103"/>
      <c r="C6" s="103"/>
      <c r="D6" s="103"/>
      <c r="E6" s="101"/>
    </row>
    <row r="7" spans="1:8" ht="30" customHeight="1" x14ac:dyDescent="0.2">
      <c r="A7" s="740" t="s">
        <v>436</v>
      </c>
      <c r="B7" s="740"/>
      <c r="C7" s="740"/>
      <c r="D7" s="740"/>
      <c r="E7" s="740"/>
      <c r="F7" s="740"/>
      <c r="G7" s="495"/>
      <c r="H7" s="495"/>
    </row>
    <row r="8" spans="1:8" ht="9.75" customHeight="1" x14ac:dyDescent="0.2">
      <c r="A8" s="96"/>
      <c r="B8" s="96"/>
      <c r="C8" s="96"/>
      <c r="D8" s="96"/>
      <c r="E8" s="96"/>
    </row>
    <row r="9" spans="1:8" x14ac:dyDescent="0.2">
      <c r="A9" s="101"/>
      <c r="B9" s="101"/>
      <c r="C9" s="101"/>
      <c r="D9" s="101"/>
      <c r="E9" s="101"/>
    </row>
    <row r="10" spans="1:8" x14ac:dyDescent="0.2">
      <c r="A10" s="101"/>
      <c r="B10" s="101"/>
      <c r="C10" s="101"/>
      <c r="D10" s="101"/>
      <c r="E10" s="101"/>
    </row>
    <row r="11" spans="1:8" x14ac:dyDescent="0.2">
      <c r="A11" s="101"/>
      <c r="B11" s="101"/>
      <c r="C11" s="101"/>
      <c r="D11" s="101"/>
      <c r="E11" s="101"/>
    </row>
    <row r="12" spans="1:8" x14ac:dyDescent="0.2">
      <c r="A12" s="101"/>
      <c r="B12" s="101"/>
      <c r="C12" s="101"/>
      <c r="D12" s="101"/>
      <c r="E12" s="101"/>
      <c r="F12" s="107"/>
    </row>
    <row r="13" spans="1:8" x14ac:dyDescent="0.2">
      <c r="A13" s="101"/>
      <c r="B13" s="101"/>
      <c r="C13" s="101"/>
      <c r="D13" s="101"/>
      <c r="E13" s="101"/>
    </row>
    <row r="14" spans="1:8" x14ac:dyDescent="0.2">
      <c r="A14" s="101"/>
      <c r="B14" s="101"/>
      <c r="C14" s="101"/>
      <c r="D14" s="101"/>
      <c r="E14" s="101"/>
    </row>
    <row r="15" spans="1:8" x14ac:dyDescent="0.2">
      <c r="A15" s="101"/>
      <c r="B15" s="101"/>
      <c r="C15" s="101"/>
      <c r="D15" s="101"/>
      <c r="E15" s="101"/>
    </row>
    <row r="16" spans="1:8" x14ac:dyDescent="0.2">
      <c r="A16" s="101"/>
      <c r="B16" s="101"/>
      <c r="C16" s="101"/>
      <c r="D16" s="101"/>
      <c r="E16" s="101"/>
    </row>
    <row r="17" spans="1:6" x14ac:dyDescent="0.2">
      <c r="A17" s="101"/>
      <c r="B17" s="101"/>
      <c r="C17" s="101"/>
      <c r="D17" s="101"/>
      <c r="E17" s="101"/>
    </row>
    <row r="18" spans="1:6" x14ac:dyDescent="0.2">
      <c r="A18" s="101"/>
      <c r="B18" s="101"/>
      <c r="C18" s="101"/>
      <c r="D18" s="101"/>
      <c r="E18" s="101"/>
    </row>
    <row r="19" spans="1:6" x14ac:dyDescent="0.2">
      <c r="A19" s="101"/>
      <c r="B19" s="101"/>
      <c r="C19" s="101"/>
      <c r="D19" s="101"/>
      <c r="E19" s="101"/>
    </row>
    <row r="20" spans="1:6" x14ac:dyDescent="0.2">
      <c r="A20" s="101"/>
      <c r="B20" s="101"/>
      <c r="C20" s="101"/>
      <c r="D20" s="101"/>
      <c r="E20" s="101"/>
    </row>
    <row r="21" spans="1:6" x14ac:dyDescent="0.2">
      <c r="A21" s="101"/>
      <c r="B21" s="101"/>
      <c r="C21" s="101"/>
      <c r="D21" s="101"/>
      <c r="E21" s="101"/>
    </row>
    <row r="22" spans="1:6" x14ac:dyDescent="0.2">
      <c r="A22" s="101"/>
      <c r="B22" s="101"/>
      <c r="C22" s="101"/>
      <c r="D22" s="101"/>
      <c r="E22" s="101"/>
    </row>
    <row r="23" spans="1:6" x14ac:dyDescent="0.2">
      <c r="A23" s="101"/>
      <c r="B23" s="101"/>
      <c r="C23" s="101"/>
      <c r="D23" s="101"/>
      <c r="E23" s="101"/>
    </row>
    <row r="24" spans="1:6" x14ac:dyDescent="0.2">
      <c r="A24" s="101"/>
      <c r="B24" s="101"/>
      <c r="C24" s="101"/>
      <c r="D24" s="554" t="s">
        <v>330</v>
      </c>
      <c r="E24" s="4"/>
    </row>
    <row r="25" spans="1:6" x14ac:dyDescent="0.2">
      <c r="A25" s="587" t="s">
        <v>462</v>
      </c>
      <c r="F25" s="159"/>
    </row>
    <row r="26" spans="1:6" x14ac:dyDescent="0.2">
      <c r="A26" s="473" t="s">
        <v>341</v>
      </c>
    </row>
  </sheetData>
  <mergeCells count="2">
    <mergeCell ref="A1:E1"/>
    <mergeCell ref="A7:F7"/>
  </mergeCells>
  <pageMargins left="0.7" right="0.7" top="0.75" bottom="0.75" header="0.3" footer="0.3"/>
  <pageSetup paperSize="9" scale="9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5"/>
  <sheetViews>
    <sheetView zoomScaleNormal="100" workbookViewId="0">
      <selection sqref="A1:L1"/>
    </sheetView>
  </sheetViews>
  <sheetFormatPr baseColWidth="10" defaultRowHeight="12.75" x14ac:dyDescent="0.2"/>
  <cols>
    <col min="2" max="2" width="27" customWidth="1"/>
    <col min="3" max="3" width="7.5703125" customWidth="1"/>
    <col min="4" max="4" width="6.5703125" customWidth="1"/>
    <col min="5" max="6" width="7.5703125" customWidth="1"/>
    <col min="7" max="7" width="10" style="33" customWidth="1"/>
    <col min="8" max="8" width="7.140625" style="48" customWidth="1"/>
    <col min="9" max="9" width="8.5703125" style="92" customWidth="1"/>
    <col min="10" max="10" width="7.7109375" style="33" customWidth="1"/>
    <col min="11" max="11" width="9.85546875" style="33" customWidth="1"/>
    <col min="12" max="12" width="10" style="33" customWidth="1"/>
  </cols>
  <sheetData>
    <row r="1" spans="1:12" ht="29.25" customHeight="1" thickBot="1" x14ac:dyDescent="0.25">
      <c r="A1" s="780" t="s">
        <v>437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</row>
    <row r="2" spans="1:12" ht="63.75" customHeight="1" thickBot="1" x14ac:dyDescent="0.25">
      <c r="A2" s="675" t="s">
        <v>399</v>
      </c>
      <c r="B2" s="667" t="s">
        <v>76</v>
      </c>
      <c r="C2" s="588" t="s">
        <v>60</v>
      </c>
      <c r="D2" s="588" t="s">
        <v>7</v>
      </c>
      <c r="E2" s="588" t="s">
        <v>8</v>
      </c>
      <c r="F2" s="590" t="s">
        <v>89</v>
      </c>
      <c r="G2" s="589" t="s">
        <v>154</v>
      </c>
      <c r="H2" s="589" t="s">
        <v>12</v>
      </c>
      <c r="I2" s="590" t="s">
        <v>89</v>
      </c>
      <c r="J2" s="589" t="s">
        <v>407</v>
      </c>
      <c r="K2" s="335" t="s">
        <v>96</v>
      </c>
      <c r="L2" s="336" t="s">
        <v>95</v>
      </c>
    </row>
    <row r="3" spans="1:12" s="79" customFormat="1" x14ac:dyDescent="0.2">
      <c r="A3" s="818">
        <v>2022</v>
      </c>
      <c r="B3" s="131" t="s">
        <v>38</v>
      </c>
      <c r="C3" s="37">
        <v>982</v>
      </c>
      <c r="D3" s="11">
        <v>5644</v>
      </c>
      <c r="E3" s="37">
        <v>2864</v>
      </c>
      <c r="F3" s="112">
        <v>62.430167597765362</v>
      </c>
      <c r="G3" s="38">
        <v>2.9164969450101834</v>
      </c>
      <c r="H3" s="37">
        <v>916</v>
      </c>
      <c r="I3" s="112">
        <v>63.973799126637552</v>
      </c>
      <c r="J3" s="38">
        <v>35.285053929121723</v>
      </c>
      <c r="K3" s="38">
        <v>31.983240223463689</v>
      </c>
      <c r="L3" s="24">
        <v>93.279022403258651</v>
      </c>
    </row>
    <row r="4" spans="1:12" s="154" customFormat="1" x14ac:dyDescent="0.2">
      <c r="A4" s="768"/>
      <c r="B4" s="147" t="s">
        <v>92</v>
      </c>
      <c r="C4" s="148">
        <v>40</v>
      </c>
      <c r="D4" s="128">
        <v>416</v>
      </c>
      <c r="E4" s="148">
        <v>177</v>
      </c>
      <c r="F4" s="112">
        <v>68.361581920903959</v>
      </c>
      <c r="G4" s="112">
        <v>4.4249999999999998</v>
      </c>
      <c r="H4" s="148">
        <v>32</v>
      </c>
      <c r="I4" s="112">
        <v>68.75</v>
      </c>
      <c r="J4" s="112">
        <v>1.2326656394453004</v>
      </c>
      <c r="K4" s="112">
        <v>18.07909604519774</v>
      </c>
      <c r="L4" s="149">
        <v>80</v>
      </c>
    </row>
    <row r="5" spans="1:12" s="79" customFormat="1" x14ac:dyDescent="0.2">
      <c r="A5" s="768"/>
      <c r="B5" s="131" t="s">
        <v>39</v>
      </c>
      <c r="C5" s="37">
        <v>70</v>
      </c>
      <c r="D5" s="11">
        <v>516</v>
      </c>
      <c r="E5" s="37">
        <v>346</v>
      </c>
      <c r="F5" s="112">
        <v>32.080924855491332</v>
      </c>
      <c r="G5" s="38">
        <v>4.9428571428571431</v>
      </c>
      <c r="H5" s="37">
        <v>70</v>
      </c>
      <c r="I5" s="112">
        <v>50</v>
      </c>
      <c r="J5" s="38">
        <v>2.6964560862865947</v>
      </c>
      <c r="K5" s="38">
        <v>20.23121387283237</v>
      </c>
      <c r="L5" s="24">
        <v>100</v>
      </c>
    </row>
    <row r="6" spans="1:12" s="79" customFormat="1" x14ac:dyDescent="0.2">
      <c r="A6" s="768"/>
      <c r="B6" s="131" t="s">
        <v>40</v>
      </c>
      <c r="C6" s="37">
        <v>61</v>
      </c>
      <c r="D6" s="11">
        <v>841</v>
      </c>
      <c r="E6" s="37">
        <v>363</v>
      </c>
      <c r="F6" s="112">
        <v>52.066115702479337</v>
      </c>
      <c r="G6" s="38">
        <v>5.9508196721311473</v>
      </c>
      <c r="H6" s="37">
        <v>59</v>
      </c>
      <c r="I6" s="112">
        <v>55.932203389830505</v>
      </c>
      <c r="J6" s="38">
        <v>2.2727272727272729</v>
      </c>
      <c r="K6" s="38">
        <v>16.253443526170798</v>
      </c>
      <c r="L6" s="24">
        <v>96.721311475409834</v>
      </c>
    </row>
    <row r="7" spans="1:12" s="79" customFormat="1" x14ac:dyDescent="0.2">
      <c r="A7" s="768"/>
      <c r="B7" s="131" t="s">
        <v>41</v>
      </c>
      <c r="C7" s="37">
        <v>187</v>
      </c>
      <c r="D7" s="11">
        <v>1306</v>
      </c>
      <c r="E7" s="37">
        <v>561</v>
      </c>
      <c r="F7" s="112">
        <v>50.802139037433157</v>
      </c>
      <c r="G7" s="38">
        <v>3</v>
      </c>
      <c r="H7" s="37">
        <v>168</v>
      </c>
      <c r="I7" s="112">
        <v>52.976190476190474</v>
      </c>
      <c r="J7" s="38">
        <v>6.4</v>
      </c>
      <c r="K7" s="38">
        <v>29.946524064171122</v>
      </c>
      <c r="L7" s="24">
        <v>89.839572192513373</v>
      </c>
    </row>
    <row r="8" spans="1:12" s="79" customFormat="1" ht="18.75" customHeight="1" x14ac:dyDescent="0.2">
      <c r="A8" s="768"/>
      <c r="B8" s="371" t="s">
        <v>241</v>
      </c>
      <c r="C8" s="319">
        <v>1300</v>
      </c>
      <c r="D8" s="343">
        <v>8307</v>
      </c>
      <c r="E8" s="319">
        <v>4134</v>
      </c>
      <c r="F8" s="321">
        <v>57.40203193033382</v>
      </c>
      <c r="G8" s="372">
        <v>3.18</v>
      </c>
      <c r="H8" s="319">
        <v>1213</v>
      </c>
      <c r="I8" s="321">
        <v>61.253091508656226</v>
      </c>
      <c r="J8" s="372">
        <v>46.725731895223419</v>
      </c>
      <c r="K8" s="372">
        <v>29.342041606192549</v>
      </c>
      <c r="L8" s="373">
        <v>93.307692307692307</v>
      </c>
    </row>
    <row r="9" spans="1:12" s="79" customFormat="1" ht="18.75" customHeight="1" thickBot="1" x14ac:dyDescent="0.25">
      <c r="A9" s="768"/>
      <c r="B9" s="403" t="s">
        <v>92</v>
      </c>
      <c r="C9" s="610">
        <v>40</v>
      </c>
      <c r="D9" s="611">
        <v>416</v>
      </c>
      <c r="E9" s="610">
        <v>177</v>
      </c>
      <c r="F9" s="318">
        <v>68.361581920903959</v>
      </c>
      <c r="G9" s="318">
        <v>4.4249999999999998</v>
      </c>
      <c r="H9" s="610">
        <v>32</v>
      </c>
      <c r="I9" s="318">
        <v>68.75</v>
      </c>
      <c r="J9" s="318">
        <v>1.2326656394453004</v>
      </c>
      <c r="K9" s="318">
        <v>18.07909604519774</v>
      </c>
      <c r="L9" s="612">
        <v>80</v>
      </c>
    </row>
    <row r="10" spans="1:12" s="79" customFormat="1" x14ac:dyDescent="0.2">
      <c r="A10" s="768"/>
      <c r="B10" s="131" t="s">
        <v>37</v>
      </c>
      <c r="C10" s="37">
        <v>140</v>
      </c>
      <c r="D10" s="11">
        <v>2556</v>
      </c>
      <c r="E10" s="37">
        <v>1571</v>
      </c>
      <c r="F10" s="112">
        <v>63.399108847867602</v>
      </c>
      <c r="G10" s="38">
        <v>11.221428571428572</v>
      </c>
      <c r="H10" s="37">
        <v>136</v>
      </c>
      <c r="I10" s="112">
        <v>63.235294117647058</v>
      </c>
      <c r="J10" s="38">
        <v>5.2388289676425268</v>
      </c>
      <c r="K10" s="38">
        <v>8.6569064290260975</v>
      </c>
      <c r="L10" s="24">
        <v>97.142857142857139</v>
      </c>
    </row>
    <row r="11" spans="1:12" s="79" customFormat="1" x14ac:dyDescent="0.2">
      <c r="A11" s="768"/>
      <c r="B11" s="131" t="s">
        <v>38</v>
      </c>
      <c r="C11" s="37">
        <v>975</v>
      </c>
      <c r="D11" s="11">
        <v>3762</v>
      </c>
      <c r="E11" s="37">
        <v>2743</v>
      </c>
      <c r="F11" s="112">
        <v>68.100619759387527</v>
      </c>
      <c r="G11" s="38">
        <v>2.8133333333333335</v>
      </c>
      <c r="H11" s="37">
        <v>889</v>
      </c>
      <c r="I11" s="112">
        <v>73.228346456692918</v>
      </c>
      <c r="J11" s="38">
        <v>34.299999999999997</v>
      </c>
      <c r="K11" s="38">
        <v>32.409770324462265</v>
      </c>
      <c r="L11" s="24">
        <v>91.179487179487182</v>
      </c>
    </row>
    <row r="12" spans="1:12" s="79" customFormat="1" x14ac:dyDescent="0.2">
      <c r="A12" s="768"/>
      <c r="B12" s="131" t="s">
        <v>39</v>
      </c>
      <c r="C12" s="37">
        <v>120</v>
      </c>
      <c r="D12" s="11">
        <v>688</v>
      </c>
      <c r="E12" s="37">
        <v>550</v>
      </c>
      <c r="F12" s="112">
        <v>27.272727272727273</v>
      </c>
      <c r="G12" s="38">
        <v>4.583333333333333</v>
      </c>
      <c r="H12" s="37">
        <v>120</v>
      </c>
      <c r="I12" s="112">
        <v>31.666666666666668</v>
      </c>
      <c r="J12" s="38">
        <v>4.6224961479198772</v>
      </c>
      <c r="K12" s="38">
        <v>21.818181818181817</v>
      </c>
      <c r="L12" s="24">
        <v>100</v>
      </c>
    </row>
    <row r="13" spans="1:12" s="79" customFormat="1" x14ac:dyDescent="0.2">
      <c r="A13" s="768"/>
      <c r="B13" s="131" t="s">
        <v>40</v>
      </c>
      <c r="C13" s="37">
        <v>102</v>
      </c>
      <c r="D13" s="11">
        <v>572</v>
      </c>
      <c r="E13" s="37">
        <v>386</v>
      </c>
      <c r="F13" s="112">
        <v>47.927461139896373</v>
      </c>
      <c r="G13" s="38">
        <v>3.784313725490196</v>
      </c>
      <c r="H13" s="37">
        <v>95</v>
      </c>
      <c r="I13" s="112">
        <v>58.94736842105263</v>
      </c>
      <c r="J13" s="38">
        <v>3.6594761171032357</v>
      </c>
      <c r="K13" s="38">
        <v>24.611398963730569</v>
      </c>
      <c r="L13" s="24">
        <v>93.137254901960787</v>
      </c>
    </row>
    <row r="14" spans="1:12" s="79" customFormat="1" x14ac:dyDescent="0.2">
      <c r="A14" s="768"/>
      <c r="B14" s="131" t="s">
        <v>41</v>
      </c>
      <c r="C14" s="37">
        <v>163</v>
      </c>
      <c r="D14" s="11">
        <v>803</v>
      </c>
      <c r="E14" s="37">
        <v>566</v>
      </c>
      <c r="F14" s="112">
        <v>63.60424028268551</v>
      </c>
      <c r="G14" s="38">
        <v>3.4723926380368098</v>
      </c>
      <c r="H14" s="37">
        <v>143</v>
      </c>
      <c r="I14" s="112">
        <v>73.426573426573427</v>
      </c>
      <c r="J14" s="38">
        <v>5.5084745762711869</v>
      </c>
      <c r="K14" s="38">
        <v>25.265017667844521</v>
      </c>
      <c r="L14" s="24">
        <v>87.730061349693258</v>
      </c>
    </row>
    <row r="15" spans="1:12" s="79" customFormat="1" ht="15" customHeight="1" thickBot="1" x14ac:dyDescent="0.25">
      <c r="A15" s="768"/>
      <c r="B15" s="402" t="s">
        <v>242</v>
      </c>
      <c r="C15" s="319">
        <v>1500</v>
      </c>
      <c r="D15" s="343">
        <v>8381</v>
      </c>
      <c r="E15" s="319">
        <v>5816</v>
      </c>
      <c r="F15" s="318">
        <v>61.193259972489685</v>
      </c>
      <c r="G15" s="375">
        <v>3.8773333333333335</v>
      </c>
      <c r="H15" s="316">
        <v>1383</v>
      </c>
      <c r="I15" s="318">
        <v>67.678958785249463</v>
      </c>
      <c r="J15" s="375">
        <v>53.274268104776581</v>
      </c>
      <c r="K15" s="375">
        <v>23.779229711141678</v>
      </c>
      <c r="L15" s="376">
        <v>92.2</v>
      </c>
    </row>
    <row r="16" spans="1:12" s="79" customFormat="1" ht="13.5" thickBot="1" x14ac:dyDescent="0.25">
      <c r="A16" s="769"/>
      <c r="B16" s="397" t="s">
        <v>3</v>
      </c>
      <c r="C16" s="313">
        <v>2800</v>
      </c>
      <c r="D16" s="313">
        <v>16688</v>
      </c>
      <c r="E16" s="313">
        <v>9950</v>
      </c>
      <c r="F16" s="398">
        <v>59.618090452261306</v>
      </c>
      <c r="G16" s="399">
        <v>3.5535714285714284</v>
      </c>
      <c r="H16" s="400">
        <v>2596</v>
      </c>
      <c r="I16" s="398">
        <v>64.676425269645605</v>
      </c>
      <c r="J16" s="399">
        <v>100</v>
      </c>
      <c r="K16" s="399">
        <v>26.090452261306531</v>
      </c>
      <c r="L16" s="401">
        <v>92.714285714285708</v>
      </c>
    </row>
    <row r="17" spans="1:12" s="79" customFormat="1" x14ac:dyDescent="0.2">
      <c r="A17" s="818">
        <v>2021</v>
      </c>
      <c r="B17" s="131" t="s">
        <v>38</v>
      </c>
      <c r="C17" s="37">
        <v>946</v>
      </c>
      <c r="D17" s="11">
        <v>7556</v>
      </c>
      <c r="E17" s="37">
        <v>4128</v>
      </c>
      <c r="F17" s="112">
        <v>62.839147286821706</v>
      </c>
      <c r="G17" s="38">
        <v>4.3636363636363633</v>
      </c>
      <c r="H17" s="37">
        <v>918</v>
      </c>
      <c r="I17" s="112">
        <v>63.398692810457518</v>
      </c>
      <c r="J17" s="38">
        <v>33.638695492854524</v>
      </c>
      <c r="K17" s="38">
        <v>22.238372093023255</v>
      </c>
      <c r="L17" s="24">
        <v>97.040169133192393</v>
      </c>
    </row>
    <row r="18" spans="1:12" x14ac:dyDescent="0.2">
      <c r="A18" s="768"/>
      <c r="B18" s="147" t="s">
        <v>92</v>
      </c>
      <c r="C18" s="148">
        <v>34</v>
      </c>
      <c r="D18" s="128">
        <v>572</v>
      </c>
      <c r="E18" s="148">
        <v>256</v>
      </c>
      <c r="F18" s="112">
        <v>63.671875</v>
      </c>
      <c r="G18" s="112">
        <v>7.5294117647058822</v>
      </c>
      <c r="H18" s="148">
        <v>34</v>
      </c>
      <c r="I18" s="112">
        <v>55.882352941176471</v>
      </c>
      <c r="J18" s="112">
        <v>1.245877610846464</v>
      </c>
      <c r="K18" s="112">
        <v>13.28125</v>
      </c>
      <c r="L18" s="149">
        <v>100</v>
      </c>
    </row>
    <row r="19" spans="1:12" x14ac:dyDescent="0.2">
      <c r="A19" s="768"/>
      <c r="B19" s="131" t="s">
        <v>39</v>
      </c>
      <c r="C19" s="37">
        <v>62</v>
      </c>
      <c r="D19" s="11">
        <v>707</v>
      </c>
      <c r="E19" s="37">
        <v>512</v>
      </c>
      <c r="F19" s="112">
        <v>31.8359375</v>
      </c>
      <c r="G19" s="38">
        <v>8.258064516129032</v>
      </c>
      <c r="H19" s="37">
        <v>62</v>
      </c>
      <c r="I19" s="112">
        <v>43.548387096774192</v>
      </c>
      <c r="J19" s="38">
        <v>2.2718944668376695</v>
      </c>
      <c r="K19" s="38">
        <v>12.109375</v>
      </c>
      <c r="L19" s="24">
        <v>100</v>
      </c>
    </row>
    <row r="20" spans="1:12" x14ac:dyDescent="0.2">
      <c r="A20" s="768"/>
      <c r="B20" s="131" t="s">
        <v>40</v>
      </c>
      <c r="C20" s="37">
        <v>54</v>
      </c>
      <c r="D20" s="11">
        <v>1027</v>
      </c>
      <c r="E20" s="37">
        <v>455</v>
      </c>
      <c r="F20" s="112">
        <v>54.945054945054942</v>
      </c>
      <c r="G20" s="38">
        <v>8.4259259259259256</v>
      </c>
      <c r="H20" s="37">
        <v>49</v>
      </c>
      <c r="I20" s="112">
        <v>63.265306122448976</v>
      </c>
      <c r="J20" s="38">
        <v>1.7955294979846097</v>
      </c>
      <c r="K20" s="38">
        <v>10.76923076923077</v>
      </c>
      <c r="L20" s="24">
        <v>90.740740740740748</v>
      </c>
    </row>
    <row r="21" spans="1:12" x14ac:dyDescent="0.2">
      <c r="A21" s="768"/>
      <c r="B21" s="131" t="s">
        <v>41</v>
      </c>
      <c r="C21" s="37">
        <v>188</v>
      </c>
      <c r="D21" s="11">
        <v>1747</v>
      </c>
      <c r="E21" s="37">
        <v>750</v>
      </c>
      <c r="F21" s="112">
        <v>58</v>
      </c>
      <c r="G21" s="38">
        <v>3.9893617021276597</v>
      </c>
      <c r="H21" s="37">
        <v>178</v>
      </c>
      <c r="I21" s="112">
        <v>63.483146067415731</v>
      </c>
      <c r="J21" s="38">
        <v>6.5225357273726638</v>
      </c>
      <c r="K21" s="38">
        <v>23.733333333333334</v>
      </c>
      <c r="L21" s="24">
        <v>94.680851063829792</v>
      </c>
    </row>
    <row r="22" spans="1:12" ht="22.5" x14ac:dyDescent="0.2">
      <c r="A22" s="768"/>
      <c r="B22" s="371" t="s">
        <v>241</v>
      </c>
      <c r="C22" s="319">
        <v>1250</v>
      </c>
      <c r="D22" s="343">
        <v>11037</v>
      </c>
      <c r="E22" s="319">
        <v>5845</v>
      </c>
      <c r="F22" s="321">
        <v>58.887938408896495</v>
      </c>
      <c r="G22" s="372">
        <v>4.6760000000000002</v>
      </c>
      <c r="H22" s="319">
        <v>1207</v>
      </c>
      <c r="I22" s="321">
        <v>62.386081193040596</v>
      </c>
      <c r="J22" s="372">
        <v>44.228655185049469</v>
      </c>
      <c r="K22" s="372">
        <v>20.650128314798973</v>
      </c>
      <c r="L22" s="373">
        <v>96.56</v>
      </c>
    </row>
    <row r="23" spans="1:12" ht="13.5" thickBot="1" x14ac:dyDescent="0.25">
      <c r="A23" s="768"/>
      <c r="B23" s="403" t="s">
        <v>92</v>
      </c>
      <c r="C23" s="316">
        <v>34</v>
      </c>
      <c r="D23" s="386">
        <v>572</v>
      </c>
      <c r="E23" s="316">
        <v>256</v>
      </c>
      <c r="F23" s="318">
        <v>63.671875</v>
      </c>
      <c r="G23" s="375">
        <v>7.5294117647058822</v>
      </c>
      <c r="H23" s="316">
        <v>34</v>
      </c>
      <c r="I23" s="318">
        <v>55.882352941176471</v>
      </c>
      <c r="J23" s="375">
        <v>1.245877610846464</v>
      </c>
      <c r="K23" s="375">
        <v>13.28125</v>
      </c>
      <c r="L23" s="376">
        <v>100</v>
      </c>
    </row>
    <row r="24" spans="1:12" x14ac:dyDescent="0.2">
      <c r="A24" s="768"/>
      <c r="B24" s="131" t="s">
        <v>37</v>
      </c>
      <c r="C24" s="37">
        <v>155</v>
      </c>
      <c r="D24" s="11">
        <v>2548</v>
      </c>
      <c r="E24" s="37">
        <v>1571</v>
      </c>
      <c r="F24" s="112">
        <v>62.189688096753663</v>
      </c>
      <c r="G24" s="38">
        <v>10.135483870967741</v>
      </c>
      <c r="H24" s="37">
        <v>144</v>
      </c>
      <c r="I24" s="112">
        <v>64.583333333333329</v>
      </c>
      <c r="J24" s="38">
        <v>5.2766581165261996</v>
      </c>
      <c r="K24" s="38">
        <v>9.1661362189688091</v>
      </c>
      <c r="L24" s="24">
        <v>92.903225806451616</v>
      </c>
    </row>
    <row r="25" spans="1:12" x14ac:dyDescent="0.2">
      <c r="A25" s="768"/>
      <c r="B25" s="131" t="s">
        <v>38</v>
      </c>
      <c r="C25" s="37">
        <v>1036</v>
      </c>
      <c r="D25" s="11">
        <v>4076</v>
      </c>
      <c r="E25" s="37">
        <v>2910</v>
      </c>
      <c r="F25" s="112">
        <v>68.969072164948457</v>
      </c>
      <c r="G25" s="38">
        <v>2.8088803088803087</v>
      </c>
      <c r="H25" s="37">
        <v>963</v>
      </c>
      <c r="I25" s="112">
        <v>69.989615784008308</v>
      </c>
      <c r="J25" s="38">
        <v>35.287651154268964</v>
      </c>
      <c r="K25" s="38">
        <v>33.092783505154642</v>
      </c>
      <c r="L25" s="24">
        <v>92.95366795366796</v>
      </c>
    </row>
    <row r="26" spans="1:12" x14ac:dyDescent="0.2">
      <c r="A26" s="768"/>
      <c r="B26" s="131" t="s">
        <v>39</v>
      </c>
      <c r="C26" s="37">
        <v>115</v>
      </c>
      <c r="D26" s="11">
        <v>647</v>
      </c>
      <c r="E26" s="37">
        <v>522</v>
      </c>
      <c r="F26" s="112">
        <v>26.819923371647509</v>
      </c>
      <c r="G26" s="38">
        <v>4.5391304347826091</v>
      </c>
      <c r="H26" s="37">
        <v>112</v>
      </c>
      <c r="I26" s="112">
        <v>33.035714285714285</v>
      </c>
      <c r="J26" s="38">
        <v>4.104067423964822</v>
      </c>
      <c r="K26" s="38">
        <v>21.455938697318008</v>
      </c>
      <c r="L26" s="24">
        <v>97.391304347826093</v>
      </c>
    </row>
    <row r="27" spans="1:12" x14ac:dyDescent="0.2">
      <c r="A27" s="768"/>
      <c r="B27" s="131" t="s">
        <v>40</v>
      </c>
      <c r="C27" s="37">
        <v>102</v>
      </c>
      <c r="D27" s="11">
        <v>596</v>
      </c>
      <c r="E27" s="37">
        <v>382</v>
      </c>
      <c r="F27" s="112">
        <v>52.094240837696333</v>
      </c>
      <c r="G27" s="38">
        <v>3.7450980392156863</v>
      </c>
      <c r="H27" s="37">
        <v>93</v>
      </c>
      <c r="I27" s="112">
        <v>61.29032258064516</v>
      </c>
      <c r="J27" s="38">
        <v>3.4078417002565042</v>
      </c>
      <c r="K27" s="38">
        <v>24.345549738219894</v>
      </c>
      <c r="L27" s="24">
        <v>91.17647058823529</v>
      </c>
    </row>
    <row r="28" spans="1:12" x14ac:dyDescent="0.2">
      <c r="A28" s="768"/>
      <c r="B28" s="131" t="s">
        <v>41</v>
      </c>
      <c r="C28" s="37">
        <v>242</v>
      </c>
      <c r="D28" s="11">
        <v>969</v>
      </c>
      <c r="E28" s="37">
        <v>673</v>
      </c>
      <c r="F28" s="112">
        <v>62.25854383358098</v>
      </c>
      <c r="G28" s="38">
        <v>2.78099173553719</v>
      </c>
      <c r="H28" s="37">
        <v>210</v>
      </c>
      <c r="I28" s="112">
        <v>62.38095238095238</v>
      </c>
      <c r="J28" s="38">
        <v>7.7</v>
      </c>
      <c r="K28" s="38">
        <v>31.203566121842496</v>
      </c>
      <c r="L28" s="24">
        <v>86.776859504132233</v>
      </c>
    </row>
    <row r="29" spans="1:12" ht="13.5" thickBot="1" x14ac:dyDescent="0.25">
      <c r="A29" s="768"/>
      <c r="B29" s="402" t="s">
        <v>242</v>
      </c>
      <c r="C29" s="319">
        <v>1650</v>
      </c>
      <c r="D29" s="343">
        <v>8836</v>
      </c>
      <c r="E29" s="319">
        <v>6058</v>
      </c>
      <c r="F29" s="318">
        <v>61.76956091119181</v>
      </c>
      <c r="G29" s="375">
        <v>3.6715151515151514</v>
      </c>
      <c r="H29" s="316">
        <v>1522</v>
      </c>
      <c r="I29" s="318">
        <v>65.177398160315377</v>
      </c>
      <c r="J29" s="375">
        <v>55.771344814950531</v>
      </c>
      <c r="K29" s="375">
        <v>25.123803235391218</v>
      </c>
      <c r="L29" s="376">
        <v>92.242424242424249</v>
      </c>
    </row>
    <row r="30" spans="1:12" ht="13.5" thickBot="1" x14ac:dyDescent="0.25">
      <c r="A30" s="769"/>
      <c r="B30" s="397" t="s">
        <v>3</v>
      </c>
      <c r="C30" s="313">
        <v>2900</v>
      </c>
      <c r="D30" s="313">
        <v>19873</v>
      </c>
      <c r="E30" s="313">
        <v>11903</v>
      </c>
      <c r="F30" s="398">
        <v>60.35453247080568</v>
      </c>
      <c r="G30" s="399">
        <v>4.1044827586206898</v>
      </c>
      <c r="H30" s="400">
        <v>2729</v>
      </c>
      <c r="I30" s="398">
        <v>63.942836203737635</v>
      </c>
      <c r="J30" s="399">
        <v>100</v>
      </c>
      <c r="K30" s="399">
        <v>22.92699319499286</v>
      </c>
      <c r="L30" s="401">
        <v>94.103448275862064</v>
      </c>
    </row>
    <row r="31" spans="1:12" x14ac:dyDescent="0.2">
      <c r="A31" s="267"/>
      <c r="B31" s="268"/>
      <c r="C31" s="268"/>
      <c r="D31" s="79"/>
      <c r="E31" s="79"/>
      <c r="G31" s="554" t="s">
        <v>330</v>
      </c>
      <c r="H31" s="558"/>
      <c r="I31" s="558"/>
      <c r="J31" s="558"/>
      <c r="K31" s="558"/>
      <c r="L31"/>
    </row>
    <row r="32" spans="1:12" x14ac:dyDescent="0.2">
      <c r="A32" s="805" t="s">
        <v>239</v>
      </c>
      <c r="B32" s="805"/>
      <c r="C32" s="805"/>
      <c r="D32" s="805"/>
      <c r="E32" s="805"/>
      <c r="F32" s="805"/>
      <c r="G32" s="805"/>
      <c r="H32" s="805"/>
      <c r="I32" s="805"/>
      <c r="J32" s="4"/>
      <c r="K32" s="153"/>
      <c r="L32"/>
    </row>
    <row r="33" spans="1:12" x14ac:dyDescent="0.2">
      <c r="A33" s="805" t="s">
        <v>240</v>
      </c>
      <c r="B33" s="805"/>
      <c r="C33" s="805"/>
      <c r="D33" s="805"/>
      <c r="E33" s="805"/>
      <c r="F33" s="805"/>
      <c r="G33" s="805"/>
      <c r="H33" s="805"/>
      <c r="I33" s="805"/>
      <c r="J33" s="4"/>
      <c r="K33" s="4"/>
      <c r="L33"/>
    </row>
    <row r="34" spans="1:12" x14ac:dyDescent="0.2">
      <c r="A34" s="587" t="s">
        <v>462</v>
      </c>
      <c r="B34" s="1"/>
      <c r="C34" s="1"/>
      <c r="D34" s="1"/>
      <c r="E34" s="1"/>
      <c r="F34" s="1"/>
      <c r="G34" s="1"/>
      <c r="H34" s="1"/>
      <c r="I34" s="1"/>
      <c r="J34" s="34"/>
      <c r="K34" s="34"/>
      <c r="L34"/>
    </row>
    <row r="35" spans="1:12" x14ac:dyDescent="0.2">
      <c r="A35" s="247" t="s">
        <v>438</v>
      </c>
      <c r="G35"/>
      <c r="H35"/>
      <c r="I35"/>
      <c r="J35" s="34"/>
      <c r="K35" s="34"/>
      <c r="L35"/>
    </row>
  </sheetData>
  <mergeCells count="5">
    <mergeCell ref="A32:I32"/>
    <mergeCell ref="A33:I33"/>
    <mergeCell ref="A3:A16"/>
    <mergeCell ref="A17:A30"/>
    <mergeCell ref="A1:L1"/>
  </mergeCells>
  <pageMargins left="0.15748031496062992" right="0.15748031496062992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42"/>
  <sheetViews>
    <sheetView topLeftCell="A15" zoomScaleNormal="100" workbookViewId="0">
      <selection activeCell="A15" sqref="A15:G15"/>
    </sheetView>
  </sheetViews>
  <sheetFormatPr baseColWidth="10" defaultRowHeight="12.75" x14ac:dyDescent="0.2"/>
  <cols>
    <col min="1" max="1" width="15.42578125" customWidth="1"/>
  </cols>
  <sheetData>
    <row r="1" spans="1:12" ht="37.5" customHeight="1" x14ac:dyDescent="0.2">
      <c r="A1" s="740" t="s">
        <v>439</v>
      </c>
      <c r="B1" s="740"/>
      <c r="C1" s="740"/>
      <c r="D1" s="740"/>
      <c r="E1" s="740"/>
      <c r="F1" s="740"/>
      <c r="G1" s="113"/>
      <c r="H1" s="113"/>
      <c r="I1" s="1"/>
      <c r="J1" s="1"/>
      <c r="K1" s="1"/>
      <c r="L1" s="1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83</v>
      </c>
      <c r="D3" s="115" t="s">
        <v>82</v>
      </c>
    </row>
    <row r="4" spans="1:12" ht="15" x14ac:dyDescent="0.2">
      <c r="A4" s="404" t="s">
        <v>62</v>
      </c>
      <c r="B4" s="116" t="s">
        <v>38</v>
      </c>
      <c r="C4" s="117">
        <v>32.774049217002236</v>
      </c>
      <c r="D4" s="117">
        <v>30.669144981412639</v>
      </c>
      <c r="E4" s="96"/>
      <c r="F4" s="96"/>
      <c r="G4" s="96"/>
      <c r="H4" s="96"/>
    </row>
    <row r="5" spans="1:12" ht="15" x14ac:dyDescent="0.2">
      <c r="A5" s="119"/>
      <c r="B5" s="116" t="s">
        <v>39</v>
      </c>
      <c r="C5" s="117">
        <v>31.531531531531531</v>
      </c>
      <c r="D5" s="117">
        <v>14.893617021276595</v>
      </c>
      <c r="E5" s="96"/>
      <c r="F5" s="96"/>
      <c r="G5" s="96"/>
      <c r="H5" s="96"/>
    </row>
    <row r="6" spans="1:12" ht="15" x14ac:dyDescent="0.2">
      <c r="A6" s="119"/>
      <c r="B6" s="116" t="s">
        <v>40</v>
      </c>
      <c r="C6" s="117">
        <v>17.460317460317459</v>
      </c>
      <c r="D6" s="117">
        <v>14.942528735632184</v>
      </c>
      <c r="E6" s="96"/>
      <c r="F6" s="96"/>
      <c r="G6" s="96"/>
      <c r="H6" s="96"/>
    </row>
    <row r="7" spans="1:12" ht="15" x14ac:dyDescent="0.2">
      <c r="A7" s="119"/>
      <c r="B7" s="116" t="s">
        <v>41</v>
      </c>
      <c r="C7" s="117">
        <v>31.228070175438596</v>
      </c>
      <c r="D7" s="117">
        <v>28.623188405797102</v>
      </c>
      <c r="E7" s="96"/>
      <c r="F7" s="96"/>
      <c r="G7" s="96"/>
      <c r="H7" s="96"/>
    </row>
    <row r="8" spans="1:12" ht="15" x14ac:dyDescent="0.2">
      <c r="A8" s="819" t="s">
        <v>66</v>
      </c>
      <c r="B8" s="116" t="s">
        <v>37</v>
      </c>
      <c r="C8" s="117">
        <v>8.6345381526104426</v>
      </c>
      <c r="D8" s="117">
        <v>8.695652173913043</v>
      </c>
      <c r="E8" s="96"/>
      <c r="F8" s="96"/>
      <c r="G8" s="96"/>
      <c r="H8" s="96"/>
    </row>
    <row r="9" spans="1:12" ht="15" x14ac:dyDescent="0.2">
      <c r="A9" s="820"/>
      <c r="B9" s="116" t="s">
        <v>38</v>
      </c>
      <c r="C9" s="117">
        <v>34.850107066381156</v>
      </c>
      <c r="D9" s="117">
        <v>27.2</v>
      </c>
      <c r="E9" s="96"/>
      <c r="F9" s="96"/>
      <c r="G9" s="96"/>
      <c r="H9" s="96"/>
    </row>
    <row r="10" spans="1:12" ht="15" x14ac:dyDescent="0.2">
      <c r="A10" s="820"/>
      <c r="B10" s="116" t="s">
        <v>39</v>
      </c>
      <c r="C10" s="117">
        <v>25.333333333333332</v>
      </c>
      <c r="D10" s="117">
        <v>20.5</v>
      </c>
      <c r="E10" s="96"/>
      <c r="F10" s="96"/>
      <c r="G10" s="96"/>
      <c r="H10" s="96"/>
    </row>
    <row r="11" spans="1:12" ht="15" x14ac:dyDescent="0.2">
      <c r="A11" s="820"/>
      <c r="B11" s="116" t="s">
        <v>40</v>
      </c>
      <c r="C11" s="117">
        <v>30.27027027027027</v>
      </c>
      <c r="D11" s="117">
        <v>19.402985074626866</v>
      </c>
      <c r="E11" s="96"/>
      <c r="F11" s="96"/>
      <c r="G11" s="96"/>
      <c r="H11" s="96"/>
    </row>
    <row r="12" spans="1:12" ht="15" x14ac:dyDescent="0.2">
      <c r="A12" s="821"/>
      <c r="B12" s="116" t="s">
        <v>41</v>
      </c>
      <c r="C12" s="117">
        <v>29.166666666666668</v>
      </c>
      <c r="D12" s="117">
        <v>18.446601941747574</v>
      </c>
      <c r="E12" s="96"/>
      <c r="F12" s="96"/>
      <c r="G12" s="96"/>
      <c r="H12" s="96"/>
    </row>
    <row r="13" spans="1:12" ht="23.25" customHeight="1" x14ac:dyDescent="0.2">
      <c r="A13" s="405" t="s">
        <v>243</v>
      </c>
      <c r="B13" s="116" t="s">
        <v>38</v>
      </c>
      <c r="C13" s="117">
        <v>18.181818181818183</v>
      </c>
      <c r="D13" s="117">
        <v>17.857142857142858</v>
      </c>
      <c r="E13" s="96"/>
      <c r="F13" s="96"/>
      <c r="G13" s="96"/>
      <c r="H13" s="96"/>
    </row>
    <row r="15" spans="1:12" s="150" customFormat="1" ht="33" customHeight="1" x14ac:dyDescent="0.2">
      <c r="A15" s="740" t="s">
        <v>439</v>
      </c>
      <c r="B15" s="740"/>
      <c r="C15" s="740"/>
      <c r="D15" s="740"/>
      <c r="E15" s="740"/>
      <c r="F15" s="740"/>
      <c r="G15" s="740"/>
    </row>
    <row r="16" spans="1:12" x14ac:dyDescent="0.2">
      <c r="A16" s="805"/>
      <c r="B16" s="805"/>
      <c r="C16" s="805"/>
      <c r="D16" s="805"/>
      <c r="E16" s="805"/>
      <c r="F16" s="65"/>
      <c r="G16" s="65"/>
      <c r="H16" s="65"/>
      <c r="I16" s="65"/>
      <c r="J16" s="65"/>
      <c r="K16" s="65"/>
      <c r="L16" s="65"/>
    </row>
    <row r="17" spans="1:12" x14ac:dyDescent="0.2">
      <c r="A17" s="118"/>
      <c r="B17" s="64"/>
      <c r="C17" s="64"/>
      <c r="D17" s="64"/>
      <c r="E17" s="64"/>
      <c r="F17" s="4"/>
      <c r="G17" s="4"/>
      <c r="H17" s="4"/>
      <c r="I17" s="4"/>
      <c r="J17" s="4"/>
      <c r="K17" s="4"/>
      <c r="L17" s="4"/>
    </row>
    <row r="33" spans="1:9" x14ac:dyDescent="0.2">
      <c r="I33" s="4"/>
    </row>
    <row r="40" spans="1:9" x14ac:dyDescent="0.2">
      <c r="C40" s="554" t="s">
        <v>330</v>
      </c>
    </row>
    <row r="41" spans="1:9" x14ac:dyDescent="0.2">
      <c r="A41" s="587" t="s">
        <v>462</v>
      </c>
    </row>
    <row r="42" spans="1:9" x14ac:dyDescent="0.2">
      <c r="A42" s="247" t="s">
        <v>346</v>
      </c>
    </row>
  </sheetData>
  <mergeCells count="4">
    <mergeCell ref="A8:A12"/>
    <mergeCell ref="A16:E16"/>
    <mergeCell ref="A1:F1"/>
    <mergeCell ref="A15:G15"/>
  </mergeCells>
  <pageMargins left="0.11811023622047245" right="0.11811023622047245" top="0.74803149606299213" bottom="0.74803149606299213" header="0.31496062992125984" footer="0.31496062992125984"/>
  <pageSetup paperSize="9" scale="7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9"/>
  <sheetViews>
    <sheetView zoomScaleNormal="100" workbookViewId="0"/>
  </sheetViews>
  <sheetFormatPr baseColWidth="10" defaultRowHeight="12.75" x14ac:dyDescent="0.2"/>
  <cols>
    <col min="1" max="1" width="35.42578125" customWidth="1"/>
    <col min="2" max="4" width="9.5703125" customWidth="1"/>
    <col min="5" max="5" width="10.5703125" customWidth="1"/>
    <col min="6" max="6" width="9.5703125" customWidth="1"/>
    <col min="7" max="7" width="8.140625" style="92" customWidth="1"/>
    <col min="8" max="9" width="9.5703125" customWidth="1"/>
  </cols>
  <sheetData>
    <row r="1" spans="1:9" ht="13.5" thickBot="1" x14ac:dyDescent="0.25">
      <c r="A1" s="703" t="s">
        <v>440</v>
      </c>
    </row>
    <row r="2" spans="1:9" s="26" customFormat="1" ht="62.25" customHeight="1" thickBot="1" x14ac:dyDescent="0.25">
      <c r="A2" s="406"/>
      <c r="B2" s="596" t="s">
        <v>60</v>
      </c>
      <c r="C2" s="596" t="s">
        <v>7</v>
      </c>
      <c r="D2" s="596" t="s">
        <v>8</v>
      </c>
      <c r="E2" s="589" t="s">
        <v>154</v>
      </c>
      <c r="F2" s="597" t="s">
        <v>42</v>
      </c>
      <c r="G2" s="590" t="s">
        <v>89</v>
      </c>
      <c r="H2" s="335" t="s">
        <v>96</v>
      </c>
      <c r="I2" s="336" t="s">
        <v>95</v>
      </c>
    </row>
    <row r="3" spans="1:9" s="26" customFormat="1" ht="11.25" customHeight="1" x14ac:dyDescent="0.2">
      <c r="A3" s="130" t="s">
        <v>43</v>
      </c>
      <c r="B3" s="29">
        <v>44</v>
      </c>
      <c r="C3" s="29">
        <v>779</v>
      </c>
      <c r="D3" s="29">
        <v>484</v>
      </c>
      <c r="E3" s="30">
        <v>11</v>
      </c>
      <c r="F3" s="29">
        <v>44</v>
      </c>
      <c r="G3" s="121">
        <v>45.454545454545453</v>
      </c>
      <c r="H3" s="30">
        <v>9.0909090909090917</v>
      </c>
      <c r="I3" s="31">
        <v>100</v>
      </c>
    </row>
    <row r="4" spans="1:9" s="26" customFormat="1" ht="11.25" x14ac:dyDescent="0.2">
      <c r="A4" s="131" t="s">
        <v>44</v>
      </c>
      <c r="B4" s="11">
        <v>20</v>
      </c>
      <c r="C4" s="11">
        <v>300</v>
      </c>
      <c r="D4" s="11">
        <v>187</v>
      </c>
      <c r="E4" s="16">
        <v>9.35</v>
      </c>
      <c r="F4" s="11">
        <v>20</v>
      </c>
      <c r="G4" s="110">
        <v>25</v>
      </c>
      <c r="H4" s="16">
        <v>10.695187165775401</v>
      </c>
      <c r="I4" s="17">
        <v>100</v>
      </c>
    </row>
    <row r="5" spans="1:9" s="26" customFormat="1" ht="11.25" x14ac:dyDescent="0.2">
      <c r="A5" s="131" t="s">
        <v>172</v>
      </c>
      <c r="B5" s="11">
        <v>14</v>
      </c>
      <c r="C5" s="11">
        <v>234</v>
      </c>
      <c r="D5" s="11">
        <v>156</v>
      </c>
      <c r="E5" s="16">
        <v>11.142857142857142</v>
      </c>
      <c r="F5" s="11">
        <v>14</v>
      </c>
      <c r="G5" s="110">
        <v>71.428571428571431</v>
      </c>
      <c r="H5" s="16">
        <v>8.9743589743589745</v>
      </c>
      <c r="I5" s="17">
        <v>100</v>
      </c>
    </row>
    <row r="6" spans="1:9" s="26" customFormat="1" ht="11.25" x14ac:dyDescent="0.2">
      <c r="A6" s="132" t="s">
        <v>45</v>
      </c>
      <c r="B6" s="6">
        <v>38</v>
      </c>
      <c r="C6" s="6">
        <v>677</v>
      </c>
      <c r="D6" s="6">
        <v>429</v>
      </c>
      <c r="E6" s="35">
        <v>11.289473684210526</v>
      </c>
      <c r="F6" s="6">
        <v>38</v>
      </c>
      <c r="G6" s="122">
        <v>71.05263157894737</v>
      </c>
      <c r="H6" s="35">
        <v>8.8578088578088572</v>
      </c>
      <c r="I6" s="32">
        <v>100</v>
      </c>
    </row>
    <row r="7" spans="1:9" s="26" customFormat="1" ht="11.25" x14ac:dyDescent="0.2">
      <c r="A7" s="131" t="s">
        <v>46</v>
      </c>
      <c r="B7" s="11">
        <v>16</v>
      </c>
      <c r="C7" s="11">
        <v>307</v>
      </c>
      <c r="D7" s="11">
        <v>201</v>
      </c>
      <c r="E7" s="16">
        <v>12.5625</v>
      </c>
      <c r="F7" s="11">
        <v>16</v>
      </c>
      <c r="G7" s="110">
        <v>87.5</v>
      </c>
      <c r="H7" s="16">
        <v>7.9601990049751246</v>
      </c>
      <c r="I7" s="17">
        <v>100</v>
      </c>
    </row>
    <row r="8" spans="1:9" s="26" customFormat="1" ht="11.25" x14ac:dyDescent="0.2">
      <c r="A8" s="133" t="s">
        <v>173</v>
      </c>
      <c r="B8" s="11">
        <v>10</v>
      </c>
      <c r="C8" s="11">
        <v>171</v>
      </c>
      <c r="D8" s="11">
        <v>108</v>
      </c>
      <c r="E8" s="16">
        <v>10.8</v>
      </c>
      <c r="F8" s="11">
        <v>10</v>
      </c>
      <c r="G8" s="110">
        <v>60</v>
      </c>
      <c r="H8" s="16">
        <v>9.2592592592592595</v>
      </c>
      <c r="I8" s="17">
        <v>100</v>
      </c>
    </row>
    <row r="9" spans="1:9" s="26" customFormat="1" ht="11.25" x14ac:dyDescent="0.2">
      <c r="A9" s="132" t="s">
        <v>47</v>
      </c>
      <c r="B9" s="6">
        <v>29</v>
      </c>
      <c r="C9" s="6">
        <v>491</v>
      </c>
      <c r="D9" s="6">
        <v>320</v>
      </c>
      <c r="E9" s="35">
        <v>11.03448275862069</v>
      </c>
      <c r="F9" s="6">
        <v>29</v>
      </c>
      <c r="G9" s="122">
        <v>86.206896551724142</v>
      </c>
      <c r="H9" s="35">
        <v>9.0625</v>
      </c>
      <c r="I9" s="32">
        <v>100</v>
      </c>
    </row>
    <row r="10" spans="1:9" s="26" customFormat="1" ht="11.25" x14ac:dyDescent="0.2">
      <c r="A10" s="131" t="s">
        <v>48</v>
      </c>
      <c r="B10" s="11">
        <v>14</v>
      </c>
      <c r="C10" s="11">
        <v>247</v>
      </c>
      <c r="D10" s="11">
        <v>165</v>
      </c>
      <c r="E10" s="16">
        <v>11.785714285714286</v>
      </c>
      <c r="F10" s="11">
        <v>14</v>
      </c>
      <c r="G10" s="110">
        <v>100</v>
      </c>
      <c r="H10" s="16">
        <v>8.4848484848484844</v>
      </c>
      <c r="I10" s="17">
        <v>100</v>
      </c>
    </row>
    <row r="11" spans="1:9" s="26" customFormat="1" ht="11.25" x14ac:dyDescent="0.2">
      <c r="A11" s="131" t="s">
        <v>54</v>
      </c>
      <c r="B11" s="11">
        <v>9</v>
      </c>
      <c r="C11" s="11">
        <v>183</v>
      </c>
      <c r="D11" s="11">
        <v>119</v>
      </c>
      <c r="E11" s="16">
        <v>13.222222222222221</v>
      </c>
      <c r="F11" s="11">
        <v>9</v>
      </c>
      <c r="G11" s="110">
        <v>88.888888888888886</v>
      </c>
      <c r="H11" s="16">
        <v>7.5630252100840334</v>
      </c>
      <c r="I11" s="17">
        <v>100</v>
      </c>
    </row>
    <row r="12" spans="1:9" s="26" customFormat="1" ht="11.25" x14ac:dyDescent="0.2">
      <c r="A12" s="41" t="s">
        <v>58</v>
      </c>
      <c r="B12" s="6">
        <v>16</v>
      </c>
      <c r="C12" s="6">
        <v>306</v>
      </c>
      <c r="D12" s="6">
        <v>151</v>
      </c>
      <c r="E12" s="35">
        <v>9.4375</v>
      </c>
      <c r="F12" s="6">
        <v>12</v>
      </c>
      <c r="G12" s="122">
        <v>66.666666666666671</v>
      </c>
      <c r="H12" s="35">
        <v>7.9470198675496686</v>
      </c>
      <c r="I12" s="32">
        <v>75</v>
      </c>
    </row>
    <row r="13" spans="1:9" s="4" customFormat="1" ht="11.25" x14ac:dyDescent="0.2">
      <c r="A13" s="131" t="s">
        <v>49</v>
      </c>
      <c r="B13" s="11">
        <v>9</v>
      </c>
      <c r="C13" s="11">
        <v>134</v>
      </c>
      <c r="D13" s="11">
        <v>62</v>
      </c>
      <c r="E13" s="16">
        <v>6.8888888888888893</v>
      </c>
      <c r="F13" s="11">
        <v>6</v>
      </c>
      <c r="G13" s="110">
        <v>83.333333333333329</v>
      </c>
      <c r="H13" s="16">
        <v>9.67741935483871</v>
      </c>
      <c r="I13" s="17">
        <v>66.666666666666671</v>
      </c>
    </row>
    <row r="14" spans="1:9" s="26" customFormat="1" ht="11.25" x14ac:dyDescent="0.2">
      <c r="A14" s="134" t="s">
        <v>50</v>
      </c>
      <c r="B14" s="6">
        <v>3</v>
      </c>
      <c r="C14" s="6">
        <v>103</v>
      </c>
      <c r="D14" s="6">
        <v>62</v>
      </c>
      <c r="E14" s="35">
        <v>20.666666666666668</v>
      </c>
      <c r="F14" s="6">
        <v>3</v>
      </c>
      <c r="G14" s="122">
        <v>100</v>
      </c>
      <c r="H14" s="35">
        <v>4.838709677419355</v>
      </c>
      <c r="I14" s="32">
        <v>100</v>
      </c>
    </row>
    <row r="15" spans="1:9" s="26" customFormat="1" ht="11.25" x14ac:dyDescent="0.2">
      <c r="A15" s="132" t="s">
        <v>51</v>
      </c>
      <c r="B15" s="6">
        <v>10</v>
      </c>
      <c r="C15" s="6">
        <v>200</v>
      </c>
      <c r="D15" s="6">
        <v>125</v>
      </c>
      <c r="E15" s="35">
        <v>12.5</v>
      </c>
      <c r="F15" s="6">
        <v>10</v>
      </c>
      <c r="G15" s="122">
        <v>30</v>
      </c>
      <c r="H15" s="35">
        <v>8</v>
      </c>
      <c r="I15" s="32">
        <v>100</v>
      </c>
    </row>
    <row r="16" spans="1:9" s="26" customFormat="1" ht="12" thickBot="1" x14ac:dyDescent="0.25">
      <c r="A16" s="337" t="s">
        <v>3</v>
      </c>
      <c r="B16" s="338">
        <v>140</v>
      </c>
      <c r="C16" s="338">
        <v>2556</v>
      </c>
      <c r="D16" s="338">
        <v>1571</v>
      </c>
      <c r="E16" s="340">
        <v>11.221428571428572</v>
      </c>
      <c r="F16" s="338">
        <v>136</v>
      </c>
      <c r="G16" s="339">
        <v>63.235294117647058</v>
      </c>
      <c r="H16" s="340">
        <v>8.6569064290260975</v>
      </c>
      <c r="I16" s="341">
        <v>97.142857142857139</v>
      </c>
    </row>
    <row r="17" spans="1:16" s="4" customFormat="1" ht="11.25" x14ac:dyDescent="0.2">
      <c r="D17" s="554" t="s">
        <v>330</v>
      </c>
      <c r="G17" s="104"/>
      <c r="K17" s="104"/>
      <c r="P17" s="34"/>
    </row>
    <row r="18" spans="1:16" s="4" customFormat="1" ht="11.25" x14ac:dyDescent="0.2">
      <c r="A18" s="587" t="s">
        <v>462</v>
      </c>
      <c r="F18" s="554"/>
      <c r="G18" s="104"/>
      <c r="K18" s="104"/>
      <c r="P18" s="34"/>
    </row>
    <row r="19" spans="1:16" x14ac:dyDescent="0.2">
      <c r="A19" s="247" t="s">
        <v>346</v>
      </c>
    </row>
  </sheetData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4"/>
  <sheetViews>
    <sheetView zoomScaleNormal="10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7.5703125" customWidth="1"/>
    <col min="4" max="4" width="6.5703125" customWidth="1"/>
    <col min="5" max="5" width="8" customWidth="1"/>
    <col min="6" max="6" width="11.85546875" customWidth="1"/>
    <col min="7" max="7" width="7.5703125" style="86" customWidth="1"/>
    <col min="8" max="8" width="8.7109375" style="123" customWidth="1"/>
    <col min="9" max="9" width="9.85546875" customWidth="1"/>
    <col min="10" max="10" width="10.7109375" style="33" customWidth="1"/>
  </cols>
  <sheetData>
    <row r="1" spans="1:10" ht="13.5" thickBot="1" x14ac:dyDescent="0.25">
      <c r="A1" s="703" t="s">
        <v>441</v>
      </c>
    </row>
    <row r="2" spans="1:10" ht="61.5" customHeight="1" thickBot="1" x14ac:dyDescent="0.25">
      <c r="A2" s="822"/>
      <c r="B2" s="823"/>
      <c r="C2" s="588" t="s">
        <v>60</v>
      </c>
      <c r="D2" s="588" t="s">
        <v>7</v>
      </c>
      <c r="E2" s="588" t="s">
        <v>8</v>
      </c>
      <c r="F2" s="589" t="s">
        <v>154</v>
      </c>
      <c r="G2" s="589" t="s">
        <v>42</v>
      </c>
      <c r="H2" s="590" t="s">
        <v>89</v>
      </c>
      <c r="I2" s="335" t="s">
        <v>96</v>
      </c>
      <c r="J2" s="336" t="s">
        <v>95</v>
      </c>
    </row>
    <row r="3" spans="1:10" x14ac:dyDescent="0.2">
      <c r="A3" s="709" t="s">
        <v>79</v>
      </c>
      <c r="B3" s="5" t="s">
        <v>53</v>
      </c>
      <c r="C3" s="9"/>
      <c r="D3" s="9"/>
      <c r="E3" s="9"/>
      <c r="F3" s="9"/>
      <c r="G3" s="87"/>
      <c r="H3" s="124"/>
      <c r="I3" s="9"/>
      <c r="J3" s="17"/>
    </row>
    <row r="4" spans="1:10" x14ac:dyDescent="0.2">
      <c r="A4" s="709"/>
      <c r="B4" s="5" t="s">
        <v>43</v>
      </c>
      <c r="C4" s="6">
        <v>369</v>
      </c>
      <c r="D4" s="6">
        <v>1941</v>
      </c>
      <c r="E4" s="6">
        <v>907</v>
      </c>
      <c r="F4" s="84">
        <v>2.4579945799457996</v>
      </c>
      <c r="G4" s="6">
        <v>334</v>
      </c>
      <c r="H4" s="125">
        <v>49.101796407185631</v>
      </c>
      <c r="I4" s="84">
        <v>36.824696802646088</v>
      </c>
      <c r="J4" s="32">
        <v>90.514905149051486</v>
      </c>
    </row>
    <row r="5" spans="1:10" x14ac:dyDescent="0.2">
      <c r="A5" s="709"/>
      <c r="B5" s="82" t="s">
        <v>70</v>
      </c>
      <c r="C5" s="11">
        <v>196</v>
      </c>
      <c r="D5" s="11">
        <v>925</v>
      </c>
      <c r="E5" s="11">
        <v>427</v>
      </c>
      <c r="F5" s="85">
        <v>2.1785714285714284</v>
      </c>
      <c r="G5" s="11">
        <v>196</v>
      </c>
      <c r="H5" s="126">
        <v>46.938775510204081</v>
      </c>
      <c r="I5" s="85">
        <v>45.901639344262293</v>
      </c>
      <c r="J5" s="17">
        <v>100</v>
      </c>
    </row>
    <row r="6" spans="1:10" x14ac:dyDescent="0.2">
      <c r="A6" s="709"/>
      <c r="B6" s="82" t="s">
        <v>170</v>
      </c>
      <c r="C6" s="11">
        <v>93</v>
      </c>
      <c r="D6" s="11">
        <v>434</v>
      </c>
      <c r="E6" s="11">
        <v>183</v>
      </c>
      <c r="F6" s="85">
        <v>1.967741935483871</v>
      </c>
      <c r="G6" s="11">
        <v>71</v>
      </c>
      <c r="H6" s="126">
        <v>35.2112676056338</v>
      </c>
      <c r="I6" s="85">
        <v>38.797814207650276</v>
      </c>
      <c r="J6" s="17">
        <v>76.344086021505376</v>
      </c>
    </row>
    <row r="7" spans="1:10" ht="12.75" customHeight="1" x14ac:dyDescent="0.2">
      <c r="A7" s="709"/>
      <c r="B7" s="5" t="s">
        <v>45</v>
      </c>
      <c r="C7" s="6">
        <v>312</v>
      </c>
      <c r="D7" s="6">
        <v>1913</v>
      </c>
      <c r="E7" s="6">
        <v>967</v>
      </c>
      <c r="F7" s="84">
        <v>3.0993589743589745</v>
      </c>
      <c r="G7" s="6">
        <v>297</v>
      </c>
      <c r="H7" s="125">
        <v>60.942760942760941</v>
      </c>
      <c r="I7" s="84">
        <v>30.713547052740434</v>
      </c>
      <c r="J7" s="32">
        <v>95.192307692307693</v>
      </c>
    </row>
    <row r="8" spans="1:10" x14ac:dyDescent="0.2">
      <c r="A8" s="709"/>
      <c r="B8" s="82" t="s">
        <v>71</v>
      </c>
      <c r="C8" s="11">
        <v>130</v>
      </c>
      <c r="D8" s="11">
        <v>534</v>
      </c>
      <c r="E8" s="11">
        <v>257</v>
      </c>
      <c r="F8" s="85">
        <v>1.976923076923077</v>
      </c>
      <c r="G8" s="11">
        <v>130</v>
      </c>
      <c r="H8" s="126">
        <v>71.538461538461533</v>
      </c>
      <c r="I8" s="85">
        <v>50.583657587548636</v>
      </c>
      <c r="J8" s="17">
        <v>100</v>
      </c>
    </row>
    <row r="9" spans="1:10" x14ac:dyDescent="0.2">
      <c r="A9" s="709"/>
      <c r="B9" s="82" t="s">
        <v>72</v>
      </c>
      <c r="C9" s="11">
        <v>110</v>
      </c>
      <c r="D9" s="11">
        <v>729</v>
      </c>
      <c r="E9" s="11">
        <v>397</v>
      </c>
      <c r="F9" s="85">
        <v>3.6090909090909089</v>
      </c>
      <c r="G9" s="11">
        <v>110</v>
      </c>
      <c r="H9" s="126">
        <v>44.545454545454547</v>
      </c>
      <c r="I9" s="85">
        <v>27.707808564231737</v>
      </c>
      <c r="J9" s="17">
        <v>100</v>
      </c>
    </row>
    <row r="10" spans="1:10" x14ac:dyDescent="0.2">
      <c r="A10" s="709"/>
      <c r="B10" s="5" t="s">
        <v>47</v>
      </c>
      <c r="C10" s="6">
        <v>272</v>
      </c>
      <c r="D10" s="6">
        <v>1545</v>
      </c>
      <c r="E10" s="6">
        <v>854</v>
      </c>
      <c r="F10" s="84">
        <v>3.1397058823529411</v>
      </c>
      <c r="G10" s="6">
        <v>256</v>
      </c>
      <c r="H10" s="125">
        <v>85.546875</v>
      </c>
      <c r="I10" s="84">
        <v>29.976580796252929</v>
      </c>
      <c r="J10" s="32">
        <v>94.117647058823536</v>
      </c>
    </row>
    <row r="11" spans="1:10" x14ac:dyDescent="0.2">
      <c r="A11" s="709"/>
      <c r="B11" s="82" t="s">
        <v>48</v>
      </c>
      <c r="C11" s="11">
        <v>170</v>
      </c>
      <c r="D11" s="11">
        <v>837</v>
      </c>
      <c r="E11" s="11">
        <v>445</v>
      </c>
      <c r="F11" s="85">
        <v>2.6176470588235294</v>
      </c>
      <c r="G11" s="11">
        <v>170</v>
      </c>
      <c r="H11" s="126">
        <v>88.235294117647058</v>
      </c>
      <c r="I11" s="85">
        <v>38.202247191011239</v>
      </c>
      <c r="J11" s="17">
        <v>100</v>
      </c>
    </row>
    <row r="12" spans="1:10" x14ac:dyDescent="0.2">
      <c r="A12" s="709"/>
      <c r="B12" s="82" t="s">
        <v>54</v>
      </c>
      <c r="C12" s="11">
        <v>58</v>
      </c>
      <c r="D12" s="11">
        <v>519</v>
      </c>
      <c r="E12" s="11">
        <v>296</v>
      </c>
      <c r="F12" s="85">
        <v>5.1034482758620694</v>
      </c>
      <c r="G12" s="11">
        <v>56</v>
      </c>
      <c r="H12" s="126">
        <v>83.928571428571431</v>
      </c>
      <c r="I12" s="85">
        <v>18.918918918918919</v>
      </c>
      <c r="J12" s="17">
        <v>96.551724137931032</v>
      </c>
    </row>
    <row r="13" spans="1:10" x14ac:dyDescent="0.2">
      <c r="A13" s="709"/>
      <c r="B13" s="5" t="s">
        <v>50</v>
      </c>
      <c r="C13" s="6">
        <v>29</v>
      </c>
      <c r="D13" s="6">
        <v>245</v>
      </c>
      <c r="E13" s="6">
        <v>136</v>
      </c>
      <c r="F13" s="84">
        <v>4.6896551724137927</v>
      </c>
      <c r="G13" s="6">
        <v>29</v>
      </c>
      <c r="H13" s="125">
        <v>75.862068965517238</v>
      </c>
      <c r="I13" s="84">
        <v>21.323529411764707</v>
      </c>
      <c r="J13" s="32">
        <v>100</v>
      </c>
    </row>
    <row r="14" spans="1:10" x14ac:dyDescent="0.2">
      <c r="A14" s="709"/>
      <c r="B14" s="382" t="s">
        <v>442</v>
      </c>
      <c r="C14" s="343">
        <v>982</v>
      </c>
      <c r="D14" s="343">
        <v>5644</v>
      </c>
      <c r="E14" s="343">
        <v>2864</v>
      </c>
      <c r="F14" s="383">
        <v>2.9164969450101834</v>
      </c>
      <c r="G14" s="343">
        <v>916</v>
      </c>
      <c r="H14" s="384">
        <v>63.973799126637552</v>
      </c>
      <c r="I14" s="383">
        <v>31.983240223463689</v>
      </c>
      <c r="J14" s="320">
        <v>93.279022403258651</v>
      </c>
    </row>
    <row r="15" spans="1:10" x14ac:dyDescent="0.2">
      <c r="A15" s="709"/>
      <c r="B15" s="382" t="s">
        <v>39</v>
      </c>
      <c r="C15" s="343">
        <v>70</v>
      </c>
      <c r="D15" s="343">
        <v>516</v>
      </c>
      <c r="E15" s="343">
        <v>346</v>
      </c>
      <c r="F15" s="383">
        <v>4.9428571428571431</v>
      </c>
      <c r="G15" s="343">
        <v>70</v>
      </c>
      <c r="H15" s="384">
        <v>50</v>
      </c>
      <c r="I15" s="383">
        <v>20.23121387283237</v>
      </c>
      <c r="J15" s="320">
        <v>100</v>
      </c>
    </row>
    <row r="16" spans="1:10" x14ac:dyDescent="0.2">
      <c r="A16" s="709"/>
      <c r="B16" s="382" t="s">
        <v>247</v>
      </c>
      <c r="C16" s="343">
        <v>61</v>
      </c>
      <c r="D16" s="343">
        <v>841</v>
      </c>
      <c r="E16" s="343">
        <v>363</v>
      </c>
      <c r="F16" s="383">
        <v>5.9508196721311473</v>
      </c>
      <c r="G16" s="343">
        <v>59</v>
      </c>
      <c r="H16" s="384">
        <v>55.932203389830505</v>
      </c>
      <c r="I16" s="383">
        <v>16.253443526170798</v>
      </c>
      <c r="J16" s="320">
        <v>96.721311475409834</v>
      </c>
    </row>
    <row r="17" spans="1:11" x14ac:dyDescent="0.2">
      <c r="A17" s="709"/>
      <c r="B17" s="82" t="s">
        <v>49</v>
      </c>
      <c r="C17" s="11">
        <v>31</v>
      </c>
      <c r="D17" s="11">
        <v>456</v>
      </c>
      <c r="E17" s="11">
        <v>191</v>
      </c>
      <c r="F17" s="85">
        <v>6.161290322580645</v>
      </c>
      <c r="G17" s="11">
        <v>31</v>
      </c>
      <c r="H17" s="126">
        <v>64.516129032258064</v>
      </c>
      <c r="I17" s="85">
        <v>16.230366492146597</v>
      </c>
      <c r="J17" s="17">
        <v>100</v>
      </c>
    </row>
    <row r="18" spans="1:11" x14ac:dyDescent="0.2">
      <c r="A18" s="709"/>
      <c r="B18" s="82" t="s">
        <v>97</v>
      </c>
      <c r="C18" s="11">
        <v>14</v>
      </c>
      <c r="D18" s="11">
        <v>177</v>
      </c>
      <c r="E18" s="11">
        <v>87</v>
      </c>
      <c r="F18" s="85">
        <v>6.2142857142857144</v>
      </c>
      <c r="G18" s="11">
        <v>14</v>
      </c>
      <c r="H18" s="126">
        <v>7.1428571428571432</v>
      </c>
      <c r="I18" s="85">
        <v>16.091954022988507</v>
      </c>
      <c r="J18" s="17">
        <v>100</v>
      </c>
    </row>
    <row r="19" spans="1:11" x14ac:dyDescent="0.2">
      <c r="A19" s="709"/>
      <c r="B19" s="5" t="s">
        <v>56</v>
      </c>
      <c r="C19" s="42"/>
      <c r="D19" s="42"/>
      <c r="E19" s="42"/>
      <c r="F19" s="63"/>
      <c r="G19" s="42"/>
      <c r="H19" s="127"/>
      <c r="I19" s="63"/>
      <c r="J19" s="36"/>
    </row>
    <row r="20" spans="1:11" x14ac:dyDescent="0.2">
      <c r="A20" s="709"/>
      <c r="B20" s="5" t="s">
        <v>57</v>
      </c>
      <c r="C20" s="6">
        <v>82</v>
      </c>
      <c r="D20" s="6">
        <v>547</v>
      </c>
      <c r="E20" s="6">
        <v>197</v>
      </c>
      <c r="F20" s="84">
        <v>2.4024390243902438</v>
      </c>
      <c r="G20" s="6">
        <v>81</v>
      </c>
      <c r="H20" s="125">
        <v>56.790123456790127</v>
      </c>
      <c r="I20" s="84">
        <v>41.116751269035532</v>
      </c>
      <c r="J20" s="32">
        <v>98.780487804878049</v>
      </c>
    </row>
    <row r="21" spans="1:11" x14ac:dyDescent="0.2">
      <c r="A21" s="709"/>
      <c r="B21" s="82" t="s">
        <v>84</v>
      </c>
      <c r="C21" s="11">
        <v>34</v>
      </c>
      <c r="D21" s="11">
        <v>215</v>
      </c>
      <c r="E21" s="11">
        <v>84</v>
      </c>
      <c r="F21" s="85">
        <v>2.4705882352941178</v>
      </c>
      <c r="G21" s="11">
        <v>34</v>
      </c>
      <c r="H21" s="126">
        <v>38.235294117647058</v>
      </c>
      <c r="I21" s="85">
        <v>40.476190476190474</v>
      </c>
      <c r="J21" s="17">
        <v>100</v>
      </c>
    </row>
    <row r="22" spans="1:11" ht="12" customHeight="1" x14ac:dyDescent="0.2">
      <c r="A22" s="709"/>
      <c r="B22" s="82" t="s">
        <v>85</v>
      </c>
      <c r="C22" s="11">
        <v>23</v>
      </c>
      <c r="D22" s="11">
        <v>165</v>
      </c>
      <c r="E22" s="11">
        <v>47</v>
      </c>
      <c r="F22" s="85">
        <v>2.0434782608695654</v>
      </c>
      <c r="G22" s="11">
        <v>23</v>
      </c>
      <c r="H22" s="126">
        <v>47.826086956521742</v>
      </c>
      <c r="I22" s="85">
        <v>48.936170212765958</v>
      </c>
      <c r="J22" s="17">
        <v>100</v>
      </c>
      <c r="K22" s="82"/>
    </row>
    <row r="23" spans="1:11" x14ac:dyDescent="0.2">
      <c r="A23" s="709"/>
      <c r="B23" s="5" t="s">
        <v>58</v>
      </c>
      <c r="C23" s="6">
        <v>105</v>
      </c>
      <c r="D23" s="6">
        <v>759</v>
      </c>
      <c r="E23" s="6">
        <v>364</v>
      </c>
      <c r="F23" s="84">
        <v>3.4666666666666668</v>
      </c>
      <c r="G23" s="6">
        <v>87</v>
      </c>
      <c r="H23" s="125">
        <v>49.425287356321839</v>
      </c>
      <c r="I23" s="84">
        <v>23.901098901098901</v>
      </c>
      <c r="J23" s="32">
        <v>82.857142857142861</v>
      </c>
    </row>
    <row r="24" spans="1:11" x14ac:dyDescent="0.2">
      <c r="A24" s="709"/>
      <c r="B24" s="82" t="s">
        <v>248</v>
      </c>
      <c r="C24" s="11">
        <v>26</v>
      </c>
      <c r="D24" s="11">
        <v>344</v>
      </c>
      <c r="E24" s="11">
        <v>159</v>
      </c>
      <c r="F24" s="85">
        <v>6.115384615384615</v>
      </c>
      <c r="G24" s="11">
        <v>24</v>
      </c>
      <c r="H24" s="126">
        <v>75</v>
      </c>
      <c r="I24" s="85">
        <v>15.09433962264151</v>
      </c>
      <c r="J24" s="17">
        <v>92.307692307692307</v>
      </c>
    </row>
    <row r="25" spans="1:11" x14ac:dyDescent="0.2">
      <c r="A25" s="709"/>
      <c r="B25" s="82" t="s">
        <v>249</v>
      </c>
      <c r="C25" s="11">
        <v>16</v>
      </c>
      <c r="D25" s="11">
        <v>94</v>
      </c>
      <c r="E25" s="11">
        <v>27</v>
      </c>
      <c r="F25" s="85">
        <v>1.6875</v>
      </c>
      <c r="G25" s="11">
        <v>9</v>
      </c>
      <c r="H25" s="126">
        <v>100</v>
      </c>
      <c r="I25" s="85">
        <v>33.333333333333336</v>
      </c>
      <c r="J25" s="17">
        <v>56.25</v>
      </c>
    </row>
    <row r="26" spans="1:11" ht="13.5" thickBot="1" x14ac:dyDescent="0.25">
      <c r="A26" s="710"/>
      <c r="B26" s="407" t="s">
        <v>59</v>
      </c>
      <c r="C26" s="386">
        <v>187</v>
      </c>
      <c r="D26" s="386">
        <v>1306</v>
      </c>
      <c r="E26" s="386">
        <v>561</v>
      </c>
      <c r="F26" s="387">
        <v>3</v>
      </c>
      <c r="G26" s="386">
        <v>168</v>
      </c>
      <c r="H26" s="388">
        <v>52.976190476190474</v>
      </c>
      <c r="I26" s="387">
        <v>29.946524064171122</v>
      </c>
      <c r="J26" s="317">
        <v>89.839572192513373</v>
      </c>
    </row>
    <row r="27" spans="1:11" x14ac:dyDescent="0.2">
      <c r="A27" s="715" t="s">
        <v>80</v>
      </c>
      <c r="B27" s="136" t="s">
        <v>53</v>
      </c>
      <c r="C27" s="11"/>
      <c r="D27" s="11"/>
      <c r="E27" s="11"/>
      <c r="F27" s="11"/>
      <c r="G27" s="11"/>
      <c r="H27" s="128"/>
      <c r="I27" s="85"/>
      <c r="J27" s="17"/>
    </row>
    <row r="28" spans="1:11" x14ac:dyDescent="0.2">
      <c r="A28" s="709"/>
      <c r="B28" s="136" t="s">
        <v>43</v>
      </c>
      <c r="C28" s="6">
        <v>351</v>
      </c>
      <c r="D28" s="6">
        <v>901</v>
      </c>
      <c r="E28" s="6">
        <v>643</v>
      </c>
      <c r="F28" s="35">
        <v>1.8319088319088319</v>
      </c>
      <c r="G28" s="6">
        <v>326</v>
      </c>
      <c r="H28" s="122">
        <v>64.417177914110425</v>
      </c>
      <c r="I28" s="84">
        <v>50.699844479004668</v>
      </c>
      <c r="J28" s="32">
        <v>92.877492877492884</v>
      </c>
    </row>
    <row r="29" spans="1:11" x14ac:dyDescent="0.2">
      <c r="A29" s="709"/>
      <c r="B29" s="82" t="s">
        <v>70</v>
      </c>
      <c r="C29" s="11">
        <v>147</v>
      </c>
      <c r="D29" s="11">
        <v>371</v>
      </c>
      <c r="E29" s="11">
        <v>252</v>
      </c>
      <c r="F29" s="16">
        <v>1.7142857142857142</v>
      </c>
      <c r="G29" s="11">
        <v>147</v>
      </c>
      <c r="H29" s="110">
        <v>61.904761904761905</v>
      </c>
      <c r="I29" s="85">
        <v>58.333333333333336</v>
      </c>
      <c r="J29" s="17">
        <v>100</v>
      </c>
    </row>
    <row r="30" spans="1:11" x14ac:dyDescent="0.2">
      <c r="A30" s="709"/>
      <c r="B30" s="82" t="s">
        <v>170</v>
      </c>
      <c r="C30" s="11">
        <v>94</v>
      </c>
      <c r="D30" s="11">
        <v>265</v>
      </c>
      <c r="E30" s="11">
        <v>189</v>
      </c>
      <c r="F30" s="16">
        <v>2.0106382978723403</v>
      </c>
      <c r="G30" s="11">
        <v>94</v>
      </c>
      <c r="H30" s="110">
        <v>54.255319148936174</v>
      </c>
      <c r="I30" s="85">
        <v>49.735449735449734</v>
      </c>
      <c r="J30" s="17">
        <v>100</v>
      </c>
    </row>
    <row r="31" spans="1:11" ht="13.5" customHeight="1" x14ac:dyDescent="0.2">
      <c r="A31" s="709"/>
      <c r="B31" s="5" t="s">
        <v>45</v>
      </c>
      <c r="C31" s="6">
        <v>348</v>
      </c>
      <c r="D31" s="6">
        <v>1584</v>
      </c>
      <c r="E31" s="6">
        <v>1162</v>
      </c>
      <c r="F31" s="35">
        <v>3.3390804597701149</v>
      </c>
      <c r="G31" s="6">
        <v>289</v>
      </c>
      <c r="H31" s="122">
        <v>69.896193771626301</v>
      </c>
      <c r="I31" s="84">
        <v>24.870912220309812</v>
      </c>
      <c r="J31" s="32">
        <v>83.045977011494259</v>
      </c>
    </row>
    <row r="32" spans="1:11" x14ac:dyDescent="0.2">
      <c r="A32" s="709"/>
      <c r="B32" s="82" t="s">
        <v>71</v>
      </c>
      <c r="C32" s="11">
        <v>120</v>
      </c>
      <c r="D32" s="11">
        <v>488</v>
      </c>
      <c r="E32" s="11">
        <v>353</v>
      </c>
      <c r="F32" s="16">
        <v>2.9416666666666669</v>
      </c>
      <c r="G32" s="11">
        <v>119</v>
      </c>
      <c r="H32" s="110">
        <v>89.075630252100837</v>
      </c>
      <c r="I32" s="85">
        <v>33.711048158640224</v>
      </c>
      <c r="J32" s="17">
        <v>99.166666666666671</v>
      </c>
    </row>
    <row r="33" spans="1:10" x14ac:dyDescent="0.2">
      <c r="A33" s="709"/>
      <c r="B33" s="82" t="s">
        <v>72</v>
      </c>
      <c r="C33" s="11">
        <v>150</v>
      </c>
      <c r="D33" s="11">
        <v>795</v>
      </c>
      <c r="E33" s="11">
        <v>609</v>
      </c>
      <c r="F33" s="16">
        <v>4.0599999999999996</v>
      </c>
      <c r="G33" s="11">
        <v>105</v>
      </c>
      <c r="H33" s="110">
        <v>57.142857142857146</v>
      </c>
      <c r="I33" s="85">
        <v>17.241379310344829</v>
      </c>
      <c r="J33" s="17">
        <v>70</v>
      </c>
    </row>
    <row r="34" spans="1:10" x14ac:dyDescent="0.2">
      <c r="A34" s="709"/>
      <c r="B34" s="5" t="s">
        <v>47</v>
      </c>
      <c r="C34" s="6">
        <v>227</v>
      </c>
      <c r="D34" s="6">
        <v>1044</v>
      </c>
      <c r="E34" s="6">
        <v>770</v>
      </c>
      <c r="F34" s="35">
        <v>3.392070484581498</v>
      </c>
      <c r="G34" s="6">
        <v>225</v>
      </c>
      <c r="H34" s="122">
        <v>88</v>
      </c>
      <c r="I34" s="84">
        <v>29.220779220779221</v>
      </c>
      <c r="J34" s="32">
        <v>99.118942731277528</v>
      </c>
    </row>
    <row r="35" spans="1:10" x14ac:dyDescent="0.2">
      <c r="A35" s="709"/>
      <c r="B35" s="82" t="s">
        <v>48</v>
      </c>
      <c r="C35" s="11">
        <v>136</v>
      </c>
      <c r="D35" s="11">
        <v>454</v>
      </c>
      <c r="E35" s="11">
        <v>331</v>
      </c>
      <c r="F35" s="16">
        <v>2.4338235294117645</v>
      </c>
      <c r="G35" s="11">
        <v>136</v>
      </c>
      <c r="H35" s="110">
        <v>88.970588235294116</v>
      </c>
      <c r="I35" s="85">
        <v>41.087613293051362</v>
      </c>
      <c r="J35" s="17">
        <v>100</v>
      </c>
    </row>
    <row r="36" spans="1:10" x14ac:dyDescent="0.2">
      <c r="A36" s="709"/>
      <c r="B36" s="82" t="s">
        <v>54</v>
      </c>
      <c r="C36" s="11">
        <v>55</v>
      </c>
      <c r="D36" s="11">
        <v>444</v>
      </c>
      <c r="E36" s="11">
        <v>343</v>
      </c>
      <c r="F36" s="16">
        <v>6.2363636363636363</v>
      </c>
      <c r="G36" s="11">
        <v>55</v>
      </c>
      <c r="H36" s="110">
        <v>89.090909090909093</v>
      </c>
      <c r="I36" s="85">
        <v>16.034985422740526</v>
      </c>
      <c r="J36" s="17">
        <v>100</v>
      </c>
    </row>
    <row r="37" spans="1:10" x14ac:dyDescent="0.2">
      <c r="A37" s="709"/>
      <c r="B37" s="136" t="s">
        <v>50</v>
      </c>
      <c r="C37" s="6">
        <v>49</v>
      </c>
      <c r="D37" s="6">
        <v>233</v>
      </c>
      <c r="E37" s="6">
        <v>168</v>
      </c>
      <c r="F37" s="35">
        <v>3.4285714285714284</v>
      </c>
      <c r="G37" s="6">
        <v>49</v>
      </c>
      <c r="H37" s="122">
        <v>83.673469387755105</v>
      </c>
      <c r="I37" s="84">
        <v>29.166666666666668</v>
      </c>
      <c r="J37" s="32">
        <v>100</v>
      </c>
    </row>
    <row r="38" spans="1:10" x14ac:dyDescent="0.2">
      <c r="A38" s="709"/>
      <c r="B38" s="389" t="s">
        <v>55</v>
      </c>
      <c r="C38" s="343">
        <v>975</v>
      </c>
      <c r="D38" s="343">
        <v>3762</v>
      </c>
      <c r="E38" s="343">
        <v>2743</v>
      </c>
      <c r="F38" s="344">
        <v>2.8133333333333335</v>
      </c>
      <c r="G38" s="343">
        <v>889</v>
      </c>
      <c r="H38" s="390">
        <v>73.228346456692918</v>
      </c>
      <c r="I38" s="383">
        <v>32.409770324462265</v>
      </c>
      <c r="J38" s="320">
        <v>91.179487179487182</v>
      </c>
    </row>
    <row r="39" spans="1:10" x14ac:dyDescent="0.2">
      <c r="A39" s="709"/>
      <c r="B39" s="389" t="s">
        <v>39</v>
      </c>
      <c r="C39" s="343">
        <v>120</v>
      </c>
      <c r="D39" s="343">
        <v>688</v>
      </c>
      <c r="E39" s="343">
        <v>550</v>
      </c>
      <c r="F39" s="344">
        <v>4.583333333333333</v>
      </c>
      <c r="G39" s="343">
        <v>120</v>
      </c>
      <c r="H39" s="390">
        <v>31.666666666666668</v>
      </c>
      <c r="I39" s="383">
        <v>21.818181818181817</v>
      </c>
      <c r="J39" s="320">
        <v>100</v>
      </c>
    </row>
    <row r="40" spans="1:10" x14ac:dyDescent="0.2">
      <c r="A40" s="709"/>
      <c r="B40" s="389" t="s">
        <v>40</v>
      </c>
      <c r="C40" s="343">
        <v>102</v>
      </c>
      <c r="D40" s="343">
        <v>572</v>
      </c>
      <c r="E40" s="343">
        <v>386</v>
      </c>
      <c r="F40" s="344">
        <v>3.784313725490196</v>
      </c>
      <c r="G40" s="343">
        <v>95</v>
      </c>
      <c r="H40" s="390">
        <v>58.94736842105263</v>
      </c>
      <c r="I40" s="383">
        <v>24.611398963730569</v>
      </c>
      <c r="J40" s="320">
        <v>93.137254901960787</v>
      </c>
    </row>
    <row r="41" spans="1:10" x14ac:dyDescent="0.2">
      <c r="A41" s="709"/>
      <c r="B41" s="82" t="s">
        <v>49</v>
      </c>
      <c r="C41" s="11">
        <v>62</v>
      </c>
      <c r="D41" s="11">
        <v>339</v>
      </c>
      <c r="E41" s="11">
        <v>233</v>
      </c>
      <c r="F41" s="16">
        <v>3.7580645161290325</v>
      </c>
      <c r="G41" s="11">
        <v>62</v>
      </c>
      <c r="H41" s="110">
        <v>70.967741935483872</v>
      </c>
      <c r="I41" s="85">
        <v>26.609442060085836</v>
      </c>
      <c r="J41" s="17">
        <v>100</v>
      </c>
    </row>
    <row r="42" spans="1:10" x14ac:dyDescent="0.2">
      <c r="A42" s="709"/>
      <c r="B42" s="82" t="s">
        <v>97</v>
      </c>
      <c r="C42" s="11">
        <v>22</v>
      </c>
      <c r="D42" s="11">
        <v>182</v>
      </c>
      <c r="E42" s="11">
        <v>118</v>
      </c>
      <c r="F42" s="16">
        <v>5.3636363636363633</v>
      </c>
      <c r="G42" s="11">
        <v>22</v>
      </c>
      <c r="H42" s="110">
        <v>9.0909090909090917</v>
      </c>
      <c r="I42" s="85">
        <v>18.64406779661017</v>
      </c>
      <c r="J42" s="17">
        <v>100</v>
      </c>
    </row>
    <row r="43" spans="1:10" x14ac:dyDescent="0.2">
      <c r="A43" s="709"/>
      <c r="B43" s="5" t="s">
        <v>56</v>
      </c>
      <c r="C43" s="42"/>
      <c r="D43" s="42"/>
      <c r="E43" s="42"/>
      <c r="F43" s="83"/>
      <c r="G43" s="42"/>
      <c r="H43" s="95"/>
      <c r="I43" s="63"/>
      <c r="J43" s="36"/>
    </row>
    <row r="44" spans="1:10" x14ac:dyDescent="0.2">
      <c r="A44" s="709"/>
      <c r="B44" s="5" t="s">
        <v>57</v>
      </c>
      <c r="C44" s="6">
        <v>83</v>
      </c>
      <c r="D44" s="6">
        <v>284</v>
      </c>
      <c r="E44" s="6">
        <v>184</v>
      </c>
      <c r="F44" s="35">
        <v>2.2168674698795181</v>
      </c>
      <c r="G44" s="6">
        <v>70</v>
      </c>
      <c r="H44" s="122">
        <v>75.714285714285708</v>
      </c>
      <c r="I44" s="84">
        <v>38.043478260869563</v>
      </c>
      <c r="J44" s="32">
        <v>84.337349397590359</v>
      </c>
    </row>
    <row r="45" spans="1:10" x14ac:dyDescent="0.2">
      <c r="A45" s="709"/>
      <c r="B45" s="82" t="s">
        <v>84</v>
      </c>
      <c r="C45" s="11">
        <v>26</v>
      </c>
      <c r="D45" s="11">
        <v>90</v>
      </c>
      <c r="E45" s="11">
        <v>51</v>
      </c>
      <c r="F45" s="16">
        <v>1.9615384615384615</v>
      </c>
      <c r="G45" s="11">
        <v>26</v>
      </c>
      <c r="H45" s="110">
        <v>69.230769230769226</v>
      </c>
      <c r="I45" s="85">
        <v>50.980392156862742</v>
      </c>
      <c r="J45" s="17">
        <v>100</v>
      </c>
    </row>
    <row r="46" spans="1:10" ht="12.75" customHeight="1" x14ac:dyDescent="0.2">
      <c r="A46" s="709"/>
      <c r="B46" s="82" t="s">
        <v>85</v>
      </c>
      <c r="C46" s="11">
        <v>30</v>
      </c>
      <c r="D46" s="11">
        <v>106</v>
      </c>
      <c r="E46" s="11">
        <v>71</v>
      </c>
      <c r="F46" s="16">
        <v>2.3666666666666667</v>
      </c>
      <c r="G46" s="11">
        <v>20</v>
      </c>
      <c r="H46" s="110">
        <v>65</v>
      </c>
      <c r="I46" s="85">
        <v>28.169014084507044</v>
      </c>
      <c r="J46" s="17">
        <v>66.666666666666671</v>
      </c>
    </row>
    <row r="47" spans="1:10" x14ac:dyDescent="0.2">
      <c r="A47" s="709"/>
      <c r="B47" s="5" t="s">
        <v>58</v>
      </c>
      <c r="C47" s="6">
        <v>80</v>
      </c>
      <c r="D47" s="6">
        <v>519</v>
      </c>
      <c r="E47" s="6">
        <v>382</v>
      </c>
      <c r="F47" s="35">
        <v>4.7750000000000004</v>
      </c>
      <c r="G47" s="6">
        <v>73</v>
      </c>
      <c r="H47" s="122">
        <v>71.232876712328761</v>
      </c>
      <c r="I47" s="84">
        <v>19.109947643979059</v>
      </c>
      <c r="J47" s="32">
        <v>91.25</v>
      </c>
    </row>
    <row r="48" spans="1:10" s="1" customFormat="1" x14ac:dyDescent="0.2">
      <c r="A48" s="709"/>
      <c r="B48" s="82" t="s">
        <v>248</v>
      </c>
      <c r="C48" s="11">
        <v>29</v>
      </c>
      <c r="D48" s="11">
        <v>213</v>
      </c>
      <c r="E48" s="11">
        <v>158</v>
      </c>
      <c r="F48" s="16">
        <v>5.4482758620689653</v>
      </c>
      <c r="G48" s="11">
        <v>29</v>
      </c>
      <c r="H48" s="110">
        <v>89.65517241379311</v>
      </c>
      <c r="I48" s="85">
        <v>18.354430379746834</v>
      </c>
      <c r="J48" s="17">
        <v>100</v>
      </c>
    </row>
    <row r="49" spans="1:15" x14ac:dyDescent="0.2">
      <c r="A49" s="709"/>
      <c r="B49" s="82" t="s">
        <v>249</v>
      </c>
      <c r="C49" s="11">
        <v>11</v>
      </c>
      <c r="D49" s="11">
        <v>49</v>
      </c>
      <c r="E49" s="11">
        <v>32</v>
      </c>
      <c r="F49" s="16">
        <v>2.9090909090909092</v>
      </c>
      <c r="G49" s="11">
        <v>11</v>
      </c>
      <c r="H49" s="110">
        <v>100</v>
      </c>
      <c r="I49" s="85">
        <v>34.375</v>
      </c>
      <c r="J49" s="17">
        <v>100</v>
      </c>
    </row>
    <row r="50" spans="1:15" ht="13.5" thickBot="1" x14ac:dyDescent="0.25">
      <c r="A50" s="712"/>
      <c r="B50" s="391" t="s">
        <v>59</v>
      </c>
      <c r="C50" s="386">
        <v>163</v>
      </c>
      <c r="D50" s="386">
        <v>803</v>
      </c>
      <c r="E50" s="386">
        <v>566</v>
      </c>
      <c r="F50" s="392">
        <v>3.4723926380368098</v>
      </c>
      <c r="G50" s="386">
        <v>143</v>
      </c>
      <c r="H50" s="393">
        <v>73.426573426573427</v>
      </c>
      <c r="I50" s="387">
        <v>25.265017667844521</v>
      </c>
      <c r="J50" s="317">
        <v>87.730061349693258</v>
      </c>
    </row>
    <row r="51" spans="1:15" s="4" customFormat="1" ht="11.25" x14ac:dyDescent="0.2">
      <c r="A51" s="25"/>
      <c r="E51" s="554" t="s">
        <v>330</v>
      </c>
      <c r="O51" s="34"/>
    </row>
    <row r="52" spans="1:15" s="4" customFormat="1" ht="11.25" x14ac:dyDescent="0.2">
      <c r="A52" s="25" t="s">
        <v>246</v>
      </c>
      <c r="F52" s="554"/>
      <c r="O52" s="34"/>
    </row>
    <row r="53" spans="1:15" s="4" customFormat="1" ht="11.25" x14ac:dyDescent="0.2">
      <c r="A53" s="587" t="s">
        <v>462</v>
      </c>
      <c r="H53" s="129"/>
      <c r="O53" s="34"/>
    </row>
    <row r="54" spans="1:15" x14ac:dyDescent="0.2">
      <c r="A54" s="247" t="s">
        <v>346</v>
      </c>
    </row>
  </sheetData>
  <mergeCells count="3">
    <mergeCell ref="A2:B2"/>
    <mergeCell ref="A3:A26"/>
    <mergeCell ref="A27:A50"/>
  </mergeCells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41"/>
  <sheetViews>
    <sheetView zoomScaleNormal="100" workbookViewId="0"/>
  </sheetViews>
  <sheetFormatPr baseColWidth="10" defaultRowHeight="12.75" x14ac:dyDescent="0.2"/>
  <cols>
    <col min="1" max="1" width="38" style="176" customWidth="1"/>
    <col min="2" max="2" width="6.5703125" style="176" bestFit="1" customWidth="1"/>
    <col min="3" max="3" width="10.42578125" style="176" customWidth="1"/>
    <col min="4" max="4" width="9.140625" style="219" customWidth="1"/>
    <col min="5" max="5" width="11.7109375" style="176" customWidth="1"/>
    <col min="6" max="6" width="7.140625" style="176" customWidth="1"/>
    <col min="7" max="7" width="8.7109375" style="220" customWidth="1"/>
    <col min="8" max="9" width="10.140625" style="176" customWidth="1"/>
    <col min="10" max="16384" width="11.42578125" style="176"/>
  </cols>
  <sheetData>
    <row r="1" spans="1:28" s="187" customFormat="1" ht="13.5" thickBot="1" x14ac:dyDescent="0.25">
      <c r="A1" s="186" t="s">
        <v>443</v>
      </c>
      <c r="D1" s="188"/>
      <c r="G1" s="189"/>
    </row>
    <row r="2" spans="1:28" s="190" customFormat="1" ht="62.25" customHeight="1" thickBot="1" x14ac:dyDescent="0.25">
      <c r="A2" s="435"/>
      <c r="B2" s="598" t="s">
        <v>6</v>
      </c>
      <c r="C2" s="599" t="s">
        <v>309</v>
      </c>
      <c r="D2" s="600" t="s">
        <v>89</v>
      </c>
      <c r="E2" s="599" t="s">
        <v>154</v>
      </c>
      <c r="F2" s="599" t="s">
        <v>12</v>
      </c>
      <c r="G2" s="600" t="s">
        <v>89</v>
      </c>
      <c r="H2" s="436" t="s">
        <v>96</v>
      </c>
      <c r="I2" s="437" t="s">
        <v>91</v>
      </c>
    </row>
    <row r="3" spans="1:28" s="177" customFormat="1" ht="11.25" x14ac:dyDescent="0.2">
      <c r="A3" s="263" t="s">
        <v>146</v>
      </c>
      <c r="B3" s="216"/>
      <c r="C3" s="216"/>
      <c r="D3" s="206"/>
      <c r="E3" s="217"/>
      <c r="F3" s="264"/>
      <c r="G3" s="193"/>
      <c r="H3" s="218"/>
      <c r="I3" s="265"/>
    </row>
    <row r="4" spans="1:28" s="164" customFormat="1" ht="11.25" x14ac:dyDescent="0.2">
      <c r="A4" s="196" t="s">
        <v>352</v>
      </c>
      <c r="B4" s="197">
        <v>605</v>
      </c>
      <c r="C4" s="197">
        <v>2517</v>
      </c>
      <c r="D4" s="198">
        <v>61.422328168454513</v>
      </c>
      <c r="E4" s="199">
        <v>4.1603305785123963</v>
      </c>
      <c r="F4" s="200">
        <v>605</v>
      </c>
      <c r="G4" s="201">
        <v>66.446280991735534</v>
      </c>
      <c r="H4" s="202">
        <v>24.036551450139054</v>
      </c>
      <c r="I4" s="203">
        <v>100</v>
      </c>
      <c r="N4" s="177"/>
    </row>
    <row r="5" spans="1:28" s="164" customFormat="1" ht="11.25" x14ac:dyDescent="0.2">
      <c r="A5" s="196" t="s">
        <v>353</v>
      </c>
      <c r="B5" s="197">
        <v>30</v>
      </c>
      <c r="C5" s="197">
        <v>176</v>
      </c>
      <c r="D5" s="198">
        <v>60.227272727272727</v>
      </c>
      <c r="E5" s="199">
        <v>5.8666666666666663</v>
      </c>
      <c r="F5" s="200">
        <v>30</v>
      </c>
      <c r="G5" s="201">
        <v>63.333333333333336</v>
      </c>
      <c r="H5" s="202">
        <v>17.045454545454547</v>
      </c>
      <c r="I5" s="203">
        <v>100</v>
      </c>
    </row>
    <row r="6" spans="1:28" s="164" customFormat="1" ht="12" thickBot="1" x14ac:dyDescent="0.25">
      <c r="A6" s="427" t="s">
        <v>351</v>
      </c>
      <c r="B6" s="428">
        <v>635</v>
      </c>
      <c r="C6" s="428">
        <v>2693</v>
      </c>
      <c r="D6" s="429">
        <v>61.344225770516154</v>
      </c>
      <c r="E6" s="430">
        <v>4.2409448818897637</v>
      </c>
      <c r="F6" s="431">
        <v>635</v>
      </c>
      <c r="G6" s="432">
        <v>66.2992125984252</v>
      </c>
      <c r="H6" s="433">
        <v>23.57965094689937</v>
      </c>
      <c r="I6" s="434">
        <v>100</v>
      </c>
    </row>
    <row r="7" spans="1:28" s="177" customFormat="1" ht="11.25" x14ac:dyDescent="0.2">
      <c r="A7" s="263" t="s">
        <v>457</v>
      </c>
      <c r="B7" s="216"/>
      <c r="C7" s="216"/>
      <c r="D7" s="206"/>
      <c r="E7" s="217"/>
      <c r="F7" s="264"/>
      <c r="G7" s="193"/>
      <c r="H7" s="218"/>
      <c r="I7" s="265"/>
    </row>
    <row r="8" spans="1:28" s="164" customFormat="1" ht="11.25" x14ac:dyDescent="0.2">
      <c r="A8" s="196" t="s">
        <v>131</v>
      </c>
      <c r="B8" s="197">
        <v>150</v>
      </c>
      <c r="C8" s="197">
        <v>403</v>
      </c>
      <c r="D8" s="198">
        <v>70.471464019851112</v>
      </c>
      <c r="E8" s="199">
        <v>2.6866666666666665</v>
      </c>
      <c r="F8" s="200">
        <v>132</v>
      </c>
      <c r="G8" s="201">
        <v>71.212121212121218</v>
      </c>
      <c r="H8" s="202">
        <v>32.754342431761785</v>
      </c>
      <c r="I8" s="203">
        <v>88</v>
      </c>
      <c r="N8" s="177"/>
    </row>
    <row r="9" spans="1:28" s="164" customFormat="1" ht="11.25" x14ac:dyDescent="0.2">
      <c r="A9" s="196" t="s">
        <v>132</v>
      </c>
      <c r="B9" s="197">
        <v>8</v>
      </c>
      <c r="C9" s="197">
        <v>48</v>
      </c>
      <c r="D9" s="198">
        <v>64.583333333333329</v>
      </c>
      <c r="E9" s="199">
        <v>6</v>
      </c>
      <c r="F9" s="200">
        <v>8</v>
      </c>
      <c r="G9" s="201">
        <v>62.5</v>
      </c>
      <c r="H9" s="202">
        <v>16.666666666666668</v>
      </c>
      <c r="I9" s="203">
        <v>100</v>
      </c>
    </row>
    <row r="10" spans="1:28" s="164" customFormat="1" ht="11.25" x14ac:dyDescent="0.2">
      <c r="A10" s="204" t="s">
        <v>133</v>
      </c>
      <c r="B10" s="205">
        <v>11</v>
      </c>
      <c r="C10" s="205">
        <v>46</v>
      </c>
      <c r="D10" s="206">
        <v>52.173913043478258</v>
      </c>
      <c r="E10" s="191">
        <v>4.1818181818181817</v>
      </c>
      <c r="F10" s="192">
        <v>9</v>
      </c>
      <c r="G10" s="193">
        <v>55.555555555555557</v>
      </c>
      <c r="H10" s="194">
        <v>19.565217391304348</v>
      </c>
      <c r="I10" s="195">
        <v>81.818181818181813</v>
      </c>
    </row>
    <row r="11" spans="1:28" s="164" customFormat="1" ht="11.25" x14ac:dyDescent="0.2">
      <c r="A11" s="207" t="s">
        <v>144</v>
      </c>
      <c r="B11" s="197">
        <v>2</v>
      </c>
      <c r="C11" s="197">
        <v>5</v>
      </c>
      <c r="D11" s="198">
        <v>60</v>
      </c>
      <c r="E11" s="199">
        <v>2.5</v>
      </c>
      <c r="F11" s="200">
        <v>1</v>
      </c>
      <c r="G11" s="201">
        <v>100</v>
      </c>
      <c r="H11" s="202">
        <v>20</v>
      </c>
      <c r="I11" s="203">
        <v>50</v>
      </c>
    </row>
    <row r="12" spans="1:28" s="164" customFormat="1" ht="11.25" x14ac:dyDescent="0.2">
      <c r="A12" s="208" t="s">
        <v>177</v>
      </c>
      <c r="B12" s="209">
        <v>4</v>
      </c>
      <c r="C12" s="209">
        <v>21</v>
      </c>
      <c r="D12" s="198">
        <v>61.904761904761905</v>
      </c>
      <c r="E12" s="210">
        <v>5.25</v>
      </c>
      <c r="F12" s="211">
        <v>3</v>
      </c>
      <c r="G12" s="201">
        <v>100</v>
      </c>
      <c r="H12" s="179">
        <v>14.285714285714286</v>
      </c>
      <c r="I12" s="212">
        <v>75</v>
      </c>
    </row>
    <row r="13" spans="1:28" s="190" customFormat="1" ht="11.25" x14ac:dyDescent="0.2">
      <c r="A13" s="246" t="s">
        <v>354</v>
      </c>
      <c r="B13" s="197">
        <v>5</v>
      </c>
      <c r="C13" s="197">
        <v>20</v>
      </c>
      <c r="D13" s="198">
        <v>40</v>
      </c>
      <c r="E13" s="199">
        <v>4</v>
      </c>
      <c r="F13" s="200">
        <v>5</v>
      </c>
      <c r="G13" s="201">
        <v>20</v>
      </c>
      <c r="H13" s="202">
        <v>25</v>
      </c>
      <c r="I13" s="203">
        <v>100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28" s="164" customFormat="1" ht="11.25" x14ac:dyDescent="0.2">
      <c r="A14" s="204" t="s">
        <v>136</v>
      </c>
      <c r="B14" s="205">
        <v>16</v>
      </c>
      <c r="C14" s="205">
        <v>105</v>
      </c>
      <c r="D14" s="206">
        <v>42.857142857142854</v>
      </c>
      <c r="E14" s="191">
        <v>6.5625</v>
      </c>
      <c r="F14" s="192">
        <v>16</v>
      </c>
      <c r="G14" s="193">
        <v>56.25</v>
      </c>
      <c r="H14" s="194">
        <v>15.238095238095237</v>
      </c>
      <c r="I14" s="195">
        <v>100</v>
      </c>
    </row>
    <row r="15" spans="1:28" s="164" customFormat="1" ht="11.25" x14ac:dyDescent="0.2">
      <c r="A15" s="196" t="s">
        <v>137</v>
      </c>
      <c r="B15" s="197">
        <v>6</v>
      </c>
      <c r="C15" s="197">
        <v>37</v>
      </c>
      <c r="D15" s="198">
        <v>59.45945945945946</v>
      </c>
      <c r="E15" s="199">
        <v>6.166666666666667</v>
      </c>
      <c r="F15" s="200">
        <v>6</v>
      </c>
      <c r="G15" s="201">
        <v>66.666666666666671</v>
      </c>
      <c r="H15" s="202">
        <v>16.216216216216218</v>
      </c>
      <c r="I15" s="203">
        <v>100</v>
      </c>
    </row>
    <row r="16" spans="1:28" s="164" customFormat="1" ht="11.25" x14ac:dyDescent="0.2">
      <c r="A16" s="196" t="s">
        <v>355</v>
      </c>
      <c r="B16" s="197">
        <v>4</v>
      </c>
      <c r="C16" s="197">
        <v>17</v>
      </c>
      <c r="D16" s="198">
        <v>76.470588235294116</v>
      </c>
      <c r="E16" s="199">
        <v>4.25</v>
      </c>
      <c r="F16" s="200">
        <v>4</v>
      </c>
      <c r="G16" s="201">
        <v>75</v>
      </c>
      <c r="H16" s="202">
        <v>23.529411764705884</v>
      </c>
      <c r="I16" s="203">
        <v>100</v>
      </c>
    </row>
    <row r="17" spans="1:9" s="164" customFormat="1" ht="11.25" x14ac:dyDescent="0.2">
      <c r="A17" s="196" t="s">
        <v>138</v>
      </c>
      <c r="B17" s="197">
        <v>6</v>
      </c>
      <c r="C17" s="197">
        <v>51</v>
      </c>
      <c r="D17" s="198">
        <v>19.607843137254903</v>
      </c>
      <c r="E17" s="199">
        <v>8.5</v>
      </c>
      <c r="F17" s="200">
        <v>6</v>
      </c>
      <c r="G17" s="201">
        <v>33.333333333333336</v>
      </c>
      <c r="H17" s="202">
        <v>11.764705882352942</v>
      </c>
      <c r="I17" s="203">
        <v>100</v>
      </c>
    </row>
    <row r="18" spans="1:9" s="164" customFormat="1" ht="12" thickBot="1" x14ac:dyDescent="0.25">
      <c r="A18" s="427" t="s">
        <v>139</v>
      </c>
      <c r="B18" s="428">
        <v>185</v>
      </c>
      <c r="C18" s="428">
        <v>602</v>
      </c>
      <c r="D18" s="429">
        <v>63.787375415282391</v>
      </c>
      <c r="E18" s="430">
        <v>3.2540540540540541</v>
      </c>
      <c r="F18" s="431">
        <v>165</v>
      </c>
      <c r="G18" s="432">
        <v>68.484848484848484</v>
      </c>
      <c r="H18" s="433">
        <v>27.408637873754152</v>
      </c>
      <c r="I18" s="434">
        <v>89.189189189189193</v>
      </c>
    </row>
    <row r="19" spans="1:9" s="177" customFormat="1" ht="15" customHeight="1" x14ac:dyDescent="0.2">
      <c r="A19" s="824" t="s">
        <v>143</v>
      </c>
      <c r="B19" s="825"/>
      <c r="C19" s="825"/>
      <c r="D19" s="825"/>
      <c r="E19" s="302"/>
      <c r="F19" s="302"/>
      <c r="G19" s="193"/>
      <c r="H19" s="218"/>
      <c r="I19" s="265"/>
    </row>
    <row r="20" spans="1:9" s="164" customFormat="1" ht="11.25" x14ac:dyDescent="0.2">
      <c r="A20" s="213" t="s">
        <v>135</v>
      </c>
      <c r="B20" s="197">
        <v>10</v>
      </c>
      <c r="C20" s="197">
        <v>10</v>
      </c>
      <c r="D20" s="198">
        <v>60</v>
      </c>
      <c r="E20" s="199">
        <v>1</v>
      </c>
      <c r="F20" s="200">
        <v>7</v>
      </c>
      <c r="G20" s="201">
        <v>71.428571428571431</v>
      </c>
      <c r="H20" s="202">
        <v>70</v>
      </c>
      <c r="I20" s="203">
        <v>70</v>
      </c>
    </row>
    <row r="21" spans="1:9" s="164" customFormat="1" ht="11.25" x14ac:dyDescent="0.2">
      <c r="A21" s="213" t="s">
        <v>356</v>
      </c>
      <c r="B21" s="197">
        <v>3</v>
      </c>
      <c r="C21" s="197">
        <v>4</v>
      </c>
      <c r="D21" s="198">
        <v>25</v>
      </c>
      <c r="E21" s="199">
        <v>1.3333333333333333</v>
      </c>
      <c r="F21" s="200">
        <v>2</v>
      </c>
      <c r="G21" s="201">
        <v>50</v>
      </c>
      <c r="H21" s="202">
        <v>50</v>
      </c>
      <c r="I21" s="203">
        <v>66.666666666666671</v>
      </c>
    </row>
    <row r="22" spans="1:9" s="164" customFormat="1" ht="11.25" x14ac:dyDescent="0.2">
      <c r="A22" s="213" t="s">
        <v>252</v>
      </c>
      <c r="B22" s="197">
        <v>3</v>
      </c>
      <c r="C22" s="197">
        <v>3</v>
      </c>
      <c r="D22" s="198">
        <v>100</v>
      </c>
      <c r="E22" s="199">
        <v>1</v>
      </c>
      <c r="F22" s="200">
        <v>2</v>
      </c>
      <c r="G22" s="201">
        <v>100</v>
      </c>
      <c r="H22" s="202">
        <v>66.666666666666671</v>
      </c>
      <c r="I22" s="203">
        <v>66.666666666666671</v>
      </c>
    </row>
    <row r="23" spans="1:9" s="164" customFormat="1" ht="11.25" x14ac:dyDescent="0.2">
      <c r="A23" s="213" t="s">
        <v>137</v>
      </c>
      <c r="B23" s="197">
        <v>7</v>
      </c>
      <c r="C23" s="197">
        <v>12</v>
      </c>
      <c r="D23" s="198">
        <v>50</v>
      </c>
      <c r="E23" s="199">
        <v>1.7142857142857142</v>
      </c>
      <c r="F23" s="200">
        <v>6</v>
      </c>
      <c r="G23" s="201">
        <v>50</v>
      </c>
      <c r="H23" s="202">
        <v>50</v>
      </c>
      <c r="I23" s="203">
        <v>85.714285714285708</v>
      </c>
    </row>
    <row r="24" spans="1:9" s="164" customFormat="1" ht="11.25" x14ac:dyDescent="0.2">
      <c r="A24" s="213" t="s">
        <v>251</v>
      </c>
      <c r="B24" s="197">
        <v>4</v>
      </c>
      <c r="C24" s="197">
        <v>8</v>
      </c>
      <c r="D24" s="198">
        <v>25</v>
      </c>
      <c r="E24" s="199">
        <v>2</v>
      </c>
      <c r="F24" s="200">
        <v>4</v>
      </c>
      <c r="G24" s="201">
        <v>25</v>
      </c>
      <c r="H24" s="202">
        <v>50</v>
      </c>
      <c r="I24" s="203">
        <v>100</v>
      </c>
    </row>
    <row r="25" spans="1:9" s="164" customFormat="1" ht="11.25" x14ac:dyDescent="0.2">
      <c r="A25" s="213" t="s">
        <v>51</v>
      </c>
      <c r="B25" s="197">
        <v>10</v>
      </c>
      <c r="C25" s="197">
        <v>13</v>
      </c>
      <c r="D25" s="198">
        <v>38.46153846153846</v>
      </c>
      <c r="E25" s="199">
        <v>1.3</v>
      </c>
      <c r="F25" s="200">
        <v>6</v>
      </c>
      <c r="G25" s="201">
        <v>33.333333333333336</v>
      </c>
      <c r="H25" s="202">
        <v>46.153846153846153</v>
      </c>
      <c r="I25" s="203">
        <v>60</v>
      </c>
    </row>
    <row r="26" spans="1:9" s="164" customFormat="1" ht="11.25" x14ac:dyDescent="0.2">
      <c r="A26" s="213" t="s">
        <v>140</v>
      </c>
      <c r="B26" s="197">
        <v>7</v>
      </c>
      <c r="C26" s="197">
        <v>7</v>
      </c>
      <c r="D26" s="198">
        <v>71.428571428571431</v>
      </c>
      <c r="E26" s="199">
        <v>1</v>
      </c>
      <c r="F26" s="200">
        <v>3</v>
      </c>
      <c r="G26" s="201">
        <v>100</v>
      </c>
      <c r="H26" s="202">
        <v>42.857142857142854</v>
      </c>
      <c r="I26" s="203">
        <v>42.857142857142854</v>
      </c>
    </row>
    <row r="27" spans="1:9" s="164" customFormat="1" ht="11.25" x14ac:dyDescent="0.2">
      <c r="A27" s="213" t="s">
        <v>357</v>
      </c>
      <c r="B27" s="197">
        <v>24</v>
      </c>
      <c r="C27" s="197">
        <v>105</v>
      </c>
      <c r="D27" s="198">
        <v>44.761904761904759</v>
      </c>
      <c r="E27" s="199">
        <v>4.375</v>
      </c>
      <c r="F27" s="200">
        <v>24</v>
      </c>
      <c r="G27" s="201">
        <v>29.166666666666668</v>
      </c>
      <c r="H27" s="202">
        <v>22.857142857142858</v>
      </c>
      <c r="I27" s="203">
        <v>100</v>
      </c>
    </row>
    <row r="28" spans="1:9" s="164" customFormat="1" ht="11.25" x14ac:dyDescent="0.2">
      <c r="A28" s="213" t="s">
        <v>141</v>
      </c>
      <c r="B28" s="197">
        <v>14</v>
      </c>
      <c r="C28" s="197">
        <v>23</v>
      </c>
      <c r="D28" s="198">
        <v>47.826086956521742</v>
      </c>
      <c r="E28" s="199">
        <v>1.6428571428571428</v>
      </c>
      <c r="F28" s="200">
        <v>14</v>
      </c>
      <c r="G28" s="201">
        <v>50</v>
      </c>
      <c r="H28" s="202">
        <v>60.869565217391305</v>
      </c>
      <c r="I28" s="203">
        <v>100</v>
      </c>
    </row>
    <row r="29" spans="1:9" s="164" customFormat="1" ht="11.25" x14ac:dyDescent="0.2">
      <c r="A29" s="213" t="s">
        <v>134</v>
      </c>
      <c r="B29" s="197">
        <v>14</v>
      </c>
      <c r="C29" s="197">
        <v>34</v>
      </c>
      <c r="D29" s="198">
        <v>82.352941176470594</v>
      </c>
      <c r="E29" s="199">
        <v>2.4285714285714284</v>
      </c>
      <c r="F29" s="200">
        <v>11</v>
      </c>
      <c r="G29" s="201">
        <v>90.909090909090907</v>
      </c>
      <c r="H29" s="202">
        <v>32.352941176470587</v>
      </c>
      <c r="I29" s="203">
        <v>78.571428571428569</v>
      </c>
    </row>
    <row r="30" spans="1:9" s="164" customFormat="1" ht="11.25" x14ac:dyDescent="0.2">
      <c r="A30" s="213" t="s">
        <v>142</v>
      </c>
      <c r="B30" s="197">
        <v>15</v>
      </c>
      <c r="C30" s="197">
        <v>16</v>
      </c>
      <c r="D30" s="198">
        <v>37.5</v>
      </c>
      <c r="E30" s="199">
        <v>1.0666666666666667</v>
      </c>
      <c r="F30" s="200">
        <v>10</v>
      </c>
      <c r="G30" s="201">
        <v>40</v>
      </c>
      <c r="H30" s="202">
        <v>62.5</v>
      </c>
      <c r="I30" s="203">
        <v>66.666666666666671</v>
      </c>
    </row>
    <row r="31" spans="1:9" s="164" customFormat="1" ht="11.25" x14ac:dyDescent="0.2">
      <c r="A31" s="213" t="s">
        <v>180</v>
      </c>
      <c r="B31" s="197">
        <v>7</v>
      </c>
      <c r="C31" s="197">
        <v>11</v>
      </c>
      <c r="D31" s="198">
        <v>45.454545454545453</v>
      </c>
      <c r="E31" s="199">
        <v>1.5714285714285714</v>
      </c>
      <c r="F31" s="200">
        <v>7</v>
      </c>
      <c r="G31" s="201">
        <v>57.142857142857146</v>
      </c>
      <c r="H31" s="202">
        <v>63.636363636363633</v>
      </c>
      <c r="I31" s="203">
        <v>100</v>
      </c>
    </row>
    <row r="32" spans="1:9" s="164" customFormat="1" ht="11.25" x14ac:dyDescent="0.2">
      <c r="A32" s="213" t="s">
        <v>358</v>
      </c>
      <c r="B32" s="197">
        <v>2</v>
      </c>
      <c r="C32" s="197">
        <v>2</v>
      </c>
      <c r="D32" s="198">
        <v>50</v>
      </c>
      <c r="E32" s="199">
        <v>1</v>
      </c>
      <c r="F32" s="200">
        <v>2</v>
      </c>
      <c r="G32" s="201">
        <v>50</v>
      </c>
      <c r="H32" s="202">
        <v>100</v>
      </c>
      <c r="I32" s="203">
        <v>100</v>
      </c>
    </row>
    <row r="33" spans="1:85" s="164" customFormat="1" ht="11.25" x14ac:dyDescent="0.2">
      <c r="A33" s="213" t="s">
        <v>359</v>
      </c>
      <c r="B33" s="197">
        <v>4</v>
      </c>
      <c r="C33" s="197">
        <v>5</v>
      </c>
      <c r="D33" s="198">
        <v>100</v>
      </c>
      <c r="E33" s="199">
        <v>1.25</v>
      </c>
      <c r="F33" s="200">
        <v>2</v>
      </c>
      <c r="G33" s="201">
        <v>100</v>
      </c>
      <c r="H33" s="202">
        <v>40</v>
      </c>
      <c r="I33" s="203">
        <v>50</v>
      </c>
    </row>
    <row r="34" spans="1:85" s="164" customFormat="1" ht="11.25" x14ac:dyDescent="0.2">
      <c r="A34" s="213" t="s">
        <v>181</v>
      </c>
      <c r="B34" s="197">
        <v>8</v>
      </c>
      <c r="C34" s="197">
        <v>8</v>
      </c>
      <c r="D34" s="198">
        <v>25</v>
      </c>
      <c r="E34" s="199">
        <v>1</v>
      </c>
      <c r="F34" s="200">
        <v>6</v>
      </c>
      <c r="G34" s="201">
        <v>33.333333333333336</v>
      </c>
      <c r="H34" s="202">
        <v>75</v>
      </c>
      <c r="I34" s="203">
        <v>75</v>
      </c>
    </row>
    <row r="35" spans="1:85" s="164" customFormat="1" ht="11.25" x14ac:dyDescent="0.2">
      <c r="A35" s="213" t="s">
        <v>179</v>
      </c>
      <c r="B35" s="197">
        <v>8</v>
      </c>
      <c r="C35" s="197">
        <v>11</v>
      </c>
      <c r="D35" s="198">
        <v>63.636363636363633</v>
      </c>
      <c r="E35" s="199">
        <v>1.375</v>
      </c>
      <c r="F35" s="200">
        <v>6</v>
      </c>
      <c r="G35" s="201">
        <v>66.666666666666671</v>
      </c>
      <c r="H35" s="202">
        <v>54.545454545454547</v>
      </c>
      <c r="I35" s="203">
        <v>75</v>
      </c>
    </row>
    <row r="36" spans="1:85" s="456" customFormat="1" ht="12" thickBot="1" x14ac:dyDescent="0.25">
      <c r="A36" s="427" t="s">
        <v>178</v>
      </c>
      <c r="B36" s="453">
        <v>140</v>
      </c>
      <c r="C36" s="453">
        <v>272</v>
      </c>
      <c r="D36" s="429">
        <v>51.470588235294116</v>
      </c>
      <c r="E36" s="454">
        <v>1.9428571428571428</v>
      </c>
      <c r="F36" s="453">
        <v>112</v>
      </c>
      <c r="G36" s="429">
        <v>51.785714285714285</v>
      </c>
      <c r="H36" s="454">
        <v>41.176470588235297</v>
      </c>
      <c r="I36" s="455">
        <v>80</v>
      </c>
      <c r="J36" s="214"/>
      <c r="K36" s="214"/>
      <c r="L36" s="214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</row>
    <row r="37" spans="1:85" s="215" customFormat="1" ht="12" thickBot="1" x14ac:dyDescent="0.25">
      <c r="A37" s="421" t="s">
        <v>250</v>
      </c>
      <c r="B37" s="422">
        <v>960</v>
      </c>
      <c r="C37" s="423">
        <v>3567</v>
      </c>
      <c r="D37" s="424">
        <v>61.00364451920381</v>
      </c>
      <c r="E37" s="425">
        <v>3.7156250000000002</v>
      </c>
      <c r="F37" s="422">
        <v>912</v>
      </c>
      <c r="G37" s="424">
        <v>64.912280701754383</v>
      </c>
      <c r="H37" s="425">
        <v>25.6</v>
      </c>
      <c r="I37" s="426">
        <v>95</v>
      </c>
      <c r="J37" s="178"/>
      <c r="K37" s="178"/>
      <c r="L37" s="178"/>
      <c r="M37" s="94"/>
      <c r="N37" s="94"/>
      <c r="O37" s="9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8"/>
      <c r="CG37" s="178"/>
    </row>
    <row r="38" spans="1:85" s="178" customFormat="1" ht="11.25" x14ac:dyDescent="0.2">
      <c r="A38" s="540"/>
      <c r="B38" s="540"/>
      <c r="C38" s="541"/>
      <c r="D38" s="554" t="s">
        <v>330</v>
      </c>
      <c r="F38" s="553"/>
      <c r="G38" s="553"/>
      <c r="H38" s="553"/>
      <c r="I38" s="553"/>
      <c r="M38" s="94"/>
      <c r="N38" s="94"/>
      <c r="O38" s="94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</row>
    <row r="39" spans="1:85" s="177" customFormat="1" ht="24" customHeight="1" x14ac:dyDescent="0.2">
      <c r="A39" s="826" t="s">
        <v>308</v>
      </c>
      <c r="B39" s="826"/>
      <c r="C39" s="826"/>
      <c r="D39" s="826"/>
      <c r="E39" s="826"/>
      <c r="F39" s="826"/>
      <c r="G39" s="826"/>
      <c r="H39" s="826"/>
      <c r="I39" s="420"/>
      <c r="J39" s="266"/>
      <c r="K39" s="250"/>
      <c r="L39" s="94"/>
      <c r="M39" s="65"/>
      <c r="N39" s="65"/>
      <c r="O39" s="65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1:85" s="164" customFormat="1" ht="11.25" customHeight="1" x14ac:dyDescent="0.2">
      <c r="A40" s="4" t="s">
        <v>460</v>
      </c>
      <c r="B40" s="4"/>
      <c r="C40" s="4"/>
      <c r="D40" s="4"/>
      <c r="E40" s="326"/>
      <c r="F40" s="326"/>
      <c r="G40" s="326"/>
      <c r="H40" s="65"/>
      <c r="J40" s="65"/>
      <c r="K40" s="65"/>
      <c r="L40" s="65"/>
      <c r="M40" s="129"/>
      <c r="N40" s="129"/>
      <c r="O40" s="129"/>
    </row>
    <row r="41" spans="1:85" s="164" customFormat="1" x14ac:dyDescent="0.2">
      <c r="A41" s="247" t="s">
        <v>350</v>
      </c>
      <c r="B41" s="247"/>
      <c r="C41" s="247"/>
      <c r="D41" s="247"/>
      <c r="E41" s="301"/>
      <c r="F41" s="301"/>
      <c r="G41" s="301"/>
      <c r="H41" s="129"/>
      <c r="I41" s="129"/>
      <c r="J41" s="129"/>
      <c r="K41" s="129"/>
      <c r="L41" s="129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</row>
  </sheetData>
  <mergeCells count="2">
    <mergeCell ref="A19:D19"/>
    <mergeCell ref="A39:H39"/>
  </mergeCells>
  <pageMargins left="0.25" right="0.25" top="0.75" bottom="0.75" header="0.3" footer="0.3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9"/>
  <sheetViews>
    <sheetView zoomScale="75" zoomScaleNormal="75" workbookViewId="0">
      <selection sqref="A1:K1"/>
    </sheetView>
  </sheetViews>
  <sheetFormatPr baseColWidth="10" defaultRowHeight="12.75" x14ac:dyDescent="0.2"/>
  <cols>
    <col min="1" max="1" width="11.42578125" style="176"/>
    <col min="2" max="2" width="39.42578125" style="176" customWidth="1"/>
    <col min="3" max="12" width="11" style="176" customWidth="1"/>
    <col min="13" max="16384" width="11.42578125" style="176"/>
  </cols>
  <sheetData>
    <row r="1" spans="1:23" ht="15.75" customHeight="1" x14ac:dyDescent="0.2">
      <c r="A1" s="729" t="s">
        <v>334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R1" s="738"/>
    </row>
    <row r="2" spans="1:23" ht="15.75" customHeight="1" thickBot="1" x14ac:dyDescent="0.25">
      <c r="A2" s="245"/>
      <c r="B2" s="245"/>
      <c r="C2" s="245"/>
      <c r="D2" s="245"/>
      <c r="E2" s="245"/>
      <c r="R2" s="738"/>
    </row>
    <row r="3" spans="1:23" s="164" customFormat="1" ht="14.25" customHeight="1" thickBot="1" x14ac:dyDescent="0.25">
      <c r="A3" s="730"/>
      <c r="B3" s="731"/>
      <c r="C3" s="736">
        <v>2013</v>
      </c>
      <c r="D3" s="725"/>
      <c r="E3" s="724" t="s">
        <v>206</v>
      </c>
      <c r="F3" s="725"/>
      <c r="G3" s="736">
        <v>2015</v>
      </c>
      <c r="H3" s="725"/>
      <c r="I3" s="736">
        <v>2016</v>
      </c>
      <c r="J3" s="725"/>
      <c r="K3" s="736">
        <v>2017</v>
      </c>
      <c r="L3" s="725"/>
      <c r="M3" s="736">
        <v>2018</v>
      </c>
      <c r="N3" s="725"/>
      <c r="O3" s="736">
        <v>2019</v>
      </c>
      <c r="P3" s="725"/>
      <c r="Q3" s="736">
        <v>2020</v>
      </c>
      <c r="R3" s="725"/>
      <c r="S3" s="736">
        <v>2021</v>
      </c>
      <c r="T3" s="725"/>
      <c r="U3" s="736">
        <v>2022</v>
      </c>
      <c r="V3" s="725"/>
    </row>
    <row r="4" spans="1:23" s="164" customFormat="1" ht="12.75" customHeight="1" thickBot="1" x14ac:dyDescent="0.25">
      <c r="A4" s="732"/>
      <c r="B4" s="733"/>
      <c r="C4" s="724" t="s">
        <v>159</v>
      </c>
      <c r="D4" s="725"/>
      <c r="E4" s="724" t="s">
        <v>159</v>
      </c>
      <c r="F4" s="725"/>
      <c r="G4" s="724" t="s">
        <v>159</v>
      </c>
      <c r="H4" s="725"/>
      <c r="I4" s="724" t="s">
        <v>159</v>
      </c>
      <c r="J4" s="725"/>
      <c r="K4" s="724" t="s">
        <v>159</v>
      </c>
      <c r="L4" s="725"/>
      <c r="M4" s="724" t="s">
        <v>159</v>
      </c>
      <c r="N4" s="725"/>
      <c r="O4" s="724" t="s">
        <v>159</v>
      </c>
      <c r="P4" s="725"/>
      <c r="Q4" s="724" t="s">
        <v>159</v>
      </c>
      <c r="R4" s="725"/>
      <c r="S4" s="724" t="s">
        <v>159</v>
      </c>
      <c r="T4" s="725"/>
      <c r="U4" s="724" t="s">
        <v>159</v>
      </c>
      <c r="V4" s="725"/>
    </row>
    <row r="5" spans="1:23" s="164" customFormat="1" ht="12" thickBot="1" x14ac:dyDescent="0.25">
      <c r="A5" s="734"/>
      <c r="B5" s="735"/>
      <c r="C5" s="419" t="s">
        <v>83</v>
      </c>
      <c r="D5" s="357" t="s">
        <v>82</v>
      </c>
      <c r="E5" s="419" t="s">
        <v>83</v>
      </c>
      <c r="F5" s="357" t="s">
        <v>82</v>
      </c>
      <c r="G5" s="419" t="s">
        <v>83</v>
      </c>
      <c r="H5" s="357" t="s">
        <v>82</v>
      </c>
      <c r="I5" s="419" t="s">
        <v>83</v>
      </c>
      <c r="J5" s="357" t="s">
        <v>82</v>
      </c>
      <c r="K5" s="419" t="s">
        <v>83</v>
      </c>
      <c r="L5" s="357" t="s">
        <v>82</v>
      </c>
      <c r="M5" s="419" t="s">
        <v>83</v>
      </c>
      <c r="N5" s="357" t="s">
        <v>82</v>
      </c>
      <c r="O5" s="419" t="s">
        <v>83</v>
      </c>
      <c r="P5" s="357" t="s">
        <v>82</v>
      </c>
      <c r="Q5" s="419" t="s">
        <v>83</v>
      </c>
      <c r="R5" s="458" t="s">
        <v>82</v>
      </c>
      <c r="S5" s="419" t="s">
        <v>83</v>
      </c>
      <c r="T5" s="468" t="s">
        <v>82</v>
      </c>
      <c r="U5" s="419" t="s">
        <v>83</v>
      </c>
      <c r="V5" s="560" t="s">
        <v>82</v>
      </c>
    </row>
    <row r="6" spans="1:23" s="164" customFormat="1" ht="15.75" customHeight="1" x14ac:dyDescent="0.2">
      <c r="A6" s="726" t="s">
        <v>150</v>
      </c>
      <c r="B6" s="408" t="s">
        <v>203</v>
      </c>
      <c r="C6" s="415">
        <v>39.539484530417099</v>
      </c>
      <c r="D6" s="365">
        <v>37.261146496815286</v>
      </c>
      <c r="E6" s="415">
        <v>31.079847739465308</v>
      </c>
      <c r="F6" s="365">
        <v>28.867643407002731</v>
      </c>
      <c r="G6" s="415">
        <v>34.756758532339127</v>
      </c>
      <c r="H6" s="365">
        <v>29.092382495948137</v>
      </c>
      <c r="I6" s="415">
        <v>34.880750933878225</v>
      </c>
      <c r="J6" s="365">
        <v>29.914926527455531</v>
      </c>
      <c r="K6" s="415">
        <v>35.12947448591013</v>
      </c>
      <c r="L6" s="365">
        <v>30.75483468496569</v>
      </c>
      <c r="M6" s="415">
        <v>30.101948482837667</v>
      </c>
      <c r="N6" s="365">
        <v>26.99625468164794</v>
      </c>
      <c r="O6" s="415">
        <v>28.484326118878887</v>
      </c>
      <c r="P6" s="365">
        <v>27.984018644914265</v>
      </c>
      <c r="Q6" s="415">
        <v>31.1</v>
      </c>
      <c r="R6" s="365">
        <v>32.700000000000003</v>
      </c>
      <c r="S6" s="415">
        <v>28.9</v>
      </c>
      <c r="T6" s="365">
        <v>26.3</v>
      </c>
      <c r="U6" s="415">
        <v>41.4</v>
      </c>
      <c r="V6" s="365">
        <v>40</v>
      </c>
      <c r="W6" s="618"/>
    </row>
    <row r="7" spans="1:23" s="164" customFormat="1" ht="16.5" customHeight="1" x14ac:dyDescent="0.2">
      <c r="A7" s="727"/>
      <c r="B7" s="409" t="s">
        <v>155</v>
      </c>
      <c r="C7" s="416">
        <v>39.860575833144409</v>
      </c>
      <c r="D7" s="361">
        <v>37.844352617079892</v>
      </c>
      <c r="E7" s="416">
        <v>31.097108135478788</v>
      </c>
      <c r="F7" s="361">
        <v>28.59144167091187</v>
      </c>
      <c r="G7" s="416">
        <v>34.775919732441473</v>
      </c>
      <c r="H7" s="361">
        <v>28.903376797057842</v>
      </c>
      <c r="I7" s="416">
        <v>34.960331711776419</v>
      </c>
      <c r="J7" s="361">
        <v>29.769526248399487</v>
      </c>
      <c r="K7" s="416">
        <v>35.05211546579212</v>
      </c>
      <c r="L7" s="361">
        <v>30.630048465266558</v>
      </c>
      <c r="M7" s="416">
        <v>30.111593304401737</v>
      </c>
      <c r="N7" s="361">
        <v>26.970825574177528</v>
      </c>
      <c r="O7" s="416">
        <v>28.544262295081968</v>
      </c>
      <c r="P7" s="361">
        <v>27.859237536656892</v>
      </c>
      <c r="Q7" s="416">
        <v>31.1</v>
      </c>
      <c r="R7" s="361">
        <v>32.5</v>
      </c>
      <c r="S7" s="416">
        <v>28.9</v>
      </c>
      <c r="T7" s="361">
        <v>25.9</v>
      </c>
      <c r="U7" s="416">
        <v>42.2</v>
      </c>
      <c r="V7" s="361">
        <v>41</v>
      </c>
      <c r="W7" s="618"/>
    </row>
    <row r="8" spans="1:23" s="164" customFormat="1" ht="16.5" customHeight="1" x14ac:dyDescent="0.2">
      <c r="A8" s="727"/>
      <c r="B8" s="409" t="s">
        <v>156</v>
      </c>
      <c r="C8" s="416">
        <v>29.294755877034358</v>
      </c>
      <c r="D8" s="361">
        <v>30.084745762711865</v>
      </c>
      <c r="E8" s="416">
        <v>29.508196721311474</v>
      </c>
      <c r="F8" s="361">
        <v>39.603960396039604</v>
      </c>
      <c r="G8" s="416">
        <v>33.701657458563538</v>
      </c>
      <c r="H8" s="361">
        <v>35.106382978723403</v>
      </c>
      <c r="I8" s="416">
        <v>31.358381502890172</v>
      </c>
      <c r="J8" s="361">
        <v>34.10138248847926</v>
      </c>
      <c r="K8" s="416">
        <v>38.46153846153846</v>
      </c>
      <c r="L8" s="361">
        <v>34.234234234234236</v>
      </c>
      <c r="M8" s="416">
        <v>29.753914988814319</v>
      </c>
      <c r="N8" s="361">
        <v>27.705627705627705</v>
      </c>
      <c r="O8" s="416">
        <v>26.271186440677965</v>
      </c>
      <c r="P8" s="361">
        <v>31.428571428571427</v>
      </c>
      <c r="Q8" s="416">
        <v>30.5</v>
      </c>
      <c r="R8" s="361">
        <v>37.799999999999997</v>
      </c>
      <c r="S8" s="416">
        <v>30.8</v>
      </c>
      <c r="T8" s="361">
        <v>36.700000000000003</v>
      </c>
      <c r="U8" s="416">
        <v>28.4</v>
      </c>
      <c r="V8" s="361">
        <v>29.3</v>
      </c>
      <c r="W8" s="618"/>
    </row>
    <row r="9" spans="1:23" s="164" customFormat="1" ht="16.5" customHeight="1" x14ac:dyDescent="0.2">
      <c r="A9" s="727"/>
      <c r="B9" s="410" t="s">
        <v>321</v>
      </c>
      <c r="C9" s="417">
        <v>21.701860064870591</v>
      </c>
      <c r="D9" s="359">
        <v>20.549434961463898</v>
      </c>
      <c r="E9" s="417">
        <v>19.550266455422729</v>
      </c>
      <c r="F9" s="359">
        <v>18.511363058620162</v>
      </c>
      <c r="G9" s="417">
        <v>21.277202589772113</v>
      </c>
      <c r="H9" s="359">
        <v>20.449133604425395</v>
      </c>
      <c r="I9" s="417">
        <v>20.716918638816175</v>
      </c>
      <c r="J9" s="359">
        <v>19.73569755771161</v>
      </c>
      <c r="K9" s="417">
        <v>22.304607483915639</v>
      </c>
      <c r="L9" s="359">
        <v>20.021920520435582</v>
      </c>
      <c r="M9" s="417">
        <v>21.022607225860977</v>
      </c>
      <c r="N9" s="359">
        <v>18.165684673812734</v>
      </c>
      <c r="O9" s="417">
        <v>20.491676704036568</v>
      </c>
      <c r="P9" s="359">
        <v>18.774422086696127</v>
      </c>
      <c r="Q9" s="417">
        <v>21.6</v>
      </c>
      <c r="R9" s="359">
        <v>21.3</v>
      </c>
      <c r="S9" s="417">
        <v>21.6</v>
      </c>
      <c r="T9" s="359">
        <v>20.399999999999999</v>
      </c>
      <c r="U9" s="417">
        <v>25</v>
      </c>
      <c r="V9" s="359">
        <v>22.4</v>
      </c>
      <c r="W9" s="618"/>
    </row>
    <row r="10" spans="1:23" s="164" customFormat="1" ht="16.5" customHeight="1" x14ac:dyDescent="0.2">
      <c r="A10" s="727"/>
      <c r="B10" s="409" t="s">
        <v>155</v>
      </c>
      <c r="C10" s="416">
        <v>29.028316421399353</v>
      </c>
      <c r="D10" s="361">
        <v>26.807539390369605</v>
      </c>
      <c r="E10" s="416">
        <v>22.068210833485317</v>
      </c>
      <c r="F10" s="361">
        <v>21.098099443271263</v>
      </c>
      <c r="G10" s="416">
        <v>26.077348066298342</v>
      </c>
      <c r="H10" s="361">
        <v>24.835619984468028</v>
      </c>
      <c r="I10" s="416">
        <v>26.321649484536081</v>
      </c>
      <c r="J10" s="361">
        <v>24.621285686541075</v>
      </c>
      <c r="K10" s="416">
        <v>25.931255653317983</v>
      </c>
      <c r="L10" s="361">
        <v>23.238897396630936</v>
      </c>
      <c r="M10" s="416">
        <v>23.922358385465763</v>
      </c>
      <c r="N10" s="361">
        <v>20.477717677468767</v>
      </c>
      <c r="O10" s="416">
        <v>22.883305516712525</v>
      </c>
      <c r="P10" s="361">
        <v>20.703164239075843</v>
      </c>
      <c r="Q10" s="416">
        <v>24.3</v>
      </c>
      <c r="R10" s="361">
        <v>23.8</v>
      </c>
      <c r="S10" s="416">
        <v>24.8</v>
      </c>
      <c r="T10" s="361">
        <v>23.2</v>
      </c>
      <c r="U10" s="416">
        <v>31.5</v>
      </c>
      <c r="V10" s="361">
        <v>27.4</v>
      </c>
      <c r="W10" s="618"/>
    </row>
    <row r="11" spans="1:23" s="164" customFormat="1" ht="16.5" customHeight="1" thickBot="1" x14ac:dyDescent="0.25">
      <c r="A11" s="728"/>
      <c r="B11" s="411" t="s">
        <v>156</v>
      </c>
      <c r="C11" s="362">
        <v>9.5952945307699054</v>
      </c>
      <c r="D11" s="363">
        <v>9.316770186335404</v>
      </c>
      <c r="E11" s="362">
        <v>10.094178082191782</v>
      </c>
      <c r="F11" s="363">
        <v>8.5106382978723403</v>
      </c>
      <c r="G11" s="362">
        <v>11.482091752666724</v>
      </c>
      <c r="H11" s="363">
        <v>9.8346279128038088</v>
      </c>
      <c r="I11" s="362">
        <v>10.410979678495602</v>
      </c>
      <c r="J11" s="363">
        <v>8.9089735313105223</v>
      </c>
      <c r="K11" s="362">
        <v>13.773092175258729</v>
      </c>
      <c r="L11" s="363">
        <v>10.923118570655117</v>
      </c>
      <c r="M11" s="362">
        <v>14.112120902685591</v>
      </c>
      <c r="N11" s="363">
        <v>11.533708636550871</v>
      </c>
      <c r="O11" s="362">
        <v>15.298726738491675</v>
      </c>
      <c r="P11" s="363">
        <v>13.63575538605647</v>
      </c>
      <c r="Q11" s="362">
        <v>16.100000000000001</v>
      </c>
      <c r="R11" s="363">
        <v>14.5</v>
      </c>
      <c r="S11" s="362">
        <v>15</v>
      </c>
      <c r="T11" s="363">
        <v>13.4</v>
      </c>
      <c r="U11" s="362">
        <v>16</v>
      </c>
      <c r="V11" s="363">
        <v>13.3</v>
      </c>
      <c r="W11" s="618"/>
    </row>
    <row r="12" spans="1:23" s="164" customFormat="1" ht="16.5" customHeight="1" x14ac:dyDescent="0.2">
      <c r="A12" s="726" t="s">
        <v>183</v>
      </c>
      <c r="B12" s="408" t="s">
        <v>212</v>
      </c>
      <c r="C12" s="417">
        <v>27.230626736647114</v>
      </c>
      <c r="D12" s="359">
        <v>21.818181818181817</v>
      </c>
      <c r="E12" s="417">
        <v>25.812457684495598</v>
      </c>
      <c r="F12" s="359">
        <v>23.593466424682397</v>
      </c>
      <c r="G12" s="417">
        <v>24.780976220275345</v>
      </c>
      <c r="H12" s="359">
        <v>21.518987341772153</v>
      </c>
      <c r="I12" s="417">
        <v>24.892041949413944</v>
      </c>
      <c r="J12" s="359">
        <v>14.900662251655628</v>
      </c>
      <c r="K12" s="417">
        <v>28.465982028241335</v>
      </c>
      <c r="L12" s="359">
        <v>21.033210332103319</v>
      </c>
      <c r="M12" s="417">
        <v>22.548734361361653</v>
      </c>
      <c r="N12" s="359">
        <v>21.238938053097346</v>
      </c>
      <c r="O12" s="417">
        <v>28.022417934347477</v>
      </c>
      <c r="P12" s="359">
        <v>23.214285714285715</v>
      </c>
      <c r="Q12" s="417">
        <v>24.3</v>
      </c>
      <c r="R12" s="359">
        <v>22.6</v>
      </c>
      <c r="S12" s="417">
        <v>25.3</v>
      </c>
      <c r="T12" s="359">
        <v>16.3</v>
      </c>
      <c r="U12" s="417">
        <v>32</v>
      </c>
      <c r="V12" s="359">
        <v>27.7</v>
      </c>
      <c r="W12" s="618"/>
    </row>
    <row r="13" spans="1:23" s="164" customFormat="1" ht="16.5" customHeight="1" x14ac:dyDescent="0.2">
      <c r="A13" s="727"/>
      <c r="B13" s="409" t="s">
        <v>155</v>
      </c>
      <c r="C13" s="416">
        <v>27.523553162853297</v>
      </c>
      <c r="D13" s="361">
        <v>21.399176954732511</v>
      </c>
      <c r="E13" s="416">
        <v>25.595963111188446</v>
      </c>
      <c r="F13" s="361">
        <v>23.719165085388994</v>
      </c>
      <c r="G13" s="416">
        <v>24.73048023521725</v>
      </c>
      <c r="H13" s="361">
        <v>19.594594594594593</v>
      </c>
      <c r="I13" s="416">
        <v>24.664536741214057</v>
      </c>
      <c r="J13" s="361">
        <v>15.517241379310345</v>
      </c>
      <c r="K13" s="416">
        <v>28.30188679245283</v>
      </c>
      <c r="L13" s="361">
        <v>20.306513409961685</v>
      </c>
      <c r="M13" s="416">
        <v>21.958546109942926</v>
      </c>
      <c r="N13" s="361">
        <v>21.036585365853657</v>
      </c>
      <c r="O13" s="416">
        <v>27.487493051695385</v>
      </c>
      <c r="P13" s="361">
        <v>22.153846153846153</v>
      </c>
      <c r="Q13" s="416">
        <v>23.8</v>
      </c>
      <c r="R13" s="361">
        <v>21.8</v>
      </c>
      <c r="S13" s="416">
        <v>24.9</v>
      </c>
      <c r="T13" s="361">
        <v>15.3</v>
      </c>
      <c r="U13" s="416">
        <v>32</v>
      </c>
      <c r="V13" s="361">
        <v>25.7</v>
      </c>
      <c r="W13" s="618"/>
    </row>
    <row r="14" spans="1:23" s="164" customFormat="1" ht="16.5" customHeight="1" x14ac:dyDescent="0.2">
      <c r="A14" s="727"/>
      <c r="B14" s="409" t="s">
        <v>156</v>
      </c>
      <c r="C14" s="416">
        <v>23.970037453183522</v>
      </c>
      <c r="D14" s="361">
        <v>25</v>
      </c>
      <c r="E14" s="416">
        <v>33.54037267080745</v>
      </c>
      <c r="F14" s="361">
        <v>20.833333333333332</v>
      </c>
      <c r="G14" s="416">
        <v>25.925925925925927</v>
      </c>
      <c r="H14" s="361">
        <v>50</v>
      </c>
      <c r="I14" s="416">
        <v>31.25</v>
      </c>
      <c r="J14" s="361"/>
      <c r="K14" s="416">
        <v>33.684210526315788</v>
      </c>
      <c r="L14" s="361">
        <v>40</v>
      </c>
      <c r="M14" s="416">
        <v>40.74074074074074</v>
      </c>
      <c r="N14" s="361">
        <v>27.272727272727273</v>
      </c>
      <c r="O14" s="416">
        <v>40.939597315436245</v>
      </c>
      <c r="P14" s="361">
        <v>54.545454545454547</v>
      </c>
      <c r="Q14" s="416">
        <v>38</v>
      </c>
      <c r="R14" s="361">
        <v>50</v>
      </c>
      <c r="S14" s="416">
        <v>29.9</v>
      </c>
      <c r="T14" s="361">
        <v>28</v>
      </c>
      <c r="U14" s="416">
        <v>31.8</v>
      </c>
      <c r="V14" s="361">
        <v>50</v>
      </c>
      <c r="W14" s="618"/>
    </row>
    <row r="15" spans="1:23" s="164" customFormat="1" ht="16.5" customHeight="1" x14ac:dyDescent="0.2">
      <c r="A15" s="727"/>
      <c r="B15" s="410" t="s">
        <v>322</v>
      </c>
      <c r="C15" s="417">
        <v>20.681785765226074</v>
      </c>
      <c r="D15" s="359">
        <v>16.314379279547484</v>
      </c>
      <c r="E15" s="417">
        <v>16.906272588547104</v>
      </c>
      <c r="F15" s="359">
        <v>15.028901734104046</v>
      </c>
      <c r="G15" s="417">
        <v>21.604028494227464</v>
      </c>
      <c r="H15" s="359">
        <v>18.711068519405845</v>
      </c>
      <c r="I15" s="417">
        <v>20.908045977011493</v>
      </c>
      <c r="J15" s="359">
        <v>18.185645127341612</v>
      </c>
      <c r="K15" s="417">
        <v>24.049973971889642</v>
      </c>
      <c r="L15" s="359">
        <v>19.636121588639895</v>
      </c>
      <c r="M15" s="417">
        <v>20.155622489959839</v>
      </c>
      <c r="N15" s="359">
        <v>16.976351351351351</v>
      </c>
      <c r="O15" s="417">
        <v>23.036914880121781</v>
      </c>
      <c r="P15" s="359">
        <v>19.215439479756661</v>
      </c>
      <c r="Q15" s="417">
        <v>28.5</v>
      </c>
      <c r="R15" s="359">
        <v>22.1</v>
      </c>
      <c r="S15" s="417">
        <v>24.3</v>
      </c>
      <c r="T15" s="359">
        <v>20.9</v>
      </c>
      <c r="U15" s="417">
        <v>28.3</v>
      </c>
      <c r="V15" s="359">
        <v>22.8</v>
      </c>
      <c r="W15" s="618"/>
    </row>
    <row r="16" spans="1:23" s="164" customFormat="1" ht="16.5" customHeight="1" x14ac:dyDescent="0.2">
      <c r="A16" s="727"/>
      <c r="B16" s="409" t="s">
        <v>155</v>
      </c>
      <c r="C16" s="416">
        <v>23.480947476828014</v>
      </c>
      <c r="D16" s="361">
        <v>19.29445644348452</v>
      </c>
      <c r="E16" s="416">
        <v>17.58098223615465</v>
      </c>
      <c r="F16" s="361">
        <v>17.374830852503383</v>
      </c>
      <c r="G16" s="416">
        <v>25.716819391073013</v>
      </c>
      <c r="H16" s="361">
        <v>23.470464135021096</v>
      </c>
      <c r="I16" s="416">
        <v>23.227187583623227</v>
      </c>
      <c r="J16" s="361">
        <v>21.192660550458715</v>
      </c>
      <c r="K16" s="416">
        <v>24.344569288389515</v>
      </c>
      <c r="L16" s="361">
        <v>20.066334991708125</v>
      </c>
      <c r="M16" s="416">
        <v>19.183571249686953</v>
      </c>
      <c r="N16" s="361">
        <v>15.970610982211911</v>
      </c>
      <c r="O16" s="416">
        <v>18.932527693857001</v>
      </c>
      <c r="P16" s="361">
        <v>15.910898965791567</v>
      </c>
      <c r="Q16" s="416">
        <v>25.4</v>
      </c>
      <c r="R16" s="361">
        <v>20</v>
      </c>
      <c r="S16" s="416">
        <v>21.9</v>
      </c>
      <c r="T16" s="361">
        <v>18.899999999999999</v>
      </c>
      <c r="U16" s="416">
        <v>31.3</v>
      </c>
      <c r="V16" s="361">
        <v>26.7</v>
      </c>
      <c r="W16" s="618"/>
    </row>
    <row r="17" spans="1:23" s="164" customFormat="1" ht="16.5" customHeight="1" thickBot="1" x14ac:dyDescent="0.25">
      <c r="A17" s="728"/>
      <c r="B17" s="411" t="s">
        <v>156</v>
      </c>
      <c r="C17" s="362">
        <v>18.692044899951195</v>
      </c>
      <c r="D17" s="363">
        <v>14.213197969543147</v>
      </c>
      <c r="E17" s="362">
        <v>15.828988529718456</v>
      </c>
      <c r="F17" s="363">
        <v>11.35593220338983</v>
      </c>
      <c r="G17" s="362">
        <v>18.680395040974993</v>
      </c>
      <c r="H17" s="363">
        <v>14.749780509218613</v>
      </c>
      <c r="I17" s="362">
        <v>19.161797300020147</v>
      </c>
      <c r="J17" s="363">
        <v>15.635939323220537</v>
      </c>
      <c r="K17" s="362">
        <v>23.770907247845919</v>
      </c>
      <c r="L17" s="363">
        <v>19.140811455847256</v>
      </c>
      <c r="M17" s="362">
        <v>21.132075471698112</v>
      </c>
      <c r="N17" s="363">
        <v>18.186046511627907</v>
      </c>
      <c r="O17" s="362">
        <v>27.205318332907186</v>
      </c>
      <c r="P17" s="363">
        <v>22.902796271637815</v>
      </c>
      <c r="Q17" s="362">
        <v>31.4</v>
      </c>
      <c r="R17" s="363">
        <v>24.5</v>
      </c>
      <c r="S17" s="362">
        <v>26.5</v>
      </c>
      <c r="T17" s="363">
        <v>22.9</v>
      </c>
      <c r="U17" s="362">
        <v>26.3</v>
      </c>
      <c r="V17" s="363">
        <v>19.8</v>
      </c>
      <c r="W17" s="618"/>
    </row>
    <row r="18" spans="1:23" s="164" customFormat="1" ht="16.5" customHeight="1" x14ac:dyDescent="0.2">
      <c r="A18" s="726" t="s">
        <v>81</v>
      </c>
      <c r="B18" s="412" t="s">
        <v>157</v>
      </c>
      <c r="C18" s="418">
        <v>18.741058655221746</v>
      </c>
      <c r="D18" s="366">
        <v>15.567951318458418</v>
      </c>
      <c r="E18" s="418">
        <v>16.933962264150942</v>
      </c>
      <c r="F18" s="366">
        <v>15.67043618739903</v>
      </c>
      <c r="G18" s="418">
        <v>16.758933064921994</v>
      </c>
      <c r="H18" s="366">
        <v>16.221142162818953</v>
      </c>
      <c r="I18" s="418">
        <v>17.632113821138212</v>
      </c>
      <c r="J18" s="366">
        <v>16.396629941672067</v>
      </c>
      <c r="K18" s="418">
        <v>19.607843137254903</v>
      </c>
      <c r="L18" s="366">
        <v>17.024426350851222</v>
      </c>
      <c r="M18" s="418">
        <v>23.63834422657952</v>
      </c>
      <c r="N18" s="366">
        <v>21.434327155519743</v>
      </c>
      <c r="O18" s="418">
        <v>21.091811414392058</v>
      </c>
      <c r="P18" s="366">
        <v>16.62971175166297</v>
      </c>
      <c r="Q18" s="418">
        <v>22.5</v>
      </c>
      <c r="R18" s="366">
        <v>15.6</v>
      </c>
      <c r="S18" s="418">
        <v>18.899999999999999</v>
      </c>
      <c r="T18" s="366">
        <v>17.2</v>
      </c>
      <c r="U18" s="418">
        <v>25.5</v>
      </c>
      <c r="V18" s="366">
        <v>20.6</v>
      </c>
      <c r="W18" s="618"/>
    </row>
    <row r="19" spans="1:23" s="164" customFormat="1" ht="17.25" customHeight="1" x14ac:dyDescent="0.2">
      <c r="A19" s="727"/>
      <c r="B19" s="413" t="s">
        <v>204</v>
      </c>
      <c r="C19" s="418">
        <v>13.996627318718382</v>
      </c>
      <c r="D19" s="366">
        <v>16.887417218543046</v>
      </c>
      <c r="E19" s="418">
        <v>16.097560975609756</v>
      </c>
      <c r="F19" s="366">
        <v>15.745393634840871</v>
      </c>
      <c r="G19" s="418">
        <v>16.377952755905511</v>
      </c>
      <c r="H19" s="366">
        <v>18.236472945891784</v>
      </c>
      <c r="I19" s="418">
        <v>19.166666666666668</v>
      </c>
      <c r="J19" s="366">
        <v>15.717092337917485</v>
      </c>
      <c r="K19" s="418">
        <v>17.451523545706372</v>
      </c>
      <c r="L19" s="366">
        <v>19.141914191419144</v>
      </c>
      <c r="M19" s="418">
        <v>19.663865546218489</v>
      </c>
      <c r="N19" s="366">
        <v>17.471264367816094</v>
      </c>
      <c r="O19" s="418">
        <v>18.181818181818183</v>
      </c>
      <c r="P19" s="366">
        <v>18.36283185840708</v>
      </c>
      <c r="Q19" s="418">
        <v>24.4</v>
      </c>
      <c r="R19" s="366">
        <v>21.5</v>
      </c>
      <c r="S19" s="418">
        <v>24</v>
      </c>
      <c r="T19" s="366">
        <v>21.9</v>
      </c>
      <c r="U19" s="418">
        <v>32.6</v>
      </c>
      <c r="V19" s="366">
        <v>30.3</v>
      </c>
      <c r="W19" s="618"/>
    </row>
    <row r="20" spans="1:23" s="164" customFormat="1" ht="18" customHeight="1" x14ac:dyDescent="0.2">
      <c r="A20" s="727"/>
      <c r="B20" s="410" t="s">
        <v>149</v>
      </c>
      <c r="C20" s="417">
        <v>9.1352859135285911</v>
      </c>
      <c r="D20" s="359">
        <v>8.9579524680073135</v>
      </c>
      <c r="E20" s="417">
        <v>9.856422196352348</v>
      </c>
      <c r="F20" s="359">
        <v>6.9196428571428568</v>
      </c>
      <c r="G20" s="417">
        <v>7.8932893289328936</v>
      </c>
      <c r="H20" s="359">
        <v>6.3263838964773544</v>
      </c>
      <c r="I20" s="417">
        <v>8.3534783776524311</v>
      </c>
      <c r="J20" s="359">
        <v>7.1010248901903363</v>
      </c>
      <c r="K20" s="417">
        <v>8.2868303571428577</v>
      </c>
      <c r="L20" s="359">
        <v>6.9506726457399104</v>
      </c>
      <c r="M20" s="417">
        <v>7.9184861717612813</v>
      </c>
      <c r="N20" s="359">
        <v>5.4971705739692807</v>
      </c>
      <c r="O20" s="417">
        <v>7.745629897528632</v>
      </c>
      <c r="P20" s="359">
        <v>5.8074781225139223</v>
      </c>
      <c r="Q20" s="417">
        <v>8.5</v>
      </c>
      <c r="R20" s="359">
        <v>6.4</v>
      </c>
      <c r="S20" s="417">
        <v>8.3000000000000007</v>
      </c>
      <c r="T20" s="359">
        <v>6.1</v>
      </c>
      <c r="U20" s="680">
        <v>20.8</v>
      </c>
      <c r="V20" s="681">
        <v>15.3</v>
      </c>
      <c r="W20" s="618"/>
    </row>
    <row r="21" spans="1:23" s="164" customFormat="1" ht="16.5" customHeight="1" x14ac:dyDescent="0.2">
      <c r="A21" s="727"/>
      <c r="B21" s="409" t="s">
        <v>155</v>
      </c>
      <c r="C21" s="416">
        <v>15.487035739313244</v>
      </c>
      <c r="D21" s="361">
        <v>15.163147792706335</v>
      </c>
      <c r="E21" s="416">
        <v>12.088477366255145</v>
      </c>
      <c r="F21" s="361">
        <v>7.9008520526723469</v>
      </c>
      <c r="G21" s="416">
        <v>10.166595472020504</v>
      </c>
      <c r="H21" s="361">
        <v>8.2853855005753747</v>
      </c>
      <c r="I21" s="416">
        <v>10.325655281969818</v>
      </c>
      <c r="J21" s="361">
        <v>8.9988751406074243</v>
      </c>
      <c r="K21" s="416">
        <v>10.194778284293411</v>
      </c>
      <c r="L21" s="361">
        <v>8.5946573751451805</v>
      </c>
      <c r="M21" s="416">
        <v>9.5652173913043477</v>
      </c>
      <c r="N21" s="361">
        <v>6.345177664974619</v>
      </c>
      <c r="O21" s="416">
        <v>9.456372772955687</v>
      </c>
      <c r="P21" s="361">
        <v>7.5284090909090908</v>
      </c>
      <c r="Q21" s="416">
        <v>10.8</v>
      </c>
      <c r="R21" s="361">
        <v>8</v>
      </c>
      <c r="S21" s="416">
        <v>10.7</v>
      </c>
      <c r="T21" s="361">
        <v>8.1999999999999993</v>
      </c>
      <c r="U21" s="418">
        <v>32.6</v>
      </c>
      <c r="V21" s="366">
        <v>25.3</v>
      </c>
      <c r="W21" s="618"/>
    </row>
    <row r="22" spans="1:23" s="164" customFormat="1" ht="16.5" customHeight="1" x14ac:dyDescent="0.2">
      <c r="A22" s="727"/>
      <c r="B22" s="409" t="s">
        <v>156</v>
      </c>
      <c r="C22" s="416">
        <v>2.8452463566967383</v>
      </c>
      <c r="D22" s="361">
        <v>3.3158813263525304</v>
      </c>
      <c r="E22" s="416">
        <v>3.0015797788309637</v>
      </c>
      <c r="F22" s="361">
        <v>4.3912175648702592</v>
      </c>
      <c r="G22" s="416">
        <v>3.7837837837837838</v>
      </c>
      <c r="H22" s="361">
        <v>3.0651340996168583</v>
      </c>
      <c r="I22" s="416">
        <v>4.2323651452282158</v>
      </c>
      <c r="J22" s="361">
        <v>3.5639412997903563</v>
      </c>
      <c r="K22" s="416">
        <v>4.3552519214346717</v>
      </c>
      <c r="L22" s="361">
        <v>3.9832285115303985</v>
      </c>
      <c r="M22" s="416">
        <v>4.5814977973568283</v>
      </c>
      <c r="N22" s="361">
        <v>4.0089086859688194</v>
      </c>
      <c r="O22" s="416">
        <v>4.4286979627989371</v>
      </c>
      <c r="P22" s="361">
        <v>3.6166365280289332</v>
      </c>
      <c r="Q22" s="416">
        <v>4.5</v>
      </c>
      <c r="R22" s="361">
        <v>4.2</v>
      </c>
      <c r="S22" s="416">
        <v>4.3</v>
      </c>
      <c r="T22" s="361">
        <v>3.5</v>
      </c>
      <c r="U22" s="418">
        <v>4.7</v>
      </c>
      <c r="V22" s="366">
        <v>4.9000000000000004</v>
      </c>
      <c r="W22" s="618"/>
    </row>
    <row r="23" spans="1:23" s="164" customFormat="1" ht="16.5" customHeight="1" x14ac:dyDescent="0.2">
      <c r="A23" s="727"/>
      <c r="B23" s="410" t="s">
        <v>205</v>
      </c>
      <c r="C23" s="417">
        <v>14.234234234234235</v>
      </c>
      <c r="D23" s="359">
        <v>8.2568807339449535</v>
      </c>
      <c r="E23" s="417">
        <v>15.040650406504065</v>
      </c>
      <c r="F23" s="359">
        <v>8.8235294117647065</v>
      </c>
      <c r="G23" s="417">
        <v>17.988394584139265</v>
      </c>
      <c r="H23" s="359">
        <v>18.181818181818183</v>
      </c>
      <c r="I23" s="417">
        <v>23.220338983050848</v>
      </c>
      <c r="J23" s="359">
        <v>12.745098039215685</v>
      </c>
      <c r="K23" s="417">
        <v>14.665911664779163</v>
      </c>
      <c r="L23" s="359">
        <v>12.962962962962964</v>
      </c>
      <c r="M23" s="417">
        <v>22.097759674134419</v>
      </c>
      <c r="N23" s="359">
        <v>17.441860465116278</v>
      </c>
      <c r="O23" s="417">
        <v>23.114956736711989</v>
      </c>
      <c r="P23" s="359">
        <v>17.567567567567568</v>
      </c>
      <c r="Q23" s="417">
        <v>30.3</v>
      </c>
      <c r="R23" s="359">
        <v>24.1</v>
      </c>
      <c r="S23" s="417">
        <v>34.5</v>
      </c>
      <c r="T23" s="359">
        <v>23</v>
      </c>
      <c r="U23" s="680">
        <v>62.4</v>
      </c>
      <c r="V23" s="681">
        <v>48.8</v>
      </c>
      <c r="W23" s="618"/>
    </row>
    <row r="24" spans="1:23" s="164" customFormat="1" ht="16.5" customHeight="1" x14ac:dyDescent="0.2">
      <c r="A24" s="727"/>
      <c r="B24" s="414" t="s">
        <v>155</v>
      </c>
      <c r="C24" s="416">
        <v>12.5</v>
      </c>
      <c r="D24" s="361">
        <v>9.1954022988505741</v>
      </c>
      <c r="E24" s="416">
        <v>13.30166270783848</v>
      </c>
      <c r="F24" s="361">
        <v>7.0175438596491224</v>
      </c>
      <c r="G24" s="416">
        <v>17.225950782997764</v>
      </c>
      <c r="H24" s="361">
        <v>15.853658536585366</v>
      </c>
      <c r="I24" s="416">
        <v>16.700610997963341</v>
      </c>
      <c r="J24" s="361">
        <v>8.9887640449438209</v>
      </c>
      <c r="K24" s="416">
        <v>16.407982261640797</v>
      </c>
      <c r="L24" s="361">
        <v>13.846153846153847</v>
      </c>
      <c r="M24" s="418">
        <v>24.525745257452574</v>
      </c>
      <c r="N24" s="366">
        <v>15.942028985507246</v>
      </c>
      <c r="O24" s="416">
        <v>24.025974025974026</v>
      </c>
      <c r="P24" s="361">
        <v>20.689655172413794</v>
      </c>
      <c r="Q24" s="416">
        <v>33.5</v>
      </c>
      <c r="R24" s="361">
        <v>23.5</v>
      </c>
      <c r="S24" s="416">
        <v>38.9</v>
      </c>
      <c r="T24" s="361">
        <v>24.4</v>
      </c>
      <c r="U24" s="418">
        <v>67.8</v>
      </c>
      <c r="V24" s="366">
        <v>51.6</v>
      </c>
      <c r="W24" s="618"/>
    </row>
    <row r="25" spans="1:23" s="164" customFormat="1" ht="16.5" customHeight="1" x14ac:dyDescent="0.2">
      <c r="A25" s="727"/>
      <c r="B25" s="409" t="s">
        <v>156</v>
      </c>
      <c r="C25" s="416">
        <v>25.333333333333332</v>
      </c>
      <c r="D25" s="361">
        <v>4.5454545454545459</v>
      </c>
      <c r="E25" s="416">
        <v>25.35211267605634</v>
      </c>
      <c r="F25" s="361">
        <v>18.181818181818183</v>
      </c>
      <c r="G25" s="416">
        <v>22.857142857142858</v>
      </c>
      <c r="H25" s="361">
        <v>29.411764705882351</v>
      </c>
      <c r="I25" s="416">
        <v>55.555555555555557</v>
      </c>
      <c r="J25" s="361">
        <v>38.46153846153846</v>
      </c>
      <c r="K25" s="416">
        <v>8.9588377723970947</v>
      </c>
      <c r="L25" s="361">
        <v>9.375</v>
      </c>
      <c r="M25" s="418">
        <v>14.754098360655737</v>
      </c>
      <c r="N25" s="366">
        <v>23.529411764705884</v>
      </c>
      <c r="O25" s="416">
        <v>20.207253886010363</v>
      </c>
      <c r="P25" s="361">
        <v>6.25</v>
      </c>
      <c r="Q25" s="416">
        <v>21.3</v>
      </c>
      <c r="R25" s="361">
        <v>25</v>
      </c>
      <c r="S25" s="416">
        <v>23.1</v>
      </c>
      <c r="T25" s="361">
        <v>18.8</v>
      </c>
      <c r="U25" s="418">
        <v>48.4</v>
      </c>
      <c r="V25" s="366">
        <v>41.7</v>
      </c>
      <c r="W25" s="618"/>
    </row>
    <row r="26" spans="1:23" s="164" customFormat="1" ht="16.5" customHeight="1" x14ac:dyDescent="0.2">
      <c r="A26" s="727"/>
      <c r="B26" s="410" t="s">
        <v>5</v>
      </c>
      <c r="C26" s="417">
        <v>4.6593619301095712</v>
      </c>
      <c r="D26" s="359">
        <v>4.3094602914016003</v>
      </c>
      <c r="E26" s="417">
        <v>4.3202408796408314</v>
      </c>
      <c r="F26" s="359">
        <v>4.6278924327704818</v>
      </c>
      <c r="G26" s="417">
        <v>5.1573099727578651</v>
      </c>
      <c r="H26" s="359">
        <v>4.9826553137811418</v>
      </c>
      <c r="I26" s="417">
        <v>6.8244547031093523</v>
      </c>
      <c r="J26" s="359">
        <v>7.5904802140543586</v>
      </c>
      <c r="K26" s="417">
        <v>6.3666271168158772</v>
      </c>
      <c r="L26" s="359">
        <v>6.8821527992576552</v>
      </c>
      <c r="M26" s="417">
        <v>8.0679341244853475</v>
      </c>
      <c r="N26" s="359">
        <v>9.2874867068415448</v>
      </c>
      <c r="O26" s="417">
        <v>8.1500431922386873</v>
      </c>
      <c r="P26" s="359">
        <v>8.9531947951058459</v>
      </c>
      <c r="Q26" s="417">
        <v>8.1500431922386873</v>
      </c>
      <c r="R26" s="359">
        <v>7.9</v>
      </c>
      <c r="S26" s="417">
        <v>9.1999999999999993</v>
      </c>
      <c r="T26" s="359">
        <v>9</v>
      </c>
      <c r="U26" s="417">
        <v>10.9</v>
      </c>
      <c r="V26" s="359">
        <v>10.7</v>
      </c>
      <c r="W26" s="618"/>
    </row>
    <row r="27" spans="1:23" s="164" customFormat="1" ht="16.5" customHeight="1" x14ac:dyDescent="0.2">
      <c r="A27" s="727"/>
      <c r="B27" s="409" t="s">
        <v>155</v>
      </c>
      <c r="C27" s="416">
        <v>4.9425958357657134</v>
      </c>
      <c r="D27" s="361">
        <v>4.5503791982665218</v>
      </c>
      <c r="E27" s="416">
        <v>4.1785890478539711</v>
      </c>
      <c r="F27" s="361">
        <v>4.4121532364597096</v>
      </c>
      <c r="G27" s="416">
        <v>4.831514000949217</v>
      </c>
      <c r="H27" s="361">
        <v>5.1399491094147587</v>
      </c>
      <c r="I27" s="416">
        <v>6.5589087171820983</v>
      </c>
      <c r="J27" s="361">
        <v>8.5003622313450862</v>
      </c>
      <c r="K27" s="416">
        <v>5.8484185398846229</v>
      </c>
      <c r="L27" s="361">
        <v>7.176165803108808</v>
      </c>
      <c r="M27" s="416">
        <v>8.3270205698968596</v>
      </c>
      <c r="N27" s="361">
        <v>10.60323383084577</v>
      </c>
      <c r="O27" s="416">
        <v>9.1881380651434128</v>
      </c>
      <c r="P27" s="361">
        <v>11.487964989059082</v>
      </c>
      <c r="Q27" s="416">
        <v>8.8000000000000007</v>
      </c>
      <c r="R27" s="361">
        <v>9.3000000000000007</v>
      </c>
      <c r="S27" s="416">
        <v>9.6</v>
      </c>
      <c r="T27" s="361">
        <v>9.8000000000000007</v>
      </c>
      <c r="U27" s="416">
        <v>11.7</v>
      </c>
      <c r="V27" s="361">
        <v>11.7</v>
      </c>
      <c r="W27" s="618"/>
    </row>
    <row r="28" spans="1:23" s="164" customFormat="1" ht="16.5" customHeight="1" thickBot="1" x14ac:dyDescent="0.25">
      <c r="A28" s="728"/>
      <c r="B28" s="411" t="s">
        <v>156</v>
      </c>
      <c r="C28" s="362">
        <v>4.3362438952197717</v>
      </c>
      <c r="D28" s="363">
        <v>3.9923954372623576</v>
      </c>
      <c r="E28" s="362">
        <v>4.4898682578129616</v>
      </c>
      <c r="F28" s="363">
        <v>4.9406357717349678</v>
      </c>
      <c r="G28" s="362">
        <v>5.5765941851942342</v>
      </c>
      <c r="H28" s="363">
        <v>4.7263681592039797</v>
      </c>
      <c r="I28" s="362">
        <v>7.1154338367033532</v>
      </c>
      <c r="J28" s="363">
        <v>6.3175675675675675</v>
      </c>
      <c r="K28" s="362">
        <v>6.9804429783223378</v>
      </c>
      <c r="L28" s="363">
        <v>6.4466615502686109</v>
      </c>
      <c r="M28" s="362">
        <v>7.7877890492092492</v>
      </c>
      <c r="N28" s="363">
        <v>7.5432811211871389</v>
      </c>
      <c r="O28" s="362">
        <v>7.1979106949487228</v>
      </c>
      <c r="P28" s="363">
        <v>6.0656418778562529</v>
      </c>
      <c r="Q28" s="362">
        <v>7.6</v>
      </c>
      <c r="R28" s="363">
        <v>6.1</v>
      </c>
      <c r="S28" s="362">
        <v>8.6999999999999993</v>
      </c>
      <c r="T28" s="363">
        <v>7.7</v>
      </c>
      <c r="U28" s="362">
        <v>10.1</v>
      </c>
      <c r="V28" s="363">
        <v>9.4</v>
      </c>
      <c r="W28" s="618"/>
    </row>
    <row r="29" spans="1:23" s="164" customFormat="1" ht="11.25" x14ac:dyDescent="0.2">
      <c r="A29" s="164" t="s">
        <v>207</v>
      </c>
      <c r="P29" s="555"/>
      <c r="Q29" s="555"/>
      <c r="R29" s="737" t="s">
        <v>330</v>
      </c>
      <c r="S29" s="737"/>
      <c r="T29" s="737"/>
      <c r="U29" s="737"/>
      <c r="V29" s="737"/>
    </row>
    <row r="30" spans="1:23" s="164" customFormat="1" ht="11.25" x14ac:dyDescent="0.2">
      <c r="A30" s="164" t="s">
        <v>208</v>
      </c>
    </row>
    <row r="31" spans="1:23" s="164" customFormat="1" ht="11.25" x14ac:dyDescent="0.2">
      <c r="A31" s="164" t="s">
        <v>335</v>
      </c>
    </row>
    <row r="32" spans="1:23" s="164" customFormat="1" ht="13.5" customHeight="1" x14ac:dyDescent="0.2">
      <c r="A32" s="164" t="s">
        <v>209</v>
      </c>
    </row>
    <row r="33" spans="1:21" s="164" customFormat="1" ht="27.75" customHeight="1" x14ac:dyDescent="0.2">
      <c r="A33" s="723" t="s">
        <v>210</v>
      </c>
      <c r="B33" s="723"/>
      <c r="C33" s="723"/>
      <c r="D33" s="723"/>
      <c r="E33" s="723"/>
      <c r="F33" s="723"/>
      <c r="G33" s="723"/>
      <c r="H33" s="723"/>
      <c r="I33" s="723"/>
      <c r="J33" s="723"/>
      <c r="K33" s="723"/>
      <c r="L33" s="723"/>
    </row>
    <row r="34" spans="1:21" s="164" customFormat="1" ht="12" customHeight="1" x14ac:dyDescent="0.2">
      <c r="A34" s="164" t="s">
        <v>211</v>
      </c>
    </row>
    <row r="35" spans="1:21" s="164" customFormat="1" ht="11.25" x14ac:dyDescent="0.2">
      <c r="A35" s="164" t="s">
        <v>153</v>
      </c>
    </row>
    <row r="36" spans="1:21" s="364" customFormat="1" ht="11.25" x14ac:dyDescent="0.2">
      <c r="A36" s="4" t="s">
        <v>465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1:21" x14ac:dyDescent="0.2">
      <c r="A37" s="247" t="s">
        <v>327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  <row r="39" spans="1:21" x14ac:dyDescent="0.2">
      <c r="C39" s="237"/>
      <c r="E39" s="237"/>
      <c r="G39" s="237"/>
      <c r="I39" s="237"/>
      <c r="K39" s="237"/>
      <c r="M39" s="237"/>
      <c r="O39" s="237"/>
      <c r="Q39" s="237"/>
      <c r="S39" s="237"/>
      <c r="U39" s="237"/>
    </row>
  </sheetData>
  <mergeCells count="28">
    <mergeCell ref="U3:V3"/>
    <mergeCell ref="U4:V4"/>
    <mergeCell ref="R29:V29"/>
    <mergeCell ref="R1:R2"/>
    <mergeCell ref="M3:N3"/>
    <mergeCell ref="O3:P3"/>
    <mergeCell ref="Q3:R3"/>
    <mergeCell ref="S3:T3"/>
    <mergeCell ref="S4:T4"/>
    <mergeCell ref="A1:K1"/>
    <mergeCell ref="A3:B5"/>
    <mergeCell ref="C3:D3"/>
    <mergeCell ref="E3:F3"/>
    <mergeCell ref="G3:H3"/>
    <mergeCell ref="I3:J3"/>
    <mergeCell ref="K3:L3"/>
    <mergeCell ref="A33:L33"/>
    <mergeCell ref="M4:N4"/>
    <mergeCell ref="O4:P4"/>
    <mergeCell ref="Q4:R4"/>
    <mergeCell ref="C4:D4"/>
    <mergeCell ref="E4:F4"/>
    <mergeCell ref="G4:H4"/>
    <mergeCell ref="I4:J4"/>
    <mergeCell ref="K4:L4"/>
    <mergeCell ref="A18:A28"/>
    <mergeCell ref="A6:A11"/>
    <mergeCell ref="A12:A17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08"/>
  <sheetViews>
    <sheetView zoomScaleNormal="100" workbookViewId="0">
      <selection activeCell="A21" sqref="A21:F21"/>
    </sheetView>
  </sheetViews>
  <sheetFormatPr baseColWidth="10" defaultRowHeight="12.75" x14ac:dyDescent="0.2"/>
  <cols>
    <col min="1" max="5" width="11.42578125" style="176"/>
    <col min="6" max="6" width="9" style="176" customWidth="1"/>
    <col min="7" max="7" width="7.140625" style="176" customWidth="1"/>
    <col min="8" max="8" width="6" style="176" customWidth="1"/>
    <col min="9" max="9" width="6.42578125" style="176" customWidth="1"/>
    <col min="10" max="10" width="7.85546875" style="176" customWidth="1"/>
    <col min="11" max="16384" width="11.42578125" style="176"/>
  </cols>
  <sheetData>
    <row r="1" spans="1:10" ht="39" customHeight="1" x14ac:dyDescent="0.2">
      <c r="A1" s="729" t="s">
        <v>362</v>
      </c>
      <c r="B1" s="729"/>
      <c r="C1" s="729"/>
      <c r="D1" s="729"/>
      <c r="E1" s="729"/>
      <c r="F1" s="729"/>
      <c r="G1" s="230"/>
      <c r="H1" s="230"/>
      <c r="I1" s="230"/>
      <c r="J1" s="230"/>
    </row>
    <row r="3" spans="1:10" s="498" customFormat="1" x14ac:dyDescent="0.2">
      <c r="A3" s="830"/>
      <c r="B3" s="832" t="s">
        <v>6</v>
      </c>
      <c r="C3" s="833"/>
      <c r="D3" s="834"/>
      <c r="E3" s="231"/>
    </row>
    <row r="4" spans="1:10" s="498" customFormat="1" ht="38.25" x14ac:dyDescent="0.2">
      <c r="A4" s="831"/>
      <c r="B4" s="232" t="s">
        <v>360</v>
      </c>
      <c r="C4" s="232" t="s">
        <v>361</v>
      </c>
      <c r="D4" s="232"/>
      <c r="E4" s="233"/>
    </row>
    <row r="5" spans="1:10" s="498" customFormat="1" x14ac:dyDescent="0.2">
      <c r="A5" s="499">
        <v>2008</v>
      </c>
      <c r="B5" s="500">
        <v>880</v>
      </c>
      <c r="C5" s="500">
        <v>286</v>
      </c>
      <c r="D5" s="500"/>
      <c r="E5" s="501"/>
    </row>
    <row r="6" spans="1:10" s="498" customFormat="1" x14ac:dyDescent="0.2">
      <c r="A6" s="499">
        <v>2009</v>
      </c>
      <c r="B6" s="500">
        <v>800</v>
      </c>
      <c r="C6" s="500">
        <v>259</v>
      </c>
      <c r="D6" s="500"/>
      <c r="E6" s="501"/>
    </row>
    <row r="7" spans="1:10" s="498" customFormat="1" x14ac:dyDescent="0.2">
      <c r="A7" s="499">
        <v>2010</v>
      </c>
      <c r="B7" s="500">
        <v>800</v>
      </c>
      <c r="C7" s="500">
        <v>220</v>
      </c>
      <c r="D7" s="500"/>
      <c r="E7" s="501"/>
    </row>
    <row r="8" spans="1:10" s="498" customFormat="1" x14ac:dyDescent="0.2">
      <c r="A8" s="499">
        <v>2011</v>
      </c>
      <c r="B8" s="500">
        <v>750</v>
      </c>
      <c r="C8" s="500">
        <v>190</v>
      </c>
      <c r="D8" s="500"/>
      <c r="E8" s="501"/>
    </row>
    <row r="9" spans="1:10" s="498" customFormat="1" x14ac:dyDescent="0.2">
      <c r="A9" s="499">
        <v>2012</v>
      </c>
      <c r="B9" s="500">
        <v>800</v>
      </c>
      <c r="C9" s="500">
        <v>200</v>
      </c>
      <c r="D9" s="500"/>
      <c r="E9" s="501"/>
      <c r="F9" s="502"/>
      <c r="G9" s="502"/>
      <c r="H9" s="502"/>
      <c r="I9" s="502"/>
    </row>
    <row r="10" spans="1:10" s="498" customFormat="1" x14ac:dyDescent="0.2">
      <c r="A10" s="499">
        <v>2013</v>
      </c>
      <c r="B10" s="500">
        <v>700</v>
      </c>
      <c r="C10" s="500">
        <v>185</v>
      </c>
      <c r="D10" s="503"/>
      <c r="E10" s="502"/>
      <c r="F10" s="502"/>
      <c r="G10" s="502"/>
      <c r="H10" s="502"/>
      <c r="I10" s="502"/>
    </row>
    <row r="11" spans="1:10" s="498" customFormat="1" x14ac:dyDescent="0.2">
      <c r="A11" s="499">
        <v>2014</v>
      </c>
      <c r="B11" s="500">
        <v>650</v>
      </c>
      <c r="C11" s="500">
        <v>195</v>
      </c>
      <c r="D11" s="500"/>
      <c r="E11" s="502"/>
      <c r="F11" s="502"/>
      <c r="G11" s="502"/>
      <c r="H11" s="502"/>
      <c r="I11" s="502"/>
    </row>
    <row r="12" spans="1:10" s="498" customFormat="1" ht="13.5" customHeight="1" x14ac:dyDescent="0.2">
      <c r="A12" s="499">
        <v>2015</v>
      </c>
      <c r="B12" s="500">
        <v>600</v>
      </c>
      <c r="C12" s="500">
        <v>195</v>
      </c>
      <c r="D12" s="500"/>
      <c r="E12" s="502"/>
      <c r="F12" s="502"/>
      <c r="G12" s="502"/>
      <c r="H12" s="502"/>
      <c r="I12" s="502"/>
    </row>
    <row r="13" spans="1:10" s="498" customFormat="1" x14ac:dyDescent="0.2">
      <c r="A13" s="499">
        <v>2016</v>
      </c>
      <c r="B13" s="500">
        <v>600</v>
      </c>
      <c r="C13" s="500">
        <v>195</v>
      </c>
      <c r="D13" s="500"/>
      <c r="E13" s="502"/>
      <c r="F13" s="502"/>
      <c r="G13" s="502"/>
      <c r="H13" s="502"/>
      <c r="I13" s="502"/>
    </row>
    <row r="14" spans="1:10" s="498" customFormat="1" x14ac:dyDescent="0.2">
      <c r="A14" s="499">
        <v>2017</v>
      </c>
      <c r="B14" s="500">
        <v>600</v>
      </c>
      <c r="C14" s="500">
        <v>245</v>
      </c>
      <c r="D14" s="500"/>
      <c r="E14" s="502"/>
      <c r="F14" s="502"/>
      <c r="G14" s="502"/>
      <c r="H14" s="502"/>
      <c r="I14" s="502"/>
    </row>
    <row r="15" spans="1:10" s="498" customFormat="1" x14ac:dyDescent="0.2">
      <c r="A15" s="499">
        <v>2018</v>
      </c>
      <c r="B15" s="500">
        <v>700</v>
      </c>
      <c r="C15" s="500">
        <v>205</v>
      </c>
      <c r="D15" s="500"/>
      <c r="E15" s="502"/>
      <c r="F15" s="502"/>
      <c r="G15" s="502"/>
      <c r="H15" s="502"/>
      <c r="I15" s="502"/>
    </row>
    <row r="16" spans="1:10" s="498" customFormat="1" x14ac:dyDescent="0.2">
      <c r="A16" s="499">
        <v>2019</v>
      </c>
      <c r="B16" s="500">
        <v>650</v>
      </c>
      <c r="C16" s="500">
        <v>195</v>
      </c>
      <c r="D16" s="500"/>
      <c r="E16" s="502"/>
      <c r="F16" s="502"/>
      <c r="G16" s="502"/>
      <c r="H16" s="502"/>
      <c r="I16" s="502"/>
    </row>
    <row r="17" spans="1:10" s="498" customFormat="1" x14ac:dyDescent="0.2">
      <c r="A17" s="499">
        <v>2020</v>
      </c>
      <c r="B17" s="500">
        <v>600</v>
      </c>
      <c r="C17" s="500">
        <v>225</v>
      </c>
      <c r="D17" s="500"/>
      <c r="E17" s="502"/>
      <c r="F17" s="502"/>
      <c r="G17" s="502"/>
      <c r="H17" s="502"/>
      <c r="I17" s="502"/>
    </row>
    <row r="18" spans="1:10" s="498" customFormat="1" x14ac:dyDescent="0.2">
      <c r="A18" s="499">
        <v>2021</v>
      </c>
      <c r="B18" s="500">
        <v>560</v>
      </c>
      <c r="C18" s="500">
        <v>230</v>
      </c>
      <c r="D18" s="500"/>
      <c r="E18" s="502"/>
      <c r="F18" s="502"/>
      <c r="G18" s="502"/>
      <c r="H18" s="502"/>
      <c r="I18" s="502"/>
    </row>
    <row r="19" spans="1:10" s="498" customFormat="1" x14ac:dyDescent="0.2">
      <c r="A19" s="499">
        <v>2022</v>
      </c>
      <c r="B19" s="500">
        <v>635</v>
      </c>
      <c r="C19" s="500">
        <v>325</v>
      </c>
      <c r="D19" s="500"/>
      <c r="E19" s="502"/>
      <c r="F19" s="502"/>
      <c r="G19" s="502"/>
      <c r="H19" s="502"/>
      <c r="I19" s="502"/>
    </row>
    <row r="20" spans="1:10" x14ac:dyDescent="0.2">
      <c r="A20" s="239"/>
      <c r="B20" s="236"/>
      <c r="C20" s="236"/>
      <c r="D20" s="236"/>
      <c r="E20" s="237"/>
      <c r="F20" s="237"/>
      <c r="G20" s="237"/>
      <c r="H20" s="237"/>
      <c r="I20" s="237"/>
    </row>
    <row r="21" spans="1:10" ht="40.5" customHeight="1" x14ac:dyDescent="0.2">
      <c r="A21" s="729" t="s">
        <v>362</v>
      </c>
      <c r="B21" s="729"/>
      <c r="C21" s="729"/>
      <c r="D21" s="729"/>
      <c r="E21" s="729"/>
      <c r="F21" s="729"/>
      <c r="G21" s="230"/>
      <c r="H21" s="230"/>
      <c r="I21" s="237"/>
    </row>
    <row r="22" spans="1:10" x14ac:dyDescent="0.2">
      <c r="A22" s="239"/>
      <c r="B22" s="236"/>
      <c r="C22" s="236"/>
      <c r="D22" s="236"/>
      <c r="E22" s="237"/>
      <c r="F22" s="237"/>
      <c r="G22" s="237"/>
      <c r="H22" s="237"/>
      <c r="I22" s="240"/>
      <c r="J22" s="240"/>
    </row>
    <row r="23" spans="1:10" x14ac:dyDescent="0.2">
      <c r="A23" s="240"/>
      <c r="B23" s="240"/>
      <c r="C23" s="240"/>
      <c r="D23" s="240"/>
      <c r="E23" s="240"/>
      <c r="F23" s="240"/>
      <c r="G23" s="240"/>
      <c r="H23" s="240"/>
    </row>
    <row r="45" spans="1:16" ht="3" customHeight="1" x14ac:dyDescent="0.2"/>
    <row r="46" spans="1:16" x14ac:dyDescent="0.2">
      <c r="A46" s="239"/>
      <c r="B46" s="236"/>
      <c r="C46" s="236"/>
      <c r="D46" s="236"/>
      <c r="E46" s="237"/>
      <c r="F46" s="237"/>
      <c r="G46" s="237"/>
      <c r="H46" s="237"/>
      <c r="I46" s="240"/>
    </row>
    <row r="47" spans="1:16" x14ac:dyDescent="0.2">
      <c r="E47" s="554" t="s">
        <v>330</v>
      </c>
    </row>
    <row r="48" spans="1:16" ht="14.25" customHeight="1" x14ac:dyDescent="0.2">
      <c r="A48" s="708" t="s">
        <v>444</v>
      </c>
      <c r="B48" s="708"/>
      <c r="C48" s="708"/>
      <c r="D48" s="708"/>
      <c r="E48" s="708"/>
      <c r="F48" s="708"/>
      <c r="I48" s="262"/>
      <c r="J48" s="262"/>
      <c r="K48" s="262"/>
      <c r="M48" s="827"/>
      <c r="N48" s="827"/>
      <c r="O48" s="827"/>
      <c r="P48" s="827"/>
    </row>
    <row r="49" spans="1:16" ht="12.75" customHeight="1" x14ac:dyDescent="0.2">
      <c r="A49" s="708" t="s">
        <v>363</v>
      </c>
      <c r="B49" s="708"/>
      <c r="C49" s="708"/>
      <c r="D49" s="708"/>
      <c r="E49" s="708"/>
      <c r="I49" s="565"/>
      <c r="J49" s="565"/>
      <c r="K49" s="565"/>
      <c r="M49" s="827"/>
      <c r="N49" s="827"/>
      <c r="O49" s="827"/>
      <c r="P49" s="827"/>
    </row>
    <row r="50" spans="1:16" x14ac:dyDescent="0.2">
      <c r="A50" s="4" t="s">
        <v>460</v>
      </c>
      <c r="B50" s="4"/>
      <c r="C50" s="4"/>
      <c r="D50" s="4"/>
      <c r="E50" s="4"/>
      <c r="F50" s="164"/>
      <c r="G50" s="164"/>
      <c r="H50" s="164"/>
      <c r="I50" s="164"/>
      <c r="J50" s="164"/>
    </row>
    <row r="51" spans="1:16" x14ac:dyDescent="0.2">
      <c r="A51" s="247" t="s">
        <v>329</v>
      </c>
      <c r="B51" s="4"/>
      <c r="C51" s="4"/>
      <c r="D51" s="4"/>
      <c r="E51" s="4"/>
      <c r="F51" s="164"/>
      <c r="G51" s="164"/>
      <c r="H51" s="164"/>
    </row>
    <row r="53" spans="1:16" x14ac:dyDescent="0.2">
      <c r="A53" s="828"/>
      <c r="B53" s="832" t="s">
        <v>8</v>
      </c>
      <c r="C53" s="833"/>
      <c r="D53" s="834"/>
      <c r="E53" s="231"/>
    </row>
    <row r="54" spans="1:16" s="498" customFormat="1" ht="38.25" x14ac:dyDescent="0.2">
      <c r="A54" s="828"/>
      <c r="B54" s="232" t="s">
        <v>360</v>
      </c>
      <c r="C54" s="232" t="s">
        <v>361</v>
      </c>
      <c r="D54" s="232"/>
      <c r="E54" s="233"/>
    </row>
    <row r="55" spans="1:16" x14ac:dyDescent="0.2">
      <c r="A55" s="234">
        <v>2008</v>
      </c>
      <c r="B55" s="235">
        <v>3222</v>
      </c>
      <c r="C55" s="235">
        <v>1140</v>
      </c>
      <c r="D55" s="235"/>
      <c r="E55" s="236"/>
    </row>
    <row r="56" spans="1:16" x14ac:dyDescent="0.2">
      <c r="A56" s="234">
        <v>2009</v>
      </c>
      <c r="B56" s="235">
        <v>3722</v>
      </c>
      <c r="C56" s="235">
        <v>1348</v>
      </c>
      <c r="D56" s="235"/>
      <c r="E56" s="236"/>
    </row>
    <row r="57" spans="1:16" x14ac:dyDescent="0.2">
      <c r="A57" s="234">
        <v>2010</v>
      </c>
      <c r="B57" s="235">
        <v>3909</v>
      </c>
      <c r="C57" s="235">
        <v>1893</v>
      </c>
      <c r="D57" s="235"/>
      <c r="E57" s="236"/>
    </row>
    <row r="58" spans="1:16" x14ac:dyDescent="0.2">
      <c r="A58" s="234">
        <v>2011</v>
      </c>
      <c r="B58" s="235">
        <v>4083</v>
      </c>
      <c r="C58" s="235">
        <v>1503</v>
      </c>
      <c r="D58" s="235"/>
      <c r="E58" s="236"/>
      <c r="I58" s="237"/>
    </row>
    <row r="59" spans="1:16" x14ac:dyDescent="0.2">
      <c r="A59" s="234">
        <v>2012</v>
      </c>
      <c r="B59" s="235">
        <v>4112</v>
      </c>
      <c r="C59" s="235">
        <v>1298</v>
      </c>
      <c r="D59" s="235"/>
      <c r="E59" s="236"/>
      <c r="F59" s="237"/>
      <c r="G59" s="237"/>
      <c r="H59" s="237"/>
      <c r="I59" s="237"/>
    </row>
    <row r="60" spans="1:16" x14ac:dyDescent="0.2">
      <c r="A60" s="234">
        <v>2013</v>
      </c>
      <c r="B60" s="235">
        <v>4069</v>
      </c>
      <c r="C60" s="235">
        <v>1197</v>
      </c>
      <c r="D60" s="238"/>
      <c r="E60" s="237"/>
      <c r="F60" s="237"/>
      <c r="G60" s="237"/>
      <c r="H60" s="237"/>
      <c r="I60" s="237"/>
    </row>
    <row r="61" spans="1:16" x14ac:dyDescent="0.2">
      <c r="A61" s="234">
        <v>2014</v>
      </c>
      <c r="B61" s="235">
        <v>3979</v>
      </c>
      <c r="C61" s="235">
        <v>1212</v>
      </c>
      <c r="D61" s="235"/>
      <c r="E61" s="237"/>
      <c r="F61" s="237"/>
      <c r="G61" s="237"/>
      <c r="H61" s="237"/>
      <c r="I61" s="237"/>
    </row>
    <row r="62" spans="1:16" x14ac:dyDescent="0.2">
      <c r="A62" s="234">
        <v>2015</v>
      </c>
      <c r="B62" s="235">
        <v>3633</v>
      </c>
      <c r="C62" s="235">
        <v>1134</v>
      </c>
      <c r="D62" s="238"/>
      <c r="E62" s="237"/>
      <c r="F62" s="237"/>
      <c r="G62" s="237"/>
      <c r="H62" s="237"/>
      <c r="I62" s="237"/>
    </row>
    <row r="63" spans="1:16" x14ac:dyDescent="0.2">
      <c r="A63" s="234">
        <v>2016</v>
      </c>
      <c r="B63" s="235">
        <v>3511</v>
      </c>
      <c r="C63" s="235">
        <v>1109</v>
      </c>
      <c r="D63" s="238"/>
      <c r="E63" s="237"/>
      <c r="F63" s="237"/>
      <c r="G63" s="237"/>
      <c r="H63" s="237"/>
      <c r="I63" s="237"/>
    </row>
    <row r="64" spans="1:16" x14ac:dyDescent="0.2">
      <c r="A64" s="234">
        <v>2017</v>
      </c>
      <c r="B64" s="235">
        <v>3238</v>
      </c>
      <c r="C64" s="235">
        <v>1328</v>
      </c>
      <c r="D64" s="235"/>
      <c r="E64" s="237"/>
      <c r="F64" s="237"/>
      <c r="G64" s="237"/>
      <c r="H64" s="237"/>
      <c r="I64" s="237"/>
    </row>
    <row r="65" spans="1:9" x14ac:dyDescent="0.2">
      <c r="A65" s="234">
        <v>2018</v>
      </c>
      <c r="B65" s="235">
        <v>3077</v>
      </c>
      <c r="C65" s="235">
        <v>1030</v>
      </c>
      <c r="D65" s="238"/>
      <c r="E65" s="237"/>
      <c r="F65" s="237"/>
      <c r="G65" s="237"/>
      <c r="H65" s="237"/>
      <c r="I65" s="237"/>
    </row>
    <row r="66" spans="1:9" x14ac:dyDescent="0.2">
      <c r="A66" s="234">
        <v>2019</v>
      </c>
      <c r="B66" s="235">
        <v>3368</v>
      </c>
      <c r="C66" s="235">
        <v>1035</v>
      </c>
      <c r="D66" s="238"/>
      <c r="E66" s="237"/>
      <c r="F66" s="237"/>
      <c r="G66" s="237"/>
      <c r="H66" s="237"/>
      <c r="I66" s="237"/>
    </row>
    <row r="67" spans="1:9" x14ac:dyDescent="0.2">
      <c r="A67" s="234">
        <v>2020</v>
      </c>
      <c r="B67" s="235">
        <v>3033</v>
      </c>
      <c r="C67" s="235">
        <v>830</v>
      </c>
      <c r="D67" s="235"/>
      <c r="E67" s="237"/>
      <c r="F67" s="237"/>
      <c r="G67" s="237"/>
      <c r="H67" s="237"/>
      <c r="I67" s="237"/>
    </row>
    <row r="68" spans="1:9" x14ac:dyDescent="0.2">
      <c r="A68" s="234">
        <v>2021</v>
      </c>
      <c r="B68" s="235">
        <v>3073</v>
      </c>
      <c r="C68" s="235">
        <v>923</v>
      </c>
      <c r="D68" s="235"/>
      <c r="E68" s="237"/>
      <c r="F68" s="237"/>
      <c r="G68" s="237"/>
      <c r="H68" s="237"/>
      <c r="I68" s="237"/>
    </row>
    <row r="69" spans="1:9" x14ac:dyDescent="0.2">
      <c r="A69" s="234">
        <v>2022</v>
      </c>
      <c r="B69" s="235">
        <v>2693</v>
      </c>
      <c r="C69" s="235">
        <v>874</v>
      </c>
      <c r="D69" s="235"/>
      <c r="E69" s="237"/>
      <c r="F69" s="237"/>
      <c r="G69" s="237"/>
      <c r="H69" s="237"/>
      <c r="I69" s="237"/>
    </row>
    <row r="70" spans="1:9" x14ac:dyDescent="0.2">
      <c r="A70" s="239"/>
      <c r="B70" s="236"/>
      <c r="C70" s="236"/>
      <c r="D70" s="236"/>
      <c r="E70" s="237"/>
      <c r="F70" s="237"/>
      <c r="G70" s="237"/>
      <c r="H70" s="237"/>
    </row>
    <row r="72" spans="1:9" x14ac:dyDescent="0.2">
      <c r="A72" s="828"/>
      <c r="B72" s="829" t="s">
        <v>42</v>
      </c>
      <c r="C72" s="829"/>
      <c r="D72" s="829"/>
      <c r="E72" s="231"/>
    </row>
    <row r="73" spans="1:9" s="498" customFormat="1" ht="38.25" x14ac:dyDescent="0.2">
      <c r="A73" s="828"/>
      <c r="B73" s="232" t="s">
        <v>360</v>
      </c>
      <c r="C73" s="232" t="s">
        <v>361</v>
      </c>
      <c r="D73" s="232"/>
      <c r="E73" s="233"/>
    </row>
    <row r="74" spans="1:9" x14ac:dyDescent="0.2">
      <c r="A74" s="234">
        <v>2008</v>
      </c>
      <c r="B74" s="235">
        <v>861</v>
      </c>
      <c r="C74" s="235">
        <v>264</v>
      </c>
      <c r="D74" s="235"/>
      <c r="E74" s="236"/>
    </row>
    <row r="75" spans="1:9" x14ac:dyDescent="0.2">
      <c r="A75" s="234">
        <v>2009</v>
      </c>
      <c r="B75" s="235">
        <v>800</v>
      </c>
      <c r="C75" s="235">
        <v>250</v>
      </c>
      <c r="D75" s="235"/>
      <c r="E75" s="236"/>
    </row>
    <row r="76" spans="1:9" x14ac:dyDescent="0.2">
      <c r="A76" s="234">
        <v>2010</v>
      </c>
      <c r="B76" s="235">
        <v>800</v>
      </c>
      <c r="C76" s="235">
        <v>217</v>
      </c>
      <c r="D76" s="235"/>
      <c r="E76" s="236"/>
    </row>
    <row r="77" spans="1:9" x14ac:dyDescent="0.2">
      <c r="A77" s="234">
        <v>2011</v>
      </c>
      <c r="B77" s="235">
        <v>750</v>
      </c>
      <c r="C77" s="235">
        <v>182</v>
      </c>
      <c r="D77" s="235"/>
      <c r="E77" s="236"/>
      <c r="I77" s="237"/>
    </row>
    <row r="78" spans="1:9" x14ac:dyDescent="0.2">
      <c r="A78" s="234">
        <v>2012</v>
      </c>
      <c r="B78" s="235">
        <v>800</v>
      </c>
      <c r="C78" s="235">
        <v>192</v>
      </c>
      <c r="D78" s="235"/>
      <c r="E78" s="236"/>
      <c r="F78" s="237"/>
      <c r="G78" s="237"/>
      <c r="H78" s="237"/>
      <c r="I78" s="237"/>
    </row>
    <row r="79" spans="1:9" x14ac:dyDescent="0.2">
      <c r="A79" s="234">
        <v>2013</v>
      </c>
      <c r="B79" s="235">
        <v>700</v>
      </c>
      <c r="C79" s="235">
        <v>185</v>
      </c>
      <c r="D79" s="235"/>
      <c r="E79" s="237"/>
      <c r="F79" s="237"/>
      <c r="G79" s="237"/>
      <c r="H79" s="237"/>
      <c r="I79" s="237"/>
    </row>
    <row r="80" spans="1:9" x14ac:dyDescent="0.2">
      <c r="A80" s="234">
        <v>2014</v>
      </c>
      <c r="B80" s="235">
        <v>650</v>
      </c>
      <c r="C80" s="235">
        <v>193</v>
      </c>
      <c r="D80" s="235"/>
      <c r="E80" s="237"/>
      <c r="F80" s="237"/>
      <c r="G80" s="237"/>
      <c r="H80" s="237"/>
      <c r="I80" s="237"/>
    </row>
    <row r="81" spans="1:9" x14ac:dyDescent="0.2">
      <c r="A81" s="234">
        <v>2015</v>
      </c>
      <c r="B81" s="235">
        <v>600</v>
      </c>
      <c r="C81" s="235">
        <v>195</v>
      </c>
      <c r="D81" s="235"/>
      <c r="E81" s="237"/>
      <c r="F81" s="237"/>
      <c r="G81" s="237"/>
      <c r="H81" s="237"/>
      <c r="I81" s="237"/>
    </row>
    <row r="82" spans="1:9" x14ac:dyDescent="0.2">
      <c r="A82" s="234">
        <v>2016</v>
      </c>
      <c r="B82" s="235">
        <v>600</v>
      </c>
      <c r="C82" s="235">
        <v>195</v>
      </c>
      <c r="D82" s="235"/>
      <c r="E82" s="237"/>
      <c r="F82" s="237"/>
      <c r="G82" s="237"/>
      <c r="H82" s="237"/>
      <c r="I82" s="237"/>
    </row>
    <row r="83" spans="1:9" x14ac:dyDescent="0.2">
      <c r="A83" s="234">
        <v>2017</v>
      </c>
      <c r="B83" s="235">
        <v>600</v>
      </c>
      <c r="C83" s="235">
        <v>242</v>
      </c>
      <c r="D83" s="235"/>
      <c r="E83" s="237"/>
      <c r="F83" s="237"/>
      <c r="G83" s="237"/>
      <c r="H83" s="237"/>
      <c r="I83" s="237"/>
    </row>
    <row r="84" spans="1:9" x14ac:dyDescent="0.2">
      <c r="A84" s="234">
        <v>2018</v>
      </c>
      <c r="B84" s="235">
        <v>700</v>
      </c>
      <c r="C84" s="235">
        <v>193</v>
      </c>
      <c r="D84" s="235"/>
      <c r="E84" s="237"/>
      <c r="F84" s="237"/>
      <c r="G84" s="237"/>
      <c r="H84" s="237"/>
      <c r="I84" s="237"/>
    </row>
    <row r="85" spans="1:9" x14ac:dyDescent="0.2">
      <c r="A85" s="234">
        <v>2019</v>
      </c>
      <c r="B85" s="235">
        <v>650</v>
      </c>
      <c r="C85" s="235">
        <v>189</v>
      </c>
      <c r="D85" s="235"/>
      <c r="E85" s="237"/>
      <c r="F85" s="237"/>
      <c r="G85" s="237"/>
      <c r="H85" s="237"/>
      <c r="I85" s="237"/>
    </row>
    <row r="86" spans="1:9" x14ac:dyDescent="0.2">
      <c r="A86" s="234">
        <v>2020</v>
      </c>
      <c r="B86" s="235">
        <v>600</v>
      </c>
      <c r="C86" s="235">
        <v>193</v>
      </c>
      <c r="D86" s="235"/>
      <c r="E86" s="237"/>
      <c r="F86" s="237"/>
      <c r="G86" s="237"/>
      <c r="H86" s="237"/>
      <c r="I86" s="237"/>
    </row>
    <row r="87" spans="1:9" x14ac:dyDescent="0.2">
      <c r="A87" s="234">
        <v>2021</v>
      </c>
      <c r="B87" s="235">
        <v>560</v>
      </c>
      <c r="C87" s="235">
        <v>214</v>
      </c>
      <c r="D87" s="235"/>
      <c r="E87" s="237"/>
      <c r="F87" s="237"/>
      <c r="G87" s="237"/>
      <c r="H87" s="237"/>
      <c r="I87" s="237"/>
    </row>
    <row r="88" spans="1:9" x14ac:dyDescent="0.2">
      <c r="A88" s="234">
        <v>2022</v>
      </c>
      <c r="B88" s="235">
        <v>635</v>
      </c>
      <c r="C88" s="235">
        <v>277</v>
      </c>
      <c r="D88" s="235"/>
      <c r="E88" s="237"/>
      <c r="F88" s="237"/>
      <c r="G88" s="237"/>
      <c r="H88" s="237"/>
      <c r="I88" s="237"/>
    </row>
    <row r="89" spans="1:9" x14ac:dyDescent="0.2">
      <c r="A89" s="239"/>
      <c r="B89" s="236"/>
      <c r="C89" s="236"/>
      <c r="D89" s="236"/>
      <c r="E89" s="237"/>
      <c r="F89" s="237"/>
      <c r="G89" s="237"/>
      <c r="H89" s="237"/>
      <c r="I89" s="237"/>
    </row>
    <row r="91" spans="1:9" x14ac:dyDescent="0.2">
      <c r="A91" s="828"/>
      <c r="B91" s="829" t="s">
        <v>75</v>
      </c>
      <c r="C91" s="829"/>
      <c r="D91" s="829"/>
      <c r="E91" s="231"/>
    </row>
    <row r="92" spans="1:9" s="498" customFormat="1" ht="38.25" x14ac:dyDescent="0.2">
      <c r="A92" s="828"/>
      <c r="B92" s="232" t="s">
        <v>360</v>
      </c>
      <c r="C92" s="232" t="s">
        <v>361</v>
      </c>
      <c r="D92" s="232"/>
      <c r="E92" s="233"/>
    </row>
    <row r="93" spans="1:9" x14ac:dyDescent="0.2">
      <c r="A93" s="234">
        <v>2008</v>
      </c>
      <c r="B93" s="242">
        <v>3.6613636363636362</v>
      </c>
      <c r="C93" s="242">
        <v>3.9860139860139858</v>
      </c>
      <c r="D93" s="242"/>
      <c r="E93" s="243"/>
    </row>
    <row r="94" spans="1:9" x14ac:dyDescent="0.2">
      <c r="A94" s="234">
        <v>2009</v>
      </c>
      <c r="B94" s="242">
        <v>4.6524999999999999</v>
      </c>
      <c r="C94" s="242">
        <v>5.2046332046332049</v>
      </c>
      <c r="D94" s="242"/>
      <c r="E94" s="243"/>
    </row>
    <row r="95" spans="1:9" x14ac:dyDescent="0.2">
      <c r="A95" s="234">
        <v>2010</v>
      </c>
      <c r="B95" s="242">
        <v>4.8862500000000004</v>
      </c>
      <c r="C95" s="242">
        <v>8.6045454545454554</v>
      </c>
      <c r="D95" s="242"/>
      <c r="E95" s="243"/>
    </row>
    <row r="96" spans="1:9" x14ac:dyDescent="0.2">
      <c r="A96" s="234">
        <v>2011</v>
      </c>
      <c r="B96" s="242">
        <v>5.444</v>
      </c>
      <c r="C96" s="242">
        <v>7.9105263157894736</v>
      </c>
      <c r="D96" s="242"/>
      <c r="E96" s="243"/>
      <c r="I96" s="237"/>
    </row>
    <row r="97" spans="1:9" x14ac:dyDescent="0.2">
      <c r="A97" s="234">
        <v>2012</v>
      </c>
      <c r="B97" s="242">
        <v>5.14</v>
      </c>
      <c r="C97" s="242">
        <v>6.49</v>
      </c>
      <c r="D97" s="242"/>
      <c r="E97" s="243"/>
      <c r="F97" s="237"/>
      <c r="G97" s="237"/>
      <c r="H97" s="237"/>
      <c r="I97" s="237"/>
    </row>
    <row r="98" spans="1:9" x14ac:dyDescent="0.2">
      <c r="A98" s="234">
        <v>2013</v>
      </c>
      <c r="B98" s="244">
        <v>5.8128571428571432</v>
      </c>
      <c r="C98" s="244">
        <v>6.4702702702702704</v>
      </c>
      <c r="D98" s="244"/>
      <c r="E98" s="237"/>
      <c r="F98" s="237"/>
      <c r="G98" s="237"/>
      <c r="H98" s="237"/>
      <c r="I98" s="237"/>
    </row>
    <row r="99" spans="1:9" x14ac:dyDescent="0.2">
      <c r="A99" s="234">
        <v>2014</v>
      </c>
      <c r="B99" s="244">
        <v>6.1215384615384618</v>
      </c>
      <c r="C99" s="244">
        <v>6.2153846153846155</v>
      </c>
      <c r="D99" s="244"/>
      <c r="E99" s="237"/>
      <c r="F99" s="237"/>
      <c r="G99" s="237"/>
      <c r="H99" s="237"/>
      <c r="I99" s="237"/>
    </row>
    <row r="100" spans="1:9" x14ac:dyDescent="0.2">
      <c r="A100" s="234">
        <v>2015</v>
      </c>
      <c r="B100" s="244">
        <v>6.0549999999999997</v>
      </c>
      <c r="C100" s="244">
        <v>5.8153846153846152</v>
      </c>
      <c r="D100" s="244"/>
      <c r="E100" s="237"/>
      <c r="F100" s="237"/>
      <c r="G100" s="237"/>
      <c r="H100" s="237"/>
      <c r="I100" s="237"/>
    </row>
    <row r="101" spans="1:9" x14ac:dyDescent="0.2">
      <c r="A101" s="234">
        <v>2016</v>
      </c>
      <c r="B101" s="244">
        <v>5.8516666666666666</v>
      </c>
      <c r="C101" s="244">
        <v>5.6871794871794874</v>
      </c>
      <c r="D101" s="244"/>
      <c r="E101" s="237"/>
      <c r="F101" s="237"/>
      <c r="G101" s="237"/>
      <c r="H101" s="237"/>
      <c r="I101" s="237"/>
    </row>
    <row r="102" spans="1:9" x14ac:dyDescent="0.2">
      <c r="A102" s="234">
        <v>2017</v>
      </c>
      <c r="B102" s="244">
        <v>5.3966666666666665</v>
      </c>
      <c r="C102" s="244">
        <v>5.4204081632653063</v>
      </c>
      <c r="D102" s="244"/>
      <c r="E102" s="237"/>
      <c r="F102" s="237"/>
      <c r="G102" s="237"/>
      <c r="H102" s="237"/>
    </row>
    <row r="103" spans="1:9" x14ac:dyDescent="0.2">
      <c r="A103" s="234">
        <v>2018</v>
      </c>
      <c r="B103" s="244">
        <v>4.3957142857142859</v>
      </c>
      <c r="C103" s="244">
        <v>5.024390243902439</v>
      </c>
      <c r="D103" s="244"/>
      <c r="E103" s="237"/>
      <c r="F103" s="237"/>
      <c r="G103" s="237"/>
      <c r="H103" s="237"/>
      <c r="I103" s="237"/>
    </row>
    <row r="104" spans="1:9" x14ac:dyDescent="0.2">
      <c r="A104" s="234">
        <v>2019</v>
      </c>
      <c r="B104" s="244">
        <v>5.1815384615384614</v>
      </c>
      <c r="C104" s="244">
        <v>5.3076923076923075</v>
      </c>
      <c r="D104" s="244"/>
      <c r="E104" s="237"/>
      <c r="F104" s="237"/>
      <c r="G104" s="237"/>
      <c r="H104" s="237"/>
      <c r="I104" s="237"/>
    </row>
    <row r="105" spans="1:9" x14ac:dyDescent="0.2">
      <c r="A105" s="234">
        <v>2020</v>
      </c>
      <c r="B105" s="244">
        <v>5.0549999999999997</v>
      </c>
      <c r="C105" s="244">
        <v>3.6888888888888891</v>
      </c>
      <c r="D105" s="244"/>
      <c r="E105" s="237"/>
      <c r="F105" s="237"/>
      <c r="G105" s="237"/>
      <c r="H105" s="237"/>
    </row>
    <row r="106" spans="1:9" x14ac:dyDescent="0.2">
      <c r="A106" s="234">
        <v>2021</v>
      </c>
      <c r="B106" s="244">
        <v>5.4874999999999998</v>
      </c>
      <c r="C106" s="244">
        <v>4.0130434782608697</v>
      </c>
      <c r="D106" s="244"/>
      <c r="E106" s="237"/>
      <c r="F106" s="237"/>
      <c r="G106" s="237"/>
      <c r="H106" s="237"/>
    </row>
    <row r="107" spans="1:9" x14ac:dyDescent="0.2">
      <c r="A107" s="234">
        <v>2022</v>
      </c>
      <c r="B107" s="244">
        <v>4.2409448818897637</v>
      </c>
      <c r="C107" s="244">
        <v>2.6892307692307691</v>
      </c>
      <c r="D107" s="244"/>
      <c r="E107" s="237"/>
      <c r="F107" s="237"/>
      <c r="G107" s="237"/>
      <c r="H107" s="237"/>
    </row>
    <row r="108" spans="1:9" x14ac:dyDescent="0.2">
      <c r="A108" s="262"/>
      <c r="B108" s="262"/>
      <c r="C108" s="262"/>
      <c r="D108" s="262"/>
      <c r="E108" s="262"/>
      <c r="F108" s="262"/>
      <c r="G108" s="262"/>
      <c r="H108" s="262"/>
    </row>
  </sheetData>
  <mergeCells count="14">
    <mergeCell ref="M48:P48"/>
    <mergeCell ref="A1:F1"/>
    <mergeCell ref="A21:F21"/>
    <mergeCell ref="A91:A92"/>
    <mergeCell ref="B91:D91"/>
    <mergeCell ref="A72:A73"/>
    <mergeCell ref="B72:D72"/>
    <mergeCell ref="A3:A4"/>
    <mergeCell ref="B3:D3"/>
    <mergeCell ref="A53:A54"/>
    <mergeCell ref="B53:D53"/>
    <mergeCell ref="A49:E49"/>
    <mergeCell ref="M49:P49"/>
    <mergeCell ref="A48:F48"/>
  </mergeCells>
  <pageMargins left="0.15748031496062992" right="0.15748031496062992" top="0.19685039370078741" bottom="0.19685039370078741" header="0.51181102362204722" footer="0.51181102362204722"/>
  <pageSetup paperSize="9" scale="5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4"/>
  <sheetViews>
    <sheetView zoomScaleNormal="100" workbookViewId="0">
      <selection activeCell="F1" sqref="F1:K1"/>
    </sheetView>
  </sheetViews>
  <sheetFormatPr baseColWidth="10" defaultRowHeight="12.75" x14ac:dyDescent="0.2"/>
  <cols>
    <col min="1" max="4" width="11.42578125" style="150" customWidth="1"/>
    <col min="5" max="5" width="4.7109375" style="150" customWidth="1"/>
    <col min="6" max="7" width="11.42578125" style="150" customWidth="1"/>
    <col min="12" max="12" width="2.7109375" customWidth="1"/>
  </cols>
  <sheetData>
    <row r="1" spans="1:13" ht="30" customHeight="1" x14ac:dyDescent="0.2">
      <c r="A1" s="292"/>
      <c r="B1" s="292"/>
      <c r="C1" s="466"/>
      <c r="D1" s="292"/>
      <c r="E1" s="292"/>
      <c r="F1" s="758" t="s">
        <v>470</v>
      </c>
      <c r="G1" s="758"/>
      <c r="H1" s="758"/>
      <c r="I1" s="758"/>
      <c r="J1" s="758"/>
      <c r="K1" s="758"/>
      <c r="L1" s="333"/>
    </row>
    <row r="2" spans="1:13" x14ac:dyDescent="0.2">
      <c r="B2" s="275"/>
      <c r="C2" s="275"/>
      <c r="D2" s="275"/>
      <c r="E2" s="276"/>
      <c r="F2" s="275"/>
      <c r="G2" s="151"/>
      <c r="H2" s="276"/>
      <c r="I2" s="275"/>
      <c r="J2" s="276"/>
      <c r="K2" s="248"/>
      <c r="L2" s="150"/>
      <c r="M2" s="150"/>
    </row>
    <row r="3" spans="1:13" ht="22.5" x14ac:dyDescent="0.2">
      <c r="A3" s="293"/>
      <c r="B3" s="294" t="s">
        <v>360</v>
      </c>
      <c r="C3" s="294" t="s">
        <v>188</v>
      </c>
      <c r="D3" s="294" t="s">
        <v>365</v>
      </c>
      <c r="E3" s="248"/>
      <c r="F3"/>
      <c r="G3"/>
    </row>
    <row r="4" spans="1:13" ht="13.5" customHeight="1" x14ac:dyDescent="0.2">
      <c r="A4" s="116">
        <v>2013</v>
      </c>
      <c r="B4" s="117">
        <v>56.1</v>
      </c>
      <c r="C4" s="117">
        <v>42.608695652173914</v>
      </c>
      <c r="D4" s="117">
        <v>48.571428571428569</v>
      </c>
      <c r="E4" s="296"/>
      <c r="F4"/>
      <c r="G4"/>
    </row>
    <row r="5" spans="1:13" x14ac:dyDescent="0.2">
      <c r="A5" s="116">
        <v>2014</v>
      </c>
      <c r="B5" s="117">
        <v>55.2</v>
      </c>
      <c r="C5" s="117">
        <v>52.173913043478258</v>
      </c>
      <c r="D5" s="117">
        <v>50</v>
      </c>
      <c r="E5" s="296"/>
      <c r="F5"/>
      <c r="G5"/>
    </row>
    <row r="6" spans="1:13" x14ac:dyDescent="0.2">
      <c r="A6" s="116">
        <v>2015</v>
      </c>
      <c r="B6" s="117">
        <v>55.5</v>
      </c>
      <c r="C6" s="117">
        <v>58.260869565217391</v>
      </c>
      <c r="D6" s="117">
        <v>46.25</v>
      </c>
      <c r="E6" s="296"/>
      <c r="F6"/>
      <c r="G6"/>
    </row>
    <row r="7" spans="1:13" x14ac:dyDescent="0.2">
      <c r="A7" s="116">
        <v>2016</v>
      </c>
      <c r="B7" s="117">
        <v>57.8</v>
      </c>
      <c r="C7" s="117">
        <v>63.5</v>
      </c>
      <c r="D7" s="117">
        <v>52.5</v>
      </c>
      <c r="E7" s="296"/>
      <c r="F7"/>
      <c r="G7"/>
    </row>
    <row r="8" spans="1:13" x14ac:dyDescent="0.2">
      <c r="A8" s="116">
        <v>2017</v>
      </c>
      <c r="B8" s="117">
        <v>61.7</v>
      </c>
      <c r="C8" s="117">
        <v>58.3</v>
      </c>
      <c r="D8" s="117">
        <v>46.5</v>
      </c>
      <c r="E8" s="296"/>
      <c r="F8"/>
      <c r="G8"/>
    </row>
    <row r="9" spans="1:13" x14ac:dyDescent="0.2">
      <c r="A9" s="116">
        <v>2018</v>
      </c>
      <c r="B9" s="117">
        <v>62</v>
      </c>
      <c r="C9" s="117">
        <v>62.6</v>
      </c>
      <c r="D9" s="117">
        <v>57.1</v>
      </c>
      <c r="E9" s="296"/>
      <c r="F9"/>
      <c r="G9"/>
    </row>
    <row r="10" spans="1:13" x14ac:dyDescent="0.2">
      <c r="A10" s="116">
        <v>2019</v>
      </c>
      <c r="B10" s="117">
        <v>65.400000000000006</v>
      </c>
      <c r="C10" s="117">
        <v>57.4</v>
      </c>
      <c r="D10" s="117">
        <v>54.1</v>
      </c>
      <c r="E10" s="296"/>
      <c r="F10"/>
      <c r="G10"/>
    </row>
    <row r="11" spans="1:13" x14ac:dyDescent="0.2">
      <c r="A11" s="116">
        <v>2020</v>
      </c>
      <c r="B11" s="117">
        <v>69.3</v>
      </c>
      <c r="C11" s="117">
        <v>70.5</v>
      </c>
      <c r="D11" s="117">
        <v>53.1</v>
      </c>
      <c r="E11" s="296"/>
      <c r="F11"/>
      <c r="G11"/>
    </row>
    <row r="12" spans="1:13" x14ac:dyDescent="0.2">
      <c r="A12" s="116">
        <v>2021</v>
      </c>
      <c r="B12" s="117">
        <v>63.8</v>
      </c>
      <c r="C12" s="117">
        <v>66.099999999999994</v>
      </c>
      <c r="D12" s="117">
        <v>60</v>
      </c>
      <c r="E12" s="296"/>
      <c r="F12"/>
      <c r="G12"/>
    </row>
    <row r="13" spans="1:13" ht="13.5" customHeight="1" x14ac:dyDescent="0.2">
      <c r="A13" s="116">
        <v>2022</v>
      </c>
      <c r="B13" s="603">
        <v>66.3</v>
      </c>
      <c r="C13" s="603">
        <v>68.5</v>
      </c>
      <c r="D13" s="603">
        <v>51.8</v>
      </c>
      <c r="E13" s="296"/>
      <c r="F13"/>
      <c r="G13"/>
    </row>
    <row r="14" spans="1:13" x14ac:dyDescent="0.2">
      <c r="A14" s="272"/>
      <c r="B14" s="273"/>
      <c r="C14" s="273"/>
      <c r="D14" s="273"/>
      <c r="E14" s="296"/>
      <c r="F14"/>
      <c r="G14"/>
    </row>
    <row r="15" spans="1:13" x14ac:dyDescent="0.2">
      <c r="A15" s="272"/>
      <c r="B15" s="273"/>
      <c r="C15" s="273"/>
      <c r="D15" s="273"/>
      <c r="E15" s="296"/>
      <c r="F15"/>
      <c r="G15"/>
    </row>
    <row r="16" spans="1:13" x14ac:dyDescent="0.2">
      <c r="A16" s="272"/>
      <c r="B16" s="273"/>
      <c r="C16" s="273"/>
      <c r="D16" s="273"/>
      <c r="E16" s="296"/>
      <c r="F16"/>
      <c r="G16"/>
    </row>
    <row r="17" spans="1:11" x14ac:dyDescent="0.2">
      <c r="B17" s="273"/>
      <c r="C17" s="273"/>
      <c r="D17" s="273"/>
      <c r="E17" s="296"/>
      <c r="F17"/>
      <c r="G17"/>
    </row>
    <row r="18" spans="1:11" x14ac:dyDescent="0.2">
      <c r="B18" s="273"/>
      <c r="C18" s="273"/>
      <c r="D18" s="273"/>
      <c r="E18" s="296"/>
      <c r="F18"/>
      <c r="G18"/>
    </row>
    <row r="19" spans="1:11" x14ac:dyDescent="0.2">
      <c r="B19" s="273"/>
      <c r="C19" s="273"/>
      <c r="D19" s="273"/>
      <c r="E19" s="296"/>
      <c r="F19"/>
      <c r="G19"/>
      <c r="H19" s="554" t="s">
        <v>330</v>
      </c>
    </row>
    <row r="20" spans="1:11" x14ac:dyDescent="0.2">
      <c r="A20" s="272"/>
      <c r="B20" s="273"/>
      <c r="C20" s="273"/>
      <c r="D20" s="273"/>
      <c r="E20" s="296"/>
      <c r="F20"/>
      <c r="G20"/>
      <c r="H20" s="533"/>
      <c r="I20" s="533"/>
      <c r="J20" s="533"/>
      <c r="K20" s="533"/>
    </row>
    <row r="21" spans="1:11" ht="12.75" customHeight="1" x14ac:dyDescent="0.2">
      <c r="A21" s="272"/>
      <c r="B21" s="273"/>
      <c r="C21" s="273"/>
      <c r="D21" s="273"/>
      <c r="E21" s="601"/>
      <c r="F21" s="602" t="s">
        <v>444</v>
      </c>
      <c r="G21" s="602"/>
      <c r="H21" s="602"/>
      <c r="I21" s="602"/>
      <c r="J21" s="602"/>
      <c r="K21" s="241"/>
    </row>
    <row r="22" spans="1:11" x14ac:dyDescent="0.2">
      <c r="B22" s="601"/>
      <c r="C22" s="601"/>
      <c r="D22" s="601"/>
      <c r="E22" s="296"/>
      <c r="F22" s="4" t="s">
        <v>364</v>
      </c>
    </row>
    <row r="23" spans="1:11" x14ac:dyDescent="0.2">
      <c r="A23" s="272"/>
      <c r="B23" s="273"/>
      <c r="C23" s="273"/>
      <c r="D23" s="273"/>
      <c r="F23" s="4" t="s">
        <v>460</v>
      </c>
    </row>
    <row r="24" spans="1:11" x14ac:dyDescent="0.2">
      <c r="F24" s="247" t="s">
        <v>329</v>
      </c>
    </row>
  </sheetData>
  <mergeCells count="1">
    <mergeCell ref="F1:K1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8"/>
  <sheetViews>
    <sheetView zoomScaleNormal="100" workbookViewId="0">
      <selection activeCell="A7" sqref="A7:F7"/>
    </sheetView>
  </sheetViews>
  <sheetFormatPr baseColWidth="10" defaultRowHeight="12.75" x14ac:dyDescent="0.2"/>
  <cols>
    <col min="1" max="5" width="11.42578125" style="176"/>
    <col min="6" max="6" width="6.140625" style="176" customWidth="1"/>
    <col min="7" max="16384" width="11.42578125" style="176"/>
  </cols>
  <sheetData>
    <row r="1" spans="1:6" ht="29.25" customHeight="1" x14ac:dyDescent="0.2">
      <c r="A1" s="835" t="s">
        <v>445</v>
      </c>
      <c r="B1" s="835"/>
      <c r="C1" s="835"/>
      <c r="D1" s="835"/>
      <c r="E1" s="835"/>
    </row>
    <row r="2" spans="1:6" ht="15" x14ac:dyDescent="0.2">
      <c r="A2" s="221"/>
      <c r="B2" s="221"/>
      <c r="C2" s="221"/>
      <c r="D2" s="221"/>
      <c r="E2" s="221"/>
    </row>
    <row r="3" spans="1:6" ht="22.5" x14ac:dyDescent="0.2">
      <c r="A3" s="222"/>
      <c r="B3" s="223" t="s">
        <v>360</v>
      </c>
      <c r="C3" s="223" t="s">
        <v>188</v>
      </c>
      <c r="D3" s="223" t="s">
        <v>365</v>
      </c>
      <c r="E3" s="457"/>
      <c r="F3" s="224"/>
    </row>
    <row r="4" spans="1:6" x14ac:dyDescent="0.2">
      <c r="A4" s="225" t="s">
        <v>83</v>
      </c>
      <c r="B4" s="295">
        <v>25.5</v>
      </c>
      <c r="C4" s="295">
        <v>29.4</v>
      </c>
      <c r="D4" s="295">
        <v>41.4</v>
      </c>
      <c r="E4" s="228"/>
      <c r="F4" s="226"/>
    </row>
    <row r="5" spans="1:6" x14ac:dyDescent="0.2">
      <c r="A5" s="225" t="s">
        <v>82</v>
      </c>
      <c r="B5" s="295">
        <v>20.6</v>
      </c>
      <c r="C5" s="295">
        <v>23.9</v>
      </c>
      <c r="D5" s="295">
        <v>40.9</v>
      </c>
      <c r="E5" s="228"/>
      <c r="F5" s="164"/>
    </row>
    <row r="6" spans="1:6" x14ac:dyDescent="0.2">
      <c r="A6" s="227"/>
      <c r="B6" s="228"/>
      <c r="C6" s="228"/>
      <c r="D6" s="226"/>
      <c r="E6" s="226"/>
    </row>
    <row r="7" spans="1:6" ht="31.5" customHeight="1" x14ac:dyDescent="0.2">
      <c r="A7" s="835" t="s">
        <v>445</v>
      </c>
      <c r="B7" s="835"/>
      <c r="C7" s="835"/>
      <c r="D7" s="835"/>
      <c r="E7" s="835"/>
      <c r="F7" s="835"/>
    </row>
    <row r="8" spans="1:6" ht="15" x14ac:dyDescent="0.2">
      <c r="A8" s="221"/>
      <c r="B8" s="221"/>
      <c r="C8" s="221"/>
      <c r="D8" s="221"/>
      <c r="E8" s="221"/>
    </row>
    <row r="9" spans="1:6" ht="15" x14ac:dyDescent="0.2">
      <c r="A9" s="221"/>
      <c r="B9" s="221"/>
      <c r="C9" s="221"/>
      <c r="D9" s="221"/>
      <c r="E9" s="221"/>
    </row>
    <row r="10" spans="1:6" ht="15" x14ac:dyDescent="0.2">
      <c r="A10" s="221"/>
      <c r="B10" s="221"/>
      <c r="C10" s="221"/>
      <c r="D10" s="221"/>
      <c r="E10" s="221"/>
    </row>
    <row r="11" spans="1:6" ht="15" x14ac:dyDescent="0.2">
      <c r="A11" s="221"/>
      <c r="B11" s="221"/>
      <c r="C11" s="221"/>
      <c r="D11" s="221"/>
      <c r="E11" s="221"/>
    </row>
    <row r="12" spans="1:6" ht="15" x14ac:dyDescent="0.2">
      <c r="A12" s="221"/>
      <c r="B12" s="221"/>
      <c r="C12" s="221"/>
      <c r="D12" s="221"/>
      <c r="E12" s="221"/>
    </row>
    <row r="13" spans="1:6" ht="15" x14ac:dyDescent="0.2">
      <c r="A13" s="221"/>
      <c r="B13" s="221"/>
      <c r="C13" s="221"/>
      <c r="D13" s="221"/>
      <c r="E13" s="221"/>
    </row>
    <row r="14" spans="1:6" ht="15" x14ac:dyDescent="0.2">
      <c r="A14" s="221"/>
      <c r="B14" s="221"/>
      <c r="C14" s="221"/>
      <c r="D14" s="221"/>
      <c r="E14" s="221"/>
    </row>
    <row r="15" spans="1:6" ht="15" x14ac:dyDescent="0.2">
      <c r="A15" s="221"/>
      <c r="B15" s="221"/>
      <c r="C15" s="221"/>
      <c r="D15" s="221"/>
      <c r="E15" s="221"/>
    </row>
    <row r="16" spans="1:6" ht="15" x14ac:dyDescent="0.2">
      <c r="A16" s="221"/>
      <c r="B16" s="221"/>
      <c r="C16" s="221"/>
      <c r="D16" s="221"/>
      <c r="E16" s="221"/>
    </row>
    <row r="17" spans="1:7" ht="15" x14ac:dyDescent="0.2">
      <c r="A17" s="221"/>
      <c r="B17" s="221"/>
      <c r="C17" s="221"/>
      <c r="D17" s="221"/>
      <c r="E17" s="221"/>
    </row>
    <row r="18" spans="1:7" ht="15" x14ac:dyDescent="0.2">
      <c r="A18" s="221"/>
      <c r="B18" s="221"/>
      <c r="C18" s="221"/>
      <c r="D18" s="221"/>
      <c r="E18" s="221"/>
    </row>
    <row r="19" spans="1:7" ht="15" x14ac:dyDescent="0.2">
      <c r="A19" s="221"/>
      <c r="B19" s="221"/>
      <c r="C19" s="221"/>
      <c r="D19" s="221"/>
      <c r="E19" s="221"/>
    </row>
    <row r="20" spans="1:7" ht="15" x14ac:dyDescent="0.2">
      <c r="A20" s="221"/>
      <c r="B20" s="221"/>
      <c r="C20" s="221"/>
      <c r="D20" s="221"/>
      <c r="E20" s="221"/>
    </row>
    <row r="21" spans="1:7" ht="15" x14ac:dyDescent="0.2">
      <c r="A21" s="221"/>
      <c r="B21" s="221"/>
      <c r="C21" s="221"/>
      <c r="D21" s="221"/>
      <c r="E21" s="221"/>
    </row>
    <row r="22" spans="1:7" ht="15" x14ac:dyDescent="0.2">
      <c r="A22" s="221"/>
      <c r="B22" s="221"/>
      <c r="C22" s="221"/>
      <c r="D22" s="221"/>
      <c r="E22" s="221"/>
    </row>
    <row r="23" spans="1:7" ht="15" x14ac:dyDescent="0.2">
      <c r="A23" s="221"/>
      <c r="B23" s="221"/>
      <c r="C23" s="221"/>
      <c r="D23" s="221"/>
      <c r="E23" s="221"/>
    </row>
    <row r="24" spans="1:7" ht="15" x14ac:dyDescent="0.2">
      <c r="A24" s="221"/>
      <c r="B24" s="221"/>
      <c r="C24" s="221"/>
      <c r="D24" s="554" t="s">
        <v>330</v>
      </c>
    </row>
    <row r="25" spans="1:7" s="164" customFormat="1" ht="11.25" x14ac:dyDescent="0.2">
      <c r="A25" s="604" t="s">
        <v>446</v>
      </c>
      <c r="B25" s="604"/>
      <c r="C25" s="604"/>
      <c r="D25" s="587"/>
    </row>
    <row r="26" spans="1:7" x14ac:dyDescent="0.2">
      <c r="A26" s="4" t="s">
        <v>364</v>
      </c>
      <c r="G26" s="229"/>
    </row>
    <row r="27" spans="1:7" x14ac:dyDescent="0.2">
      <c r="A27" s="4" t="s">
        <v>460</v>
      </c>
    </row>
    <row r="28" spans="1:7" x14ac:dyDescent="0.2">
      <c r="A28" s="247" t="s">
        <v>350</v>
      </c>
    </row>
  </sheetData>
  <mergeCells count="2">
    <mergeCell ref="A1:E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24"/>
  <sheetViews>
    <sheetView zoomScaleNormal="100" workbookViewId="0"/>
  </sheetViews>
  <sheetFormatPr baseColWidth="10" defaultRowHeight="12.75" x14ac:dyDescent="0.2"/>
  <cols>
    <col min="2" max="2" width="36.42578125" customWidth="1"/>
    <col min="3" max="5" width="7.5703125" customWidth="1"/>
    <col min="6" max="6" width="8.5703125" customWidth="1"/>
    <col min="7" max="7" width="12" customWidth="1"/>
    <col min="8" max="8" width="7.5703125" customWidth="1"/>
    <col min="9" max="9" width="9" customWidth="1"/>
    <col min="10" max="10" width="7.7109375" customWidth="1"/>
    <col min="11" max="11" width="10" customWidth="1"/>
    <col min="12" max="12" width="9.42578125" customWidth="1"/>
  </cols>
  <sheetData>
    <row r="1" spans="1:17" ht="16.5" customHeight="1" thickBot="1" x14ac:dyDescent="0.25">
      <c r="A1" s="706" t="s">
        <v>447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56"/>
      <c r="M1" s="56"/>
      <c r="N1" s="56"/>
      <c r="O1" s="56"/>
      <c r="P1" s="56"/>
    </row>
    <row r="2" spans="1:17" ht="57.75" customHeight="1" thickBot="1" x14ac:dyDescent="0.25">
      <c r="A2" s="675" t="s">
        <v>399</v>
      </c>
      <c r="B2" s="667" t="s">
        <v>76</v>
      </c>
      <c r="C2" s="588" t="s">
        <v>6</v>
      </c>
      <c r="D2" s="588" t="s">
        <v>7</v>
      </c>
      <c r="E2" s="588" t="s">
        <v>8</v>
      </c>
      <c r="F2" s="590" t="s">
        <v>89</v>
      </c>
      <c r="G2" s="589" t="s">
        <v>154</v>
      </c>
      <c r="H2" s="589" t="s">
        <v>42</v>
      </c>
      <c r="I2" s="590" t="s">
        <v>89</v>
      </c>
      <c r="J2" s="589" t="s">
        <v>407</v>
      </c>
      <c r="K2" s="335" t="s">
        <v>90</v>
      </c>
      <c r="L2" s="336" t="s">
        <v>91</v>
      </c>
      <c r="M2" s="56"/>
      <c r="N2" s="56"/>
      <c r="O2" s="56"/>
      <c r="P2" s="56"/>
      <c r="Q2" s="56"/>
    </row>
    <row r="3" spans="1:17" x14ac:dyDescent="0.2">
      <c r="A3" s="800">
        <v>2022</v>
      </c>
      <c r="B3" s="131" t="s">
        <v>145</v>
      </c>
      <c r="C3" s="37">
        <v>570</v>
      </c>
      <c r="D3" s="37">
        <v>3970</v>
      </c>
      <c r="E3" s="37">
        <v>1846</v>
      </c>
      <c r="F3" s="462">
        <v>76.273022751895994</v>
      </c>
      <c r="G3" s="160">
        <v>3.23859649122807</v>
      </c>
      <c r="H3" s="37">
        <v>570</v>
      </c>
      <c r="I3" s="462">
        <v>80.526315789473685</v>
      </c>
      <c r="J3" s="160">
        <v>65.517241379310349</v>
      </c>
      <c r="K3" s="160">
        <v>30.877573131094259</v>
      </c>
      <c r="L3" s="161">
        <v>100</v>
      </c>
    </row>
    <row r="4" spans="1:17" s="150" customFormat="1" x14ac:dyDescent="0.2">
      <c r="A4" s="768"/>
      <c r="B4" s="613" t="s">
        <v>92</v>
      </c>
      <c r="C4" s="606">
        <v>10</v>
      </c>
      <c r="D4" s="606">
        <v>805</v>
      </c>
      <c r="E4" s="606">
        <v>217</v>
      </c>
      <c r="F4" s="605">
        <v>71.889400921658989</v>
      </c>
      <c r="G4" s="605">
        <v>21.7</v>
      </c>
      <c r="H4" s="606">
        <v>11</v>
      </c>
      <c r="I4" s="605">
        <v>81.818181818181813</v>
      </c>
      <c r="J4" s="605">
        <v>1.264367816091954</v>
      </c>
      <c r="K4" s="605">
        <v>5.0691244239631335</v>
      </c>
      <c r="L4" s="607">
        <v>110</v>
      </c>
    </row>
    <row r="5" spans="1:17" x14ac:dyDescent="0.2">
      <c r="A5" s="768"/>
      <c r="B5" s="131" t="s">
        <v>398</v>
      </c>
      <c r="C5" s="37">
        <v>210</v>
      </c>
      <c r="D5" s="37">
        <v>583</v>
      </c>
      <c r="E5" s="37">
        <v>273</v>
      </c>
      <c r="F5" s="462">
        <v>88.644688644688642</v>
      </c>
      <c r="G5" s="160">
        <v>1.3</v>
      </c>
      <c r="H5" s="37">
        <v>180</v>
      </c>
      <c r="I5" s="462">
        <v>91.111111111111114</v>
      </c>
      <c r="J5" s="160">
        <v>20.689655172413794</v>
      </c>
      <c r="K5" s="160">
        <v>65.934065934065927</v>
      </c>
      <c r="L5" s="161">
        <v>85.714285714285708</v>
      </c>
    </row>
    <row r="6" spans="1:17" s="150" customFormat="1" x14ac:dyDescent="0.2">
      <c r="A6" s="768"/>
      <c r="B6" s="613" t="s">
        <v>92</v>
      </c>
      <c r="C6" s="606">
        <v>10</v>
      </c>
      <c r="D6" s="606">
        <v>34</v>
      </c>
      <c r="E6" s="606">
        <v>9</v>
      </c>
      <c r="F6" s="605">
        <v>100</v>
      </c>
      <c r="G6" s="605">
        <v>0.9</v>
      </c>
      <c r="H6" s="606">
        <v>4</v>
      </c>
      <c r="I6" s="605">
        <v>100</v>
      </c>
      <c r="J6" s="605">
        <v>0.4</v>
      </c>
      <c r="K6" s="605">
        <v>44.444444444444443</v>
      </c>
      <c r="L6" s="607">
        <v>40</v>
      </c>
    </row>
    <row r="7" spans="1:17" x14ac:dyDescent="0.2">
      <c r="A7" s="768"/>
      <c r="B7" s="511" t="s">
        <v>1</v>
      </c>
      <c r="C7" s="319">
        <v>780</v>
      </c>
      <c r="D7" s="319">
        <v>4553</v>
      </c>
      <c r="E7" s="319">
        <v>2119</v>
      </c>
      <c r="F7" s="463">
        <v>77.866918357715903</v>
      </c>
      <c r="G7" s="440">
        <v>2.7166666666666668</v>
      </c>
      <c r="H7" s="319">
        <v>750</v>
      </c>
      <c r="I7" s="463">
        <v>83.066666666666663</v>
      </c>
      <c r="J7" s="440">
        <v>86.2</v>
      </c>
      <c r="K7" s="440">
        <v>35.394053798961771</v>
      </c>
      <c r="L7" s="441">
        <v>96.15384615384616</v>
      </c>
    </row>
    <row r="8" spans="1:17" x14ac:dyDescent="0.2">
      <c r="A8" s="768"/>
      <c r="B8" s="614" t="s">
        <v>244</v>
      </c>
      <c r="C8" s="608">
        <v>20</v>
      </c>
      <c r="D8" s="608">
        <v>839</v>
      </c>
      <c r="E8" s="608">
        <v>226</v>
      </c>
      <c r="F8" s="463">
        <v>73.008849557522126</v>
      </c>
      <c r="G8" s="463">
        <v>11.3</v>
      </c>
      <c r="H8" s="608">
        <v>15</v>
      </c>
      <c r="I8" s="463">
        <v>86.666666666666671</v>
      </c>
      <c r="J8" s="463">
        <v>1.7241379310344827</v>
      </c>
      <c r="K8" s="463">
        <v>6.6371681415929205</v>
      </c>
      <c r="L8" s="609">
        <v>75</v>
      </c>
    </row>
    <row r="9" spans="1:17" x14ac:dyDescent="0.2">
      <c r="A9" s="768"/>
      <c r="B9" s="131" t="s">
        <v>145</v>
      </c>
      <c r="C9" s="37">
        <v>70</v>
      </c>
      <c r="D9" s="37">
        <v>2444</v>
      </c>
      <c r="E9" s="37">
        <v>1463</v>
      </c>
      <c r="F9" s="462">
        <v>70.881749829118249</v>
      </c>
      <c r="G9" s="160">
        <v>20.9</v>
      </c>
      <c r="H9" s="37">
        <v>70</v>
      </c>
      <c r="I9" s="462">
        <v>70</v>
      </c>
      <c r="J9" s="160">
        <v>8</v>
      </c>
      <c r="K9" s="160">
        <v>4.7846889952153111</v>
      </c>
      <c r="L9" s="161">
        <v>100</v>
      </c>
    </row>
    <row r="10" spans="1:17" x14ac:dyDescent="0.2">
      <c r="A10" s="768"/>
      <c r="B10" s="131" t="s">
        <v>398</v>
      </c>
      <c r="C10" s="37">
        <v>50</v>
      </c>
      <c r="D10" s="37">
        <v>204</v>
      </c>
      <c r="E10" s="37">
        <v>105</v>
      </c>
      <c r="F10" s="462">
        <v>88.571428571428569</v>
      </c>
      <c r="G10" s="160">
        <v>2.1</v>
      </c>
      <c r="H10" s="37">
        <v>50</v>
      </c>
      <c r="I10" s="462">
        <v>90</v>
      </c>
      <c r="J10" s="160">
        <v>5.8</v>
      </c>
      <c r="K10" s="160">
        <v>47.61904761904762</v>
      </c>
      <c r="L10" s="161">
        <v>100</v>
      </c>
    </row>
    <row r="11" spans="1:17" ht="13.5" thickBot="1" x14ac:dyDescent="0.25">
      <c r="A11" s="768"/>
      <c r="B11" s="512" t="s">
        <v>10</v>
      </c>
      <c r="C11" s="316">
        <v>120</v>
      </c>
      <c r="D11" s="316">
        <v>2648</v>
      </c>
      <c r="E11" s="316">
        <v>1568</v>
      </c>
      <c r="F11" s="464">
        <v>72.066326530612244</v>
      </c>
      <c r="G11" s="442">
        <v>13.066666666666666</v>
      </c>
      <c r="H11" s="316">
        <v>120</v>
      </c>
      <c r="I11" s="464">
        <v>78.333333333333329</v>
      </c>
      <c r="J11" s="442">
        <v>13.8</v>
      </c>
      <c r="K11" s="442">
        <v>7.6530612244897958</v>
      </c>
      <c r="L11" s="443">
        <v>100</v>
      </c>
    </row>
    <row r="12" spans="1:17" ht="13.5" thickBot="1" x14ac:dyDescent="0.25">
      <c r="A12" s="769"/>
      <c r="B12" s="368" t="s">
        <v>3</v>
      </c>
      <c r="C12" s="313">
        <v>900</v>
      </c>
      <c r="D12" s="313">
        <v>7201</v>
      </c>
      <c r="E12" s="313">
        <v>3687</v>
      </c>
      <c r="F12" s="465">
        <v>75.400054244643343</v>
      </c>
      <c r="G12" s="438">
        <v>4.0966666666666667</v>
      </c>
      <c r="H12" s="313">
        <v>870</v>
      </c>
      <c r="I12" s="465">
        <v>82.41379310344827</v>
      </c>
      <c r="J12" s="438">
        <v>100</v>
      </c>
      <c r="K12" s="438">
        <v>23.596419853539462</v>
      </c>
      <c r="L12" s="439">
        <v>96.666666666666671</v>
      </c>
    </row>
    <row r="13" spans="1:17" x14ac:dyDescent="0.2">
      <c r="A13" s="800">
        <v>2021</v>
      </c>
      <c r="B13" s="131" t="s">
        <v>145</v>
      </c>
      <c r="C13" s="37">
        <v>270</v>
      </c>
      <c r="D13" s="37">
        <v>5192</v>
      </c>
      <c r="E13" s="37">
        <v>2677</v>
      </c>
      <c r="F13" s="462">
        <v>76.42883825177438</v>
      </c>
      <c r="G13" s="160">
        <v>9.9148148148148145</v>
      </c>
      <c r="H13" s="37">
        <v>270</v>
      </c>
      <c r="I13" s="462">
        <v>80.740740740740748</v>
      </c>
      <c r="J13" s="160">
        <v>49.180327868852459</v>
      </c>
      <c r="K13" s="160">
        <v>10.085917071348524</v>
      </c>
      <c r="L13" s="161">
        <v>100</v>
      </c>
    </row>
    <row r="14" spans="1:17" x14ac:dyDescent="0.2">
      <c r="A14" s="801"/>
      <c r="B14" s="131" t="s">
        <v>398</v>
      </c>
      <c r="C14" s="37">
        <v>170</v>
      </c>
      <c r="D14" s="37">
        <v>935</v>
      </c>
      <c r="E14" s="37">
        <v>454</v>
      </c>
      <c r="F14" s="462">
        <v>90.088105726872243</v>
      </c>
      <c r="G14" s="160">
        <v>2.6705882352941175</v>
      </c>
      <c r="H14" s="37">
        <v>170</v>
      </c>
      <c r="I14" s="462">
        <v>93.529411764705884</v>
      </c>
      <c r="J14" s="160">
        <v>30.965391621129324</v>
      </c>
      <c r="K14" s="160">
        <v>37.444933920704848</v>
      </c>
      <c r="L14" s="161">
        <v>100</v>
      </c>
    </row>
    <row r="15" spans="1:17" x14ac:dyDescent="0.2">
      <c r="A15" s="801"/>
      <c r="B15" s="511" t="s">
        <v>1</v>
      </c>
      <c r="C15" s="319">
        <v>440</v>
      </c>
      <c r="D15" s="319">
        <v>6127</v>
      </c>
      <c r="E15" s="319">
        <v>3131</v>
      </c>
      <c r="F15" s="463">
        <v>78.409453848610667</v>
      </c>
      <c r="G15" s="440">
        <v>7.1159090909090912</v>
      </c>
      <c r="H15" s="319">
        <v>440</v>
      </c>
      <c r="I15" s="463">
        <v>85.681818181818187</v>
      </c>
      <c r="J15" s="440">
        <v>80.2</v>
      </c>
      <c r="K15" s="440">
        <v>14.05301820504631</v>
      </c>
      <c r="L15" s="441">
        <v>100</v>
      </c>
    </row>
    <row r="16" spans="1:17" x14ac:dyDescent="0.2">
      <c r="A16" s="801"/>
      <c r="B16" s="131" t="s">
        <v>145</v>
      </c>
      <c r="C16" s="37">
        <v>70</v>
      </c>
      <c r="D16" s="37">
        <v>3009</v>
      </c>
      <c r="E16" s="37">
        <v>1722</v>
      </c>
      <c r="F16" s="462">
        <v>70.20905923344948</v>
      </c>
      <c r="G16" s="160">
        <v>24.6</v>
      </c>
      <c r="H16" s="37">
        <v>70</v>
      </c>
      <c r="I16" s="462">
        <v>74.285714285714292</v>
      </c>
      <c r="J16" s="160">
        <v>12.7</v>
      </c>
      <c r="K16" s="160">
        <v>4.0650406504065044</v>
      </c>
      <c r="L16" s="161">
        <v>100</v>
      </c>
    </row>
    <row r="17" spans="1:12" x14ac:dyDescent="0.2">
      <c r="A17" s="801"/>
      <c r="B17" s="131" t="s">
        <v>458</v>
      </c>
      <c r="C17" s="37">
        <v>40</v>
      </c>
      <c r="D17" s="37">
        <v>310</v>
      </c>
      <c r="E17" s="37">
        <v>172</v>
      </c>
      <c r="F17" s="462">
        <v>90.697674418604649</v>
      </c>
      <c r="G17" s="160">
        <v>4.3</v>
      </c>
      <c r="H17" s="37">
        <v>39</v>
      </c>
      <c r="I17" s="462">
        <v>92.307692307692307</v>
      </c>
      <c r="J17" s="160">
        <v>7.1038251366120218</v>
      </c>
      <c r="K17" s="160">
        <v>22.674418604651162</v>
      </c>
      <c r="L17" s="161">
        <v>97.5</v>
      </c>
    </row>
    <row r="18" spans="1:12" ht="13.5" thickBot="1" x14ac:dyDescent="0.25">
      <c r="A18" s="801"/>
      <c r="B18" s="512" t="s">
        <v>10</v>
      </c>
      <c r="C18" s="316">
        <v>110</v>
      </c>
      <c r="D18" s="316">
        <v>3319</v>
      </c>
      <c r="E18" s="316">
        <v>1894</v>
      </c>
      <c r="F18" s="464">
        <v>72.069693769799372</v>
      </c>
      <c r="G18" s="442">
        <v>17.218181818181819</v>
      </c>
      <c r="H18" s="316">
        <v>109</v>
      </c>
      <c r="I18" s="464">
        <v>80.733944954128447</v>
      </c>
      <c r="J18" s="442">
        <v>19.8</v>
      </c>
      <c r="K18" s="442">
        <v>5.7550158394931366</v>
      </c>
      <c r="L18" s="443">
        <v>99.090909090909093</v>
      </c>
    </row>
    <row r="19" spans="1:12" ht="13.5" thickBot="1" x14ac:dyDescent="0.25">
      <c r="A19" s="802"/>
      <c r="B19" s="368" t="s">
        <v>3</v>
      </c>
      <c r="C19" s="313">
        <v>550</v>
      </c>
      <c r="D19" s="313">
        <v>9446</v>
      </c>
      <c r="E19" s="313">
        <v>5025</v>
      </c>
      <c r="F19" s="465">
        <v>76.019900497512438</v>
      </c>
      <c r="G19" s="438">
        <v>9.1363636363636367</v>
      </c>
      <c r="H19" s="313">
        <v>549</v>
      </c>
      <c r="I19" s="465">
        <v>84.699453551912569</v>
      </c>
      <c r="J19" s="438">
        <v>100</v>
      </c>
      <c r="K19" s="438">
        <v>10.925373134328359</v>
      </c>
      <c r="L19" s="439">
        <v>99.818181818181813</v>
      </c>
    </row>
    <row r="20" spans="1:12" s="150" customFormat="1" ht="14.25" customHeight="1" x14ac:dyDescent="0.2">
      <c r="A20" s="267"/>
      <c r="B20" s="268"/>
      <c r="C20" s="268"/>
      <c r="D20" s="268"/>
      <c r="E20" s="269"/>
      <c r="F20" s="554" t="s">
        <v>330</v>
      </c>
      <c r="G20" s="542"/>
      <c r="H20" s="542"/>
      <c r="I20" s="542"/>
      <c r="J20" s="542"/>
      <c r="K20" s="542"/>
    </row>
    <row r="21" spans="1:12" ht="38.25" customHeight="1" x14ac:dyDescent="0.2">
      <c r="A21" s="766" t="s">
        <v>257</v>
      </c>
      <c r="B21" s="766"/>
      <c r="C21" s="766"/>
      <c r="D21" s="766"/>
      <c r="E21" s="766"/>
      <c r="F21" s="766"/>
      <c r="G21" s="766"/>
      <c r="H21" s="766"/>
      <c r="I21" s="766"/>
      <c r="J21" s="766"/>
      <c r="K21" s="766"/>
    </row>
    <row r="22" spans="1:12" x14ac:dyDescent="0.2">
      <c r="A22" s="4" t="s">
        <v>460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2">
      <c r="A23" s="129" t="s">
        <v>421</v>
      </c>
    </row>
    <row r="24" spans="1:12" x14ac:dyDescent="0.2">
      <c r="C24" s="48"/>
    </row>
  </sheetData>
  <mergeCells count="3">
    <mergeCell ref="A21:K21"/>
    <mergeCell ref="A3:A12"/>
    <mergeCell ref="A13:A19"/>
  </mergeCells>
  <pageMargins left="0.7" right="0.7" top="0.75" bottom="0.75" header="0.3" footer="0.3"/>
  <pageSetup paperSize="9" scale="9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workbookViewId="0">
      <selection activeCell="G3" sqref="G3:N3"/>
    </sheetView>
  </sheetViews>
  <sheetFormatPr baseColWidth="10" defaultRowHeight="12.75" x14ac:dyDescent="0.2"/>
  <cols>
    <col min="2" max="2" width="11.42578125" style="150" customWidth="1"/>
  </cols>
  <sheetData>
    <row r="1" spans="1:14" s="1" customFormat="1" ht="24.75" customHeight="1" x14ac:dyDescent="0.2">
      <c r="A1" s="740" t="s">
        <v>366</v>
      </c>
      <c r="B1" s="740"/>
      <c r="C1" s="740"/>
      <c r="D1" s="740"/>
      <c r="E1" s="740"/>
      <c r="F1" s="740"/>
      <c r="G1" s="740"/>
      <c r="H1" s="740"/>
      <c r="I1" s="740"/>
      <c r="J1" s="740"/>
      <c r="K1" s="105"/>
      <c r="L1" s="105"/>
    </row>
    <row r="2" spans="1:14" s="1" customFormat="1" ht="12.75" customHeight="1" x14ac:dyDescent="0.2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4" ht="29.25" customHeight="1" x14ac:dyDescent="0.2">
      <c r="G3" s="799" t="s">
        <v>366</v>
      </c>
      <c r="H3" s="799"/>
      <c r="I3" s="799"/>
      <c r="J3" s="799"/>
      <c r="K3" s="799"/>
      <c r="L3" s="799"/>
      <c r="M3" s="799"/>
      <c r="N3" s="799"/>
    </row>
    <row r="5" spans="1:14" ht="22.5" x14ac:dyDescent="0.2">
      <c r="A5" s="114"/>
      <c r="B5" s="284"/>
      <c r="C5" s="283" t="s">
        <v>0</v>
      </c>
      <c r="D5" s="283" t="s">
        <v>256</v>
      </c>
      <c r="E5" s="283" t="s">
        <v>182</v>
      </c>
    </row>
    <row r="6" spans="1:14" x14ac:dyDescent="0.2">
      <c r="A6" s="836" t="s">
        <v>189</v>
      </c>
      <c r="B6" s="116">
        <v>2008</v>
      </c>
      <c r="C6" s="290">
        <v>200</v>
      </c>
      <c r="D6" s="290"/>
      <c r="E6" s="290"/>
    </row>
    <row r="7" spans="1:14" x14ac:dyDescent="0.2">
      <c r="A7" s="837"/>
      <c r="B7" s="116">
        <v>2009</v>
      </c>
      <c r="C7" s="290">
        <v>200</v>
      </c>
      <c r="D7" s="290"/>
      <c r="E7" s="290"/>
    </row>
    <row r="8" spans="1:14" x14ac:dyDescent="0.2">
      <c r="A8" s="837"/>
      <c r="B8" s="116">
        <v>2010</v>
      </c>
      <c r="C8" s="290">
        <v>250</v>
      </c>
      <c r="D8" s="290">
        <v>50</v>
      </c>
      <c r="E8" s="290"/>
    </row>
    <row r="9" spans="1:14" x14ac:dyDescent="0.2">
      <c r="A9" s="837"/>
      <c r="B9" s="116">
        <v>2011</v>
      </c>
      <c r="C9" s="290">
        <v>275</v>
      </c>
      <c r="D9" s="290">
        <v>55</v>
      </c>
      <c r="E9" s="290"/>
    </row>
    <row r="10" spans="1:14" x14ac:dyDescent="0.2">
      <c r="A10" s="837"/>
      <c r="B10" s="116">
        <v>2012</v>
      </c>
      <c r="C10" s="290">
        <v>245</v>
      </c>
      <c r="D10" s="290">
        <v>55</v>
      </c>
      <c r="E10" s="290"/>
    </row>
    <row r="11" spans="1:14" x14ac:dyDescent="0.2">
      <c r="A11" s="837"/>
      <c r="B11" s="116">
        <v>2013</v>
      </c>
      <c r="C11" s="290">
        <v>300</v>
      </c>
      <c r="D11" s="290">
        <v>60</v>
      </c>
      <c r="E11" s="290">
        <v>60</v>
      </c>
    </row>
    <row r="12" spans="1:14" x14ac:dyDescent="0.2">
      <c r="A12" s="837"/>
      <c r="B12" s="116" t="s">
        <v>214</v>
      </c>
      <c r="C12" s="290">
        <v>600</v>
      </c>
      <c r="D12" s="290">
        <v>60</v>
      </c>
      <c r="E12" s="290">
        <v>102</v>
      </c>
    </row>
    <row r="13" spans="1:14" x14ac:dyDescent="0.2">
      <c r="A13" s="837"/>
      <c r="B13" s="116">
        <v>2015</v>
      </c>
      <c r="C13" s="290">
        <v>310</v>
      </c>
      <c r="D13" s="290">
        <v>65</v>
      </c>
      <c r="E13" s="290">
        <v>100</v>
      </c>
    </row>
    <row r="14" spans="1:14" x14ac:dyDescent="0.2">
      <c r="A14" s="837"/>
      <c r="B14" s="116">
        <v>2016</v>
      </c>
      <c r="C14" s="290">
        <v>340</v>
      </c>
      <c r="D14" s="290">
        <v>68</v>
      </c>
      <c r="E14" s="290">
        <v>80</v>
      </c>
    </row>
    <row r="15" spans="1:14" x14ac:dyDescent="0.2">
      <c r="A15" s="837"/>
      <c r="B15" s="116">
        <v>2017</v>
      </c>
      <c r="C15" s="290">
        <v>320</v>
      </c>
      <c r="D15" s="290">
        <v>70</v>
      </c>
      <c r="E15" s="290">
        <v>87</v>
      </c>
    </row>
    <row r="16" spans="1:14" x14ac:dyDescent="0.2">
      <c r="A16" s="837"/>
      <c r="B16" s="116">
        <v>2018</v>
      </c>
      <c r="C16" s="290">
        <v>270</v>
      </c>
      <c r="D16" s="290">
        <v>70</v>
      </c>
      <c r="E16" s="290">
        <v>87</v>
      </c>
    </row>
    <row r="17" spans="1:15" x14ac:dyDescent="0.2">
      <c r="A17" s="837"/>
      <c r="B17" s="116">
        <v>2019</v>
      </c>
      <c r="C17" s="290">
        <v>260</v>
      </c>
      <c r="D17" s="290">
        <v>70</v>
      </c>
      <c r="E17" s="290"/>
    </row>
    <row r="18" spans="1:15" x14ac:dyDescent="0.2">
      <c r="A18" s="837"/>
      <c r="B18" s="116">
        <v>2020</v>
      </c>
      <c r="C18" s="290">
        <v>270</v>
      </c>
      <c r="D18" s="290">
        <v>70</v>
      </c>
      <c r="E18" s="290"/>
    </row>
    <row r="19" spans="1:15" x14ac:dyDescent="0.2">
      <c r="A19" s="837"/>
      <c r="B19" s="116">
        <v>2021</v>
      </c>
      <c r="C19" s="290">
        <v>270</v>
      </c>
      <c r="D19" s="290">
        <v>70</v>
      </c>
      <c r="E19" s="290"/>
    </row>
    <row r="20" spans="1:15" x14ac:dyDescent="0.2">
      <c r="A20" s="838"/>
      <c r="B20" s="116">
        <v>2022</v>
      </c>
      <c r="C20" s="290">
        <v>570</v>
      </c>
      <c r="D20" s="290">
        <v>70</v>
      </c>
      <c r="E20" s="290"/>
    </row>
    <row r="21" spans="1:15" x14ac:dyDescent="0.2">
      <c r="A21" s="836" t="s">
        <v>255</v>
      </c>
      <c r="B21" s="116">
        <v>2008</v>
      </c>
      <c r="C21" s="290">
        <v>50</v>
      </c>
      <c r="D21" s="290"/>
      <c r="E21" s="290"/>
    </row>
    <row r="22" spans="1:15" x14ac:dyDescent="0.2">
      <c r="A22" s="837"/>
      <c r="B22" s="116">
        <v>2009</v>
      </c>
      <c r="C22" s="290">
        <v>50</v>
      </c>
      <c r="D22" s="290"/>
      <c r="E22" s="290"/>
      <c r="J22" s="554" t="s">
        <v>330</v>
      </c>
    </row>
    <row r="23" spans="1:15" x14ac:dyDescent="0.2">
      <c r="A23" s="837"/>
      <c r="B23" s="116">
        <v>2010</v>
      </c>
      <c r="C23" s="290">
        <v>50</v>
      </c>
      <c r="D23" s="290">
        <v>15</v>
      </c>
      <c r="E23" s="290"/>
      <c r="G23" s="88" t="s">
        <v>218</v>
      </c>
      <c r="H23" s="150"/>
      <c r="I23" s="151"/>
      <c r="J23" s="275"/>
      <c r="K23" s="276"/>
      <c r="L23" s="839"/>
      <c r="M23" s="839"/>
      <c r="N23" s="839"/>
    </row>
    <row r="24" spans="1:15" ht="58.5" customHeight="1" x14ac:dyDescent="0.2">
      <c r="A24" s="837"/>
      <c r="B24" s="116">
        <v>2011</v>
      </c>
      <c r="C24" s="290">
        <v>50</v>
      </c>
      <c r="D24" s="290">
        <v>15</v>
      </c>
      <c r="E24" s="290"/>
      <c r="G24" s="757" t="s">
        <v>253</v>
      </c>
      <c r="H24" s="757"/>
      <c r="I24" s="757"/>
      <c r="J24" s="757"/>
      <c r="K24" s="757"/>
      <c r="L24" s="757"/>
      <c r="M24" s="757"/>
      <c r="N24" s="289"/>
    </row>
    <row r="25" spans="1:15" x14ac:dyDescent="0.2">
      <c r="A25" s="837"/>
      <c r="B25" s="116">
        <v>2012</v>
      </c>
      <c r="C25" s="290">
        <v>50</v>
      </c>
      <c r="D25" s="290">
        <v>15</v>
      </c>
      <c r="E25" s="290"/>
      <c r="G25" s="177" t="s">
        <v>254</v>
      </c>
      <c r="H25" s="277"/>
      <c r="I25" s="280"/>
      <c r="J25" s="278"/>
      <c r="K25" s="279"/>
      <c r="L25" s="278"/>
      <c r="M25" s="280"/>
      <c r="N25" s="279"/>
    </row>
    <row r="26" spans="1:15" x14ac:dyDescent="0.2">
      <c r="A26" s="837"/>
      <c r="B26" s="116">
        <v>2013</v>
      </c>
      <c r="C26" s="290">
        <v>68</v>
      </c>
      <c r="D26" s="290">
        <v>20</v>
      </c>
      <c r="E26" s="290">
        <v>40</v>
      </c>
      <c r="G26" s="4" t="s">
        <v>460</v>
      </c>
      <c r="H26" s="88"/>
      <c r="I26" s="276"/>
      <c r="J26" s="248"/>
      <c r="K26" s="276"/>
      <c r="L26" s="248"/>
      <c r="M26" s="276"/>
      <c r="N26" s="276"/>
    </row>
    <row r="27" spans="1:15" x14ac:dyDescent="0.2">
      <c r="A27" s="837"/>
      <c r="B27" s="285">
        <v>2014</v>
      </c>
      <c r="C27" s="290">
        <v>60</v>
      </c>
      <c r="D27" s="290">
        <v>20</v>
      </c>
      <c r="E27" s="290">
        <v>50</v>
      </c>
      <c r="G27" s="247" t="s">
        <v>318</v>
      </c>
      <c r="H27" s="277"/>
      <c r="I27" s="280"/>
      <c r="J27" s="278"/>
      <c r="K27" s="279"/>
      <c r="L27" s="278"/>
      <c r="M27" s="280"/>
      <c r="N27" s="279"/>
    </row>
    <row r="28" spans="1:15" x14ac:dyDescent="0.2">
      <c r="A28" s="837"/>
      <c r="B28" s="116">
        <v>2015</v>
      </c>
      <c r="C28" s="290">
        <v>90</v>
      </c>
      <c r="D28" s="290">
        <v>21</v>
      </c>
      <c r="E28" s="290">
        <v>55</v>
      </c>
    </row>
    <row r="29" spans="1:15" x14ac:dyDescent="0.2">
      <c r="A29" s="837"/>
      <c r="B29" s="116">
        <v>2016</v>
      </c>
      <c r="C29" s="290">
        <v>90</v>
      </c>
      <c r="D29" s="290">
        <v>60</v>
      </c>
      <c r="E29" s="290">
        <v>15</v>
      </c>
    </row>
    <row r="30" spans="1:15" x14ac:dyDescent="0.2">
      <c r="A30" s="837"/>
      <c r="B30" s="116">
        <v>2017</v>
      </c>
      <c r="C30" s="290">
        <v>240</v>
      </c>
      <c r="D30" s="290">
        <v>40</v>
      </c>
      <c r="E30" s="290">
        <v>50</v>
      </c>
      <c r="G30" s="88"/>
      <c r="H30" s="150"/>
      <c r="I30" s="151"/>
      <c r="J30" s="275"/>
      <c r="K30" s="276"/>
      <c r="L30" s="839"/>
      <c r="M30" s="839"/>
      <c r="N30" s="839"/>
      <c r="O30" s="533"/>
    </row>
    <row r="31" spans="1:15" ht="17.25" customHeight="1" x14ac:dyDescent="0.2">
      <c r="A31" s="837"/>
      <c r="B31" s="116">
        <v>2018</v>
      </c>
      <c r="C31" s="290">
        <v>192</v>
      </c>
      <c r="D31" s="290">
        <v>40</v>
      </c>
      <c r="E31" s="290">
        <v>50</v>
      </c>
      <c r="G31" s="757"/>
      <c r="H31" s="757"/>
      <c r="I31" s="757"/>
      <c r="J31" s="757"/>
      <c r="K31" s="757"/>
      <c r="L31" s="757"/>
      <c r="M31" s="757"/>
      <c r="N31" s="289"/>
      <c r="O31" s="450"/>
    </row>
    <row r="32" spans="1:15" ht="16.5" customHeight="1" x14ac:dyDescent="0.2">
      <c r="A32" s="837"/>
      <c r="B32" s="116">
        <v>2019</v>
      </c>
      <c r="C32" s="290">
        <v>160</v>
      </c>
      <c r="D32" s="290">
        <v>40</v>
      </c>
      <c r="E32" s="290"/>
      <c r="G32" s="177"/>
      <c r="H32" s="277"/>
      <c r="I32" s="280"/>
      <c r="J32" s="278"/>
      <c r="K32" s="279"/>
      <c r="L32" s="278"/>
      <c r="M32" s="280"/>
      <c r="N32" s="279"/>
      <c r="O32" s="450"/>
    </row>
    <row r="33" spans="1:16" ht="16.5" customHeight="1" x14ac:dyDescent="0.2">
      <c r="A33" s="837"/>
      <c r="B33" s="116">
        <v>2020</v>
      </c>
      <c r="C33" s="290">
        <v>160</v>
      </c>
      <c r="D33" s="290">
        <v>40</v>
      </c>
      <c r="E33" s="290"/>
      <c r="G33" s="4"/>
      <c r="H33" s="88"/>
      <c r="I33" s="276"/>
      <c r="J33" s="248"/>
      <c r="K33" s="276"/>
      <c r="L33" s="248"/>
      <c r="M33" s="276"/>
      <c r="N33" s="276"/>
      <c r="O33" s="497"/>
    </row>
    <row r="34" spans="1:16" ht="16.5" customHeight="1" x14ac:dyDescent="0.2">
      <c r="A34" s="837"/>
      <c r="B34" s="116">
        <v>2021</v>
      </c>
      <c r="C34" s="290">
        <v>170</v>
      </c>
      <c r="D34" s="290">
        <v>40</v>
      </c>
      <c r="E34" s="290"/>
      <c r="G34" s="4"/>
      <c r="H34" s="88"/>
      <c r="I34" s="276"/>
      <c r="J34" s="248"/>
      <c r="K34" s="276"/>
      <c r="L34" s="248"/>
      <c r="M34" s="276"/>
      <c r="N34" s="276"/>
      <c r="O34" s="564"/>
    </row>
    <row r="35" spans="1:16" ht="12.75" customHeight="1" x14ac:dyDescent="0.2">
      <c r="A35" s="838"/>
      <c r="B35" s="116">
        <v>2022</v>
      </c>
      <c r="C35" s="290">
        <v>210</v>
      </c>
      <c r="D35" s="290">
        <v>50</v>
      </c>
      <c r="E35" s="290"/>
      <c r="G35" s="247"/>
      <c r="H35" s="277"/>
      <c r="I35" s="280"/>
      <c r="J35" s="278"/>
      <c r="K35" s="279"/>
      <c r="L35" s="278"/>
      <c r="M35" s="280"/>
      <c r="N35" s="279"/>
      <c r="O35" s="278"/>
    </row>
    <row r="36" spans="1:16" ht="12.75" customHeight="1" x14ac:dyDescent="0.2">
      <c r="C36" s="88"/>
      <c r="D36" s="276"/>
      <c r="E36" s="248"/>
      <c r="F36" s="276"/>
      <c r="G36" s="247"/>
      <c r="H36" s="276"/>
      <c r="I36" s="276"/>
      <c r="J36" s="248"/>
    </row>
    <row r="37" spans="1:16" x14ac:dyDescent="0.2">
      <c r="C37" s="286"/>
      <c r="D37" s="287"/>
      <c r="E37" s="288"/>
      <c r="F37" s="287"/>
      <c r="H37" s="287"/>
      <c r="I37" s="287"/>
      <c r="J37" s="288"/>
    </row>
    <row r="38" spans="1:16" x14ac:dyDescent="0.2">
      <c r="B38" s="247"/>
      <c r="C38" s="286"/>
      <c r="D38" s="287"/>
      <c r="E38" s="288"/>
      <c r="F38" s="287"/>
      <c r="G38" s="288"/>
      <c r="H38" s="287"/>
      <c r="I38" s="287"/>
      <c r="J38" s="288"/>
    </row>
    <row r="39" spans="1:16" x14ac:dyDescent="0.2">
      <c r="B39"/>
    </row>
    <row r="40" spans="1:16" x14ac:dyDescent="0.2">
      <c r="B40"/>
      <c r="O40" s="275"/>
      <c r="P40" s="276"/>
    </row>
    <row r="41" spans="1:16" ht="60" customHeight="1" x14ac:dyDescent="0.2">
      <c r="B41"/>
      <c r="O41" s="289"/>
      <c r="P41" s="289"/>
    </row>
    <row r="42" spans="1:16" x14ac:dyDescent="0.2">
      <c r="B42"/>
      <c r="O42" s="278"/>
      <c r="P42" s="279"/>
    </row>
    <row r="43" spans="1:16" x14ac:dyDescent="0.2">
      <c r="B43"/>
      <c r="O43" s="248"/>
      <c r="P43" s="276"/>
    </row>
    <row r="44" spans="1:16" x14ac:dyDescent="0.2">
      <c r="B44"/>
      <c r="H44" s="286"/>
      <c r="I44" s="287"/>
      <c r="J44" s="288"/>
      <c r="K44" s="287"/>
      <c r="L44" s="288"/>
      <c r="M44" s="287"/>
      <c r="N44" s="287"/>
      <c r="O44" s="288"/>
      <c r="P44" s="287"/>
    </row>
    <row r="45" spans="1:16" x14ac:dyDescent="0.2">
      <c r="B45"/>
    </row>
    <row r="46" spans="1:16" x14ac:dyDescent="0.2">
      <c r="B46"/>
    </row>
    <row r="47" spans="1:16" x14ac:dyDescent="0.2">
      <c r="B47"/>
    </row>
  </sheetData>
  <mergeCells count="8">
    <mergeCell ref="G31:M31"/>
    <mergeCell ref="G3:N3"/>
    <mergeCell ref="A6:A20"/>
    <mergeCell ref="A21:A35"/>
    <mergeCell ref="A1:J1"/>
    <mergeCell ref="L30:N30"/>
    <mergeCell ref="L23:N23"/>
    <mergeCell ref="G24:M24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10"/>
  <sheetViews>
    <sheetView zoomScaleNormal="100" workbookViewId="0">
      <selection activeCell="A21" sqref="A21:I21"/>
    </sheetView>
  </sheetViews>
  <sheetFormatPr baseColWidth="10" defaultRowHeight="12.75" x14ac:dyDescent="0.2"/>
  <cols>
    <col min="1" max="2" width="11.42578125" style="176"/>
    <col min="3" max="3" width="12.7109375" style="176" customWidth="1"/>
    <col min="4" max="4" width="11.42578125" style="176"/>
    <col min="5" max="5" width="9" style="176" customWidth="1"/>
    <col min="6" max="6" width="7.140625" style="176" customWidth="1"/>
    <col min="7" max="7" width="6" style="176" customWidth="1"/>
    <col min="8" max="8" width="6.42578125" style="176" customWidth="1"/>
    <col min="9" max="9" width="7.85546875" style="176" customWidth="1"/>
    <col min="10" max="16384" width="11.42578125" style="176"/>
  </cols>
  <sheetData>
    <row r="1" spans="1:9" ht="39" customHeight="1" x14ac:dyDescent="0.2">
      <c r="A1" s="729" t="s">
        <v>367</v>
      </c>
      <c r="B1" s="729"/>
      <c r="C1" s="729"/>
      <c r="D1" s="729"/>
      <c r="E1" s="729"/>
      <c r="F1" s="230"/>
      <c r="G1" s="230"/>
      <c r="H1" s="230"/>
      <c r="I1" s="230"/>
    </row>
    <row r="3" spans="1:9" x14ac:dyDescent="0.2">
      <c r="A3" s="830"/>
      <c r="B3" s="829" t="s">
        <v>6</v>
      </c>
      <c r="C3" s="829"/>
      <c r="D3" s="231"/>
    </row>
    <row r="4" spans="1:9" ht="38.25" x14ac:dyDescent="0.2">
      <c r="A4" s="831"/>
      <c r="B4" s="232" t="s">
        <v>189</v>
      </c>
      <c r="C4" s="232" t="s">
        <v>255</v>
      </c>
      <c r="D4" s="233"/>
    </row>
    <row r="5" spans="1:9" x14ac:dyDescent="0.2">
      <c r="A5" s="499">
        <v>2008</v>
      </c>
      <c r="B5" s="500">
        <v>200</v>
      </c>
      <c r="C5" s="500">
        <v>50</v>
      </c>
      <c r="D5" s="236"/>
    </row>
    <row r="6" spans="1:9" x14ac:dyDescent="0.2">
      <c r="A6" s="499">
        <v>2009</v>
      </c>
      <c r="B6" s="500">
        <v>200</v>
      </c>
      <c r="C6" s="500">
        <v>50</v>
      </c>
      <c r="D6" s="236"/>
    </row>
    <row r="7" spans="1:9" x14ac:dyDescent="0.2">
      <c r="A7" s="499">
        <v>2010</v>
      </c>
      <c r="B7" s="500">
        <v>300</v>
      </c>
      <c r="C7" s="500">
        <v>65</v>
      </c>
      <c r="D7" s="236"/>
    </row>
    <row r="8" spans="1:9" x14ac:dyDescent="0.2">
      <c r="A8" s="499">
        <v>2011</v>
      </c>
      <c r="B8" s="500">
        <v>330</v>
      </c>
      <c r="C8" s="500">
        <v>65</v>
      </c>
      <c r="D8" s="236"/>
    </row>
    <row r="9" spans="1:9" x14ac:dyDescent="0.2">
      <c r="A9" s="499">
        <v>2012</v>
      </c>
      <c r="B9" s="500">
        <v>300</v>
      </c>
      <c r="C9" s="500">
        <v>65</v>
      </c>
      <c r="D9" s="236"/>
      <c r="E9" s="237"/>
      <c r="F9" s="237"/>
      <c r="G9" s="237"/>
      <c r="H9" s="237"/>
    </row>
    <row r="10" spans="1:9" x14ac:dyDescent="0.2">
      <c r="A10" s="499">
        <v>2013</v>
      </c>
      <c r="B10" s="500">
        <v>360</v>
      </c>
      <c r="C10" s="500">
        <v>88</v>
      </c>
      <c r="D10" s="237"/>
      <c r="E10" s="237"/>
      <c r="F10" s="237"/>
      <c r="G10" s="237"/>
      <c r="H10" s="237"/>
    </row>
    <row r="11" spans="1:9" x14ac:dyDescent="0.2">
      <c r="A11" s="499" t="s">
        <v>214</v>
      </c>
      <c r="B11" s="500">
        <v>660</v>
      </c>
      <c r="C11" s="500">
        <v>80</v>
      </c>
      <c r="D11" s="237"/>
      <c r="E11" s="237"/>
      <c r="F11" s="237"/>
      <c r="G11" s="237"/>
      <c r="H11" s="237"/>
    </row>
    <row r="12" spans="1:9" ht="13.5" customHeight="1" x14ac:dyDescent="0.2">
      <c r="A12" s="499">
        <v>2015</v>
      </c>
      <c r="B12" s="500">
        <v>375</v>
      </c>
      <c r="C12" s="500">
        <v>111</v>
      </c>
      <c r="D12" s="237"/>
      <c r="E12" s="237"/>
      <c r="F12" s="237"/>
      <c r="G12" s="237"/>
      <c r="H12" s="237"/>
    </row>
    <row r="13" spans="1:9" x14ac:dyDescent="0.2">
      <c r="A13" s="499">
        <v>2016</v>
      </c>
      <c r="B13" s="500">
        <v>408</v>
      </c>
      <c r="C13" s="500">
        <v>150</v>
      </c>
      <c r="D13" s="237"/>
      <c r="E13" s="237"/>
      <c r="F13" s="237"/>
      <c r="G13" s="237"/>
      <c r="H13" s="237"/>
    </row>
    <row r="14" spans="1:9" x14ac:dyDescent="0.2">
      <c r="A14" s="499">
        <v>2017</v>
      </c>
      <c r="B14" s="500">
        <v>390</v>
      </c>
      <c r="C14" s="500">
        <v>280</v>
      </c>
      <c r="D14" s="237"/>
      <c r="E14" s="237"/>
      <c r="F14" s="237"/>
      <c r="G14" s="237"/>
      <c r="H14" s="237"/>
    </row>
    <row r="15" spans="1:9" x14ac:dyDescent="0.2">
      <c r="A15" s="499">
        <v>2018</v>
      </c>
      <c r="B15" s="500">
        <v>340</v>
      </c>
      <c r="C15" s="500">
        <v>232</v>
      </c>
      <c r="D15" s="237"/>
      <c r="E15" s="237"/>
      <c r="F15" s="237"/>
      <c r="G15" s="237"/>
      <c r="H15" s="237"/>
    </row>
    <row r="16" spans="1:9" x14ac:dyDescent="0.2">
      <c r="A16" s="499">
        <v>2019</v>
      </c>
      <c r="B16" s="500">
        <v>330</v>
      </c>
      <c r="C16" s="500">
        <v>200</v>
      </c>
      <c r="D16" s="237"/>
      <c r="E16" s="237"/>
      <c r="F16" s="237"/>
      <c r="G16" s="237"/>
      <c r="H16" s="237"/>
    </row>
    <row r="17" spans="1:9" x14ac:dyDescent="0.2">
      <c r="A17" s="499">
        <v>2020</v>
      </c>
      <c r="B17" s="500">
        <v>340</v>
      </c>
      <c r="C17" s="500">
        <v>200</v>
      </c>
      <c r="D17" s="237"/>
      <c r="E17" s="237"/>
      <c r="F17" s="237"/>
      <c r="G17" s="237"/>
      <c r="H17" s="237"/>
    </row>
    <row r="18" spans="1:9" x14ac:dyDescent="0.2">
      <c r="A18" s="499">
        <v>2021</v>
      </c>
      <c r="B18" s="500">
        <v>340</v>
      </c>
      <c r="C18" s="500">
        <v>210</v>
      </c>
      <c r="D18" s="237"/>
      <c r="E18" s="237"/>
      <c r="F18" s="237"/>
      <c r="G18" s="237"/>
      <c r="H18" s="237"/>
    </row>
    <row r="19" spans="1:9" x14ac:dyDescent="0.2">
      <c r="A19" s="499">
        <v>2022</v>
      </c>
      <c r="B19" s="500">
        <v>640</v>
      </c>
      <c r="C19" s="500">
        <v>260</v>
      </c>
      <c r="D19" s="237"/>
      <c r="E19" s="237"/>
      <c r="F19" s="237"/>
      <c r="G19" s="237"/>
      <c r="H19" s="237"/>
    </row>
    <row r="20" spans="1:9" x14ac:dyDescent="0.2">
      <c r="A20" s="239"/>
      <c r="B20" s="236"/>
      <c r="C20" s="236"/>
      <c r="D20" s="237"/>
      <c r="E20" s="237"/>
      <c r="F20" s="237"/>
      <c r="G20" s="237"/>
      <c r="H20" s="237"/>
    </row>
    <row r="21" spans="1:9" ht="36.75" customHeight="1" x14ac:dyDescent="0.2">
      <c r="A21" s="729" t="s">
        <v>367</v>
      </c>
      <c r="B21" s="729"/>
      <c r="C21" s="729"/>
      <c r="D21" s="729"/>
      <c r="E21" s="729"/>
      <c r="F21" s="729"/>
      <c r="G21" s="729"/>
      <c r="H21" s="729"/>
      <c r="I21" s="729"/>
    </row>
    <row r="22" spans="1:9" x14ac:dyDescent="0.2">
      <c r="A22" s="239"/>
      <c r="B22" s="236"/>
      <c r="C22" s="236"/>
      <c r="D22" s="237"/>
      <c r="E22" s="237"/>
      <c r="F22" s="237"/>
      <c r="G22" s="237"/>
      <c r="H22" s="240"/>
      <c r="I22" s="240"/>
    </row>
    <row r="23" spans="1:9" x14ac:dyDescent="0.2">
      <c r="A23" s="240"/>
      <c r="B23" s="240"/>
      <c r="C23" s="240"/>
      <c r="D23" s="240"/>
      <c r="E23" s="240"/>
      <c r="F23" s="240"/>
      <c r="G23" s="240"/>
    </row>
    <row r="45" spans="1:8" ht="3" customHeight="1" x14ac:dyDescent="0.2"/>
    <row r="46" spans="1:8" x14ac:dyDescent="0.2">
      <c r="A46" s="239"/>
      <c r="B46" s="236"/>
      <c r="C46" s="236"/>
      <c r="D46" s="237"/>
      <c r="E46" s="237"/>
      <c r="F46" s="237"/>
      <c r="G46" s="237"/>
      <c r="H46" s="240"/>
    </row>
    <row r="47" spans="1:8" x14ac:dyDescent="0.2">
      <c r="A47" s="240"/>
      <c r="B47" s="240"/>
      <c r="C47" s="240"/>
      <c r="D47" s="240"/>
      <c r="E47" s="240"/>
      <c r="F47" s="240"/>
      <c r="G47" s="240"/>
    </row>
    <row r="49" spans="1:15" x14ac:dyDescent="0.2">
      <c r="E49" s="554" t="s">
        <v>330</v>
      </c>
    </row>
    <row r="51" spans="1:15" x14ac:dyDescent="0.2">
      <c r="A51" s="164" t="s">
        <v>218</v>
      </c>
      <c r="M51" s="533"/>
      <c r="N51" s="533"/>
      <c r="O51" s="533"/>
    </row>
    <row r="52" spans="1:15" ht="36" customHeight="1" x14ac:dyDescent="0.2">
      <c r="A52" s="842" t="s">
        <v>258</v>
      </c>
      <c r="B52" s="842"/>
      <c r="C52" s="842"/>
      <c r="D52" s="842"/>
      <c r="E52" s="842"/>
      <c r="F52" s="842"/>
      <c r="G52" s="842"/>
      <c r="H52" s="842"/>
      <c r="I52" s="842"/>
      <c r="J52" s="842"/>
      <c r="K52" s="842"/>
      <c r="L52" s="842"/>
      <c r="M52" s="842"/>
    </row>
    <row r="53" spans="1:15" ht="15.75" customHeight="1" x14ac:dyDescent="0.2">
      <c r="A53" s="842" t="s">
        <v>191</v>
      </c>
      <c r="B53" s="842"/>
      <c r="C53" s="842"/>
      <c r="D53" s="842"/>
      <c r="E53" s="842"/>
      <c r="F53" s="842"/>
      <c r="G53" s="842"/>
      <c r="H53" s="842"/>
      <c r="I53" s="842"/>
      <c r="J53" s="842"/>
      <c r="K53" s="842"/>
      <c r="L53" s="842"/>
      <c r="M53" s="842"/>
    </row>
    <row r="54" spans="1:15" x14ac:dyDescent="0.2">
      <c r="A54" s="4" t="s">
        <v>460</v>
      </c>
      <c r="B54" s="164"/>
      <c r="C54" s="164"/>
      <c r="D54" s="164"/>
      <c r="E54" s="164"/>
      <c r="F54" s="164"/>
      <c r="G54" s="164"/>
      <c r="H54" s="164"/>
      <c r="I54" s="164"/>
    </row>
    <row r="55" spans="1:15" x14ac:dyDescent="0.2">
      <c r="A55" s="247" t="s">
        <v>318</v>
      </c>
      <c r="B55" s="164"/>
      <c r="C55" s="164"/>
      <c r="D55" s="164"/>
      <c r="E55" s="164"/>
      <c r="F55" s="164"/>
      <c r="G55" s="164"/>
    </row>
    <row r="57" spans="1:15" s="498" customFormat="1" x14ac:dyDescent="0.2">
      <c r="A57" s="828"/>
      <c r="B57" s="829" t="s">
        <v>8</v>
      </c>
      <c r="C57" s="829"/>
      <c r="D57" s="231"/>
    </row>
    <row r="58" spans="1:15" s="498" customFormat="1" ht="38.25" x14ac:dyDescent="0.2">
      <c r="A58" s="828"/>
      <c r="B58" s="232" t="s">
        <v>189</v>
      </c>
      <c r="C58" s="232" t="s">
        <v>255</v>
      </c>
      <c r="D58" s="233"/>
    </row>
    <row r="59" spans="1:15" s="498" customFormat="1" x14ac:dyDescent="0.2">
      <c r="A59" s="499">
        <v>2008</v>
      </c>
      <c r="B59" s="500">
        <v>4890</v>
      </c>
      <c r="C59" s="500">
        <v>524</v>
      </c>
      <c r="D59" s="501"/>
    </row>
    <row r="60" spans="1:15" s="498" customFormat="1" x14ac:dyDescent="0.2">
      <c r="A60" s="499">
        <v>2009</v>
      </c>
      <c r="B60" s="500">
        <v>4757</v>
      </c>
      <c r="C60" s="500">
        <v>445</v>
      </c>
      <c r="D60" s="501"/>
    </row>
    <row r="61" spans="1:15" s="498" customFormat="1" x14ac:dyDescent="0.2">
      <c r="A61" s="499">
        <v>2010</v>
      </c>
      <c r="B61" s="500">
        <v>6394</v>
      </c>
      <c r="C61" s="500">
        <v>453</v>
      </c>
      <c r="D61" s="501"/>
    </row>
    <row r="62" spans="1:15" s="498" customFormat="1" x14ac:dyDescent="0.2">
      <c r="A62" s="499">
        <v>2011</v>
      </c>
      <c r="B62" s="500">
        <v>3354</v>
      </c>
      <c r="C62" s="500">
        <v>507</v>
      </c>
      <c r="D62" s="501"/>
      <c r="H62" s="502"/>
    </row>
    <row r="63" spans="1:15" s="498" customFormat="1" x14ac:dyDescent="0.2">
      <c r="A63" s="499">
        <v>2012</v>
      </c>
      <c r="B63" s="500">
        <v>3875</v>
      </c>
      <c r="C63" s="500">
        <v>557</v>
      </c>
      <c r="D63" s="501"/>
      <c r="E63" s="502"/>
      <c r="F63" s="502"/>
      <c r="G63" s="502"/>
      <c r="H63" s="502"/>
    </row>
    <row r="64" spans="1:15" s="498" customFormat="1" x14ac:dyDescent="0.2">
      <c r="A64" s="499">
        <v>2013</v>
      </c>
      <c r="B64" s="500">
        <v>3962</v>
      </c>
      <c r="C64" s="500">
        <v>664</v>
      </c>
      <c r="D64" s="502"/>
      <c r="E64" s="502"/>
      <c r="F64" s="502"/>
      <c r="G64" s="502"/>
      <c r="H64" s="502"/>
    </row>
    <row r="65" spans="1:8" s="498" customFormat="1" x14ac:dyDescent="0.2">
      <c r="A65" s="499" t="s">
        <v>214</v>
      </c>
      <c r="B65" s="500">
        <v>6946</v>
      </c>
      <c r="C65" s="500">
        <v>560</v>
      </c>
      <c r="D65" s="502"/>
      <c r="E65" s="502"/>
      <c r="F65" s="502"/>
      <c r="G65" s="502"/>
      <c r="H65" s="502"/>
    </row>
    <row r="66" spans="1:8" s="498" customFormat="1" x14ac:dyDescent="0.2">
      <c r="A66" s="499">
        <v>2015</v>
      </c>
      <c r="B66" s="500">
        <v>5027</v>
      </c>
      <c r="C66" s="500">
        <v>616</v>
      </c>
      <c r="D66" s="502"/>
      <c r="E66" s="502"/>
      <c r="F66" s="502"/>
      <c r="G66" s="502"/>
      <c r="H66" s="502"/>
    </row>
    <row r="67" spans="1:8" s="498" customFormat="1" x14ac:dyDescent="0.2">
      <c r="A67" s="499">
        <v>2016</v>
      </c>
      <c r="B67" s="500">
        <v>5089</v>
      </c>
      <c r="C67" s="500">
        <v>692</v>
      </c>
      <c r="D67" s="502"/>
      <c r="E67" s="502"/>
      <c r="F67" s="502"/>
      <c r="G67" s="502"/>
      <c r="H67" s="502"/>
    </row>
    <row r="68" spans="1:8" s="498" customFormat="1" x14ac:dyDescent="0.2">
      <c r="A68" s="499">
        <v>2017</v>
      </c>
      <c r="B68" s="500">
        <v>4922</v>
      </c>
      <c r="C68" s="500">
        <v>1928</v>
      </c>
      <c r="D68" s="502"/>
      <c r="E68" s="502"/>
      <c r="F68" s="502"/>
      <c r="G68" s="502"/>
      <c r="H68" s="502"/>
    </row>
    <row r="69" spans="1:8" s="498" customFormat="1" x14ac:dyDescent="0.2">
      <c r="A69" s="499">
        <v>2018</v>
      </c>
      <c r="B69" s="500">
        <v>4672</v>
      </c>
      <c r="C69" s="500">
        <v>1068</v>
      </c>
      <c r="D69" s="502"/>
      <c r="E69" s="502"/>
      <c r="F69" s="502"/>
      <c r="G69" s="502"/>
      <c r="H69" s="502"/>
    </row>
    <row r="70" spans="1:8" s="498" customFormat="1" x14ac:dyDescent="0.2">
      <c r="A70" s="499">
        <v>2019</v>
      </c>
      <c r="B70" s="500">
        <v>4575</v>
      </c>
      <c r="C70" s="500">
        <v>883</v>
      </c>
      <c r="D70" s="502"/>
      <c r="E70" s="502"/>
      <c r="F70" s="502"/>
      <c r="G70" s="502"/>
      <c r="H70" s="502"/>
    </row>
    <row r="71" spans="1:8" s="498" customFormat="1" x14ac:dyDescent="0.2">
      <c r="A71" s="499">
        <v>2020</v>
      </c>
      <c r="B71" s="500">
        <v>4253</v>
      </c>
      <c r="C71" s="500">
        <v>672</v>
      </c>
      <c r="D71" s="502"/>
      <c r="E71" s="502"/>
      <c r="F71" s="502"/>
      <c r="G71" s="502"/>
      <c r="H71" s="502"/>
    </row>
    <row r="72" spans="1:8" s="498" customFormat="1" x14ac:dyDescent="0.2">
      <c r="A72" s="499">
        <v>2021</v>
      </c>
      <c r="B72" s="500">
        <v>4399</v>
      </c>
      <c r="C72" s="500">
        <v>626</v>
      </c>
      <c r="D72" s="502"/>
      <c r="E72" s="502"/>
      <c r="F72" s="502"/>
      <c r="G72" s="502"/>
      <c r="H72" s="502"/>
    </row>
    <row r="73" spans="1:8" s="498" customFormat="1" x14ac:dyDescent="0.2">
      <c r="A73" s="499">
        <v>2022</v>
      </c>
      <c r="B73" s="500">
        <v>3309</v>
      </c>
      <c r="C73" s="500">
        <v>378</v>
      </c>
      <c r="D73" s="502"/>
      <c r="E73" s="502"/>
      <c r="F73" s="502"/>
      <c r="G73" s="502"/>
      <c r="H73" s="502"/>
    </row>
    <row r="74" spans="1:8" s="498" customFormat="1" x14ac:dyDescent="0.2">
      <c r="A74" s="504"/>
      <c r="B74" s="501"/>
      <c r="C74" s="501"/>
      <c r="D74" s="502"/>
      <c r="E74" s="502"/>
      <c r="F74" s="502"/>
      <c r="G74" s="502"/>
    </row>
    <row r="75" spans="1:8" s="498" customFormat="1" x14ac:dyDescent="0.2">
      <c r="A75" s="828"/>
      <c r="B75" s="829" t="s">
        <v>42</v>
      </c>
      <c r="C75" s="829"/>
      <c r="D75" s="231"/>
    </row>
    <row r="76" spans="1:8" s="498" customFormat="1" ht="38.25" x14ac:dyDescent="0.2">
      <c r="A76" s="828"/>
      <c r="B76" s="232" t="s">
        <v>189</v>
      </c>
      <c r="C76" s="232" t="s">
        <v>255</v>
      </c>
      <c r="D76" s="233"/>
    </row>
    <row r="77" spans="1:8" s="498" customFormat="1" x14ac:dyDescent="0.2">
      <c r="A77" s="499">
        <v>2008</v>
      </c>
      <c r="B77" s="500">
        <v>200</v>
      </c>
      <c r="C77" s="500">
        <v>50</v>
      </c>
      <c r="D77" s="501"/>
    </row>
    <row r="78" spans="1:8" s="498" customFormat="1" x14ac:dyDescent="0.2">
      <c r="A78" s="499">
        <v>2009</v>
      </c>
      <c r="B78" s="500">
        <v>200</v>
      </c>
      <c r="C78" s="500">
        <v>50</v>
      </c>
      <c r="D78" s="501"/>
    </row>
    <row r="79" spans="1:8" s="498" customFormat="1" x14ac:dyDescent="0.2">
      <c r="A79" s="499">
        <v>2010</v>
      </c>
      <c r="B79" s="500">
        <v>300</v>
      </c>
      <c r="C79" s="500">
        <v>65</v>
      </c>
      <c r="D79" s="501"/>
    </row>
    <row r="80" spans="1:8" s="498" customFormat="1" x14ac:dyDescent="0.2">
      <c r="A80" s="499">
        <v>2011</v>
      </c>
      <c r="B80" s="500">
        <v>330</v>
      </c>
      <c r="C80" s="500">
        <v>65</v>
      </c>
      <c r="D80" s="501"/>
      <c r="H80" s="502"/>
    </row>
    <row r="81" spans="1:8" s="498" customFormat="1" x14ac:dyDescent="0.2">
      <c r="A81" s="499">
        <v>2012</v>
      </c>
      <c r="B81" s="500">
        <v>300</v>
      </c>
      <c r="C81" s="500">
        <v>65</v>
      </c>
      <c r="D81" s="501"/>
      <c r="E81" s="502"/>
      <c r="F81" s="502"/>
      <c r="G81" s="502"/>
      <c r="H81" s="502"/>
    </row>
    <row r="82" spans="1:8" s="498" customFormat="1" x14ac:dyDescent="0.2">
      <c r="A82" s="499">
        <v>2013</v>
      </c>
      <c r="B82" s="500">
        <v>360</v>
      </c>
      <c r="C82" s="500">
        <v>88</v>
      </c>
      <c r="D82" s="502"/>
      <c r="E82" s="502"/>
      <c r="F82" s="502"/>
      <c r="G82" s="502"/>
      <c r="H82" s="502"/>
    </row>
    <row r="83" spans="1:8" s="498" customFormat="1" x14ac:dyDescent="0.2">
      <c r="A83" s="499" t="s">
        <v>214</v>
      </c>
      <c r="B83" s="500">
        <v>632</v>
      </c>
      <c r="C83" s="500">
        <v>80</v>
      </c>
      <c r="D83" s="502"/>
      <c r="E83" s="502"/>
      <c r="F83" s="502"/>
      <c r="G83" s="502"/>
      <c r="H83" s="502"/>
    </row>
    <row r="84" spans="1:8" s="498" customFormat="1" x14ac:dyDescent="0.2">
      <c r="A84" s="499">
        <v>2015</v>
      </c>
      <c r="B84" s="500">
        <v>375</v>
      </c>
      <c r="C84" s="500">
        <v>111</v>
      </c>
      <c r="D84" s="502"/>
      <c r="E84" s="502"/>
      <c r="F84" s="502"/>
      <c r="G84" s="502"/>
      <c r="H84" s="502"/>
    </row>
    <row r="85" spans="1:8" s="498" customFormat="1" x14ac:dyDescent="0.2">
      <c r="A85" s="499">
        <v>2016</v>
      </c>
      <c r="B85" s="500">
        <v>408</v>
      </c>
      <c r="C85" s="500">
        <v>150</v>
      </c>
      <c r="D85" s="502"/>
      <c r="E85" s="502"/>
      <c r="F85" s="502"/>
      <c r="G85" s="502"/>
      <c r="H85" s="502"/>
    </row>
    <row r="86" spans="1:8" s="498" customFormat="1" x14ac:dyDescent="0.2">
      <c r="A86" s="499">
        <v>2017</v>
      </c>
      <c r="B86" s="500">
        <v>390</v>
      </c>
      <c r="C86" s="500">
        <v>280</v>
      </c>
      <c r="D86" s="502"/>
      <c r="E86" s="502"/>
      <c r="F86" s="502"/>
      <c r="G86" s="502"/>
      <c r="H86" s="502"/>
    </row>
    <row r="87" spans="1:8" s="498" customFormat="1" x14ac:dyDescent="0.2">
      <c r="A87" s="499">
        <v>2018</v>
      </c>
      <c r="B87" s="500">
        <v>340</v>
      </c>
      <c r="C87" s="500">
        <v>232</v>
      </c>
      <c r="D87" s="502"/>
      <c r="E87" s="502"/>
      <c r="F87" s="502"/>
      <c r="G87" s="502"/>
      <c r="H87" s="502"/>
    </row>
    <row r="88" spans="1:8" s="498" customFormat="1" x14ac:dyDescent="0.2">
      <c r="A88" s="499">
        <v>2019</v>
      </c>
      <c r="B88" s="500">
        <v>330</v>
      </c>
      <c r="C88" s="500">
        <v>200</v>
      </c>
      <c r="D88" s="502"/>
      <c r="E88" s="502"/>
      <c r="F88" s="502"/>
      <c r="G88" s="502"/>
      <c r="H88" s="502"/>
    </row>
    <row r="89" spans="1:8" s="498" customFormat="1" x14ac:dyDescent="0.2">
      <c r="A89" s="499">
        <v>2020</v>
      </c>
      <c r="B89" s="500">
        <v>340</v>
      </c>
      <c r="C89" s="500">
        <v>200</v>
      </c>
      <c r="D89" s="502"/>
      <c r="E89" s="502"/>
      <c r="F89" s="502"/>
      <c r="G89" s="502"/>
      <c r="H89" s="502"/>
    </row>
    <row r="90" spans="1:8" s="498" customFormat="1" x14ac:dyDescent="0.2">
      <c r="A90" s="499">
        <v>2021</v>
      </c>
      <c r="B90" s="500">
        <v>340</v>
      </c>
      <c r="C90" s="500">
        <v>209</v>
      </c>
      <c r="D90" s="502"/>
      <c r="E90" s="502"/>
      <c r="F90" s="502"/>
      <c r="G90" s="502"/>
      <c r="H90" s="502"/>
    </row>
    <row r="91" spans="1:8" s="498" customFormat="1" x14ac:dyDescent="0.2">
      <c r="A91" s="499">
        <v>2022</v>
      </c>
      <c r="B91" s="500">
        <v>640</v>
      </c>
      <c r="C91" s="500">
        <v>230</v>
      </c>
      <c r="D91" s="502"/>
      <c r="E91" s="502"/>
      <c r="F91" s="502"/>
      <c r="G91" s="502"/>
      <c r="H91" s="502"/>
    </row>
    <row r="92" spans="1:8" s="498" customFormat="1" x14ac:dyDescent="0.2">
      <c r="A92" s="504"/>
      <c r="B92" s="501"/>
      <c r="C92" s="501"/>
      <c r="D92" s="502"/>
      <c r="E92" s="502"/>
      <c r="F92" s="502"/>
      <c r="G92" s="502"/>
      <c r="H92" s="502"/>
    </row>
    <row r="93" spans="1:8" s="498" customFormat="1" ht="30" customHeight="1" x14ac:dyDescent="0.2">
      <c r="A93" s="828"/>
      <c r="B93" s="840" t="s">
        <v>75</v>
      </c>
      <c r="C93" s="841"/>
      <c r="D93" s="231"/>
    </row>
    <row r="94" spans="1:8" s="498" customFormat="1" ht="38.25" x14ac:dyDescent="0.2">
      <c r="A94" s="828"/>
      <c r="B94" s="232" t="s">
        <v>189</v>
      </c>
      <c r="C94" s="232" t="s">
        <v>255</v>
      </c>
      <c r="D94" s="233"/>
    </row>
    <row r="95" spans="1:8" s="498" customFormat="1" x14ac:dyDescent="0.2">
      <c r="A95" s="499">
        <v>2008</v>
      </c>
      <c r="B95" s="242">
        <v>24.45</v>
      </c>
      <c r="C95" s="242">
        <v>10.48</v>
      </c>
      <c r="D95" s="243"/>
    </row>
    <row r="96" spans="1:8" s="498" customFormat="1" x14ac:dyDescent="0.2">
      <c r="A96" s="499">
        <v>2009</v>
      </c>
      <c r="B96" s="242">
        <v>23.785</v>
      </c>
      <c r="C96" s="242">
        <v>8.9</v>
      </c>
      <c r="D96" s="243"/>
    </row>
    <row r="97" spans="1:8" s="498" customFormat="1" x14ac:dyDescent="0.2">
      <c r="A97" s="499">
        <v>2010</v>
      </c>
      <c r="B97" s="242">
        <v>21.313333333333333</v>
      </c>
      <c r="C97" s="242">
        <v>6.9692307692307693</v>
      </c>
      <c r="D97" s="243"/>
    </row>
    <row r="98" spans="1:8" s="498" customFormat="1" x14ac:dyDescent="0.2">
      <c r="A98" s="499">
        <v>2011</v>
      </c>
      <c r="B98" s="242">
        <v>10.163636363636364</v>
      </c>
      <c r="C98" s="242">
        <v>7.8</v>
      </c>
      <c r="D98" s="243"/>
      <c r="H98" s="502"/>
    </row>
    <row r="99" spans="1:8" s="498" customFormat="1" x14ac:dyDescent="0.2">
      <c r="A99" s="499">
        <v>2012</v>
      </c>
      <c r="B99" s="242">
        <v>12.916666666666666</v>
      </c>
      <c r="C99" s="242">
        <v>8.569230769230769</v>
      </c>
      <c r="D99" s="243"/>
      <c r="E99" s="502"/>
      <c r="F99" s="502"/>
      <c r="G99" s="502"/>
      <c r="H99" s="502"/>
    </row>
    <row r="100" spans="1:8" s="498" customFormat="1" x14ac:dyDescent="0.2">
      <c r="A100" s="499">
        <v>2013</v>
      </c>
      <c r="B100" s="505">
        <v>11.005555555555556</v>
      </c>
      <c r="C100" s="505">
        <v>7.5454545454545459</v>
      </c>
      <c r="D100" s="502"/>
      <c r="E100" s="502"/>
      <c r="F100" s="502"/>
      <c r="G100" s="502"/>
      <c r="H100" s="502"/>
    </row>
    <row r="101" spans="1:8" s="498" customFormat="1" x14ac:dyDescent="0.2">
      <c r="A101" s="499" t="s">
        <v>214</v>
      </c>
      <c r="B101" s="505">
        <v>10.524242424242424</v>
      </c>
      <c r="C101" s="505">
        <v>7</v>
      </c>
      <c r="D101" s="502"/>
      <c r="E101" s="502"/>
      <c r="F101" s="502"/>
      <c r="G101" s="502"/>
      <c r="H101" s="502"/>
    </row>
    <row r="102" spans="1:8" s="498" customFormat="1" x14ac:dyDescent="0.2">
      <c r="A102" s="499">
        <v>2015</v>
      </c>
      <c r="B102" s="505">
        <v>13.405333333333333</v>
      </c>
      <c r="C102" s="505">
        <v>5.5495495495495497</v>
      </c>
      <c r="D102" s="502"/>
      <c r="E102" s="502"/>
      <c r="F102" s="502"/>
      <c r="G102" s="502"/>
      <c r="H102" s="502"/>
    </row>
    <row r="103" spans="1:8" s="498" customFormat="1" x14ac:dyDescent="0.2">
      <c r="A103" s="499">
        <v>2016</v>
      </c>
      <c r="B103" s="505">
        <v>12.473039215686274</v>
      </c>
      <c r="C103" s="505">
        <v>4.6133333333333333</v>
      </c>
      <c r="D103" s="502"/>
      <c r="E103" s="502"/>
      <c r="F103" s="502"/>
      <c r="G103" s="502"/>
      <c r="H103" s="502"/>
    </row>
    <row r="104" spans="1:8" s="498" customFormat="1" x14ac:dyDescent="0.2">
      <c r="A104" s="499">
        <v>2017</v>
      </c>
      <c r="B104" s="505">
        <v>12.62051282051282</v>
      </c>
      <c r="C104" s="505">
        <v>6.8857142857142861</v>
      </c>
      <c r="D104" s="502"/>
      <c r="E104" s="502"/>
      <c r="F104" s="502"/>
      <c r="G104" s="502"/>
    </row>
    <row r="105" spans="1:8" s="498" customFormat="1" x14ac:dyDescent="0.2">
      <c r="A105" s="499">
        <v>2018</v>
      </c>
      <c r="B105" s="505">
        <v>13.741176470588234</v>
      </c>
      <c r="C105" s="505">
        <v>4.6034482758620694</v>
      </c>
      <c r="D105" s="502"/>
      <c r="E105" s="502"/>
      <c r="F105" s="502"/>
      <c r="G105" s="502"/>
      <c r="H105" s="502"/>
    </row>
    <row r="106" spans="1:8" s="498" customFormat="1" x14ac:dyDescent="0.2">
      <c r="A106" s="499">
        <v>2019</v>
      </c>
      <c r="B106" s="505">
        <v>13.863636363636363</v>
      </c>
      <c r="C106" s="505">
        <v>4.415</v>
      </c>
      <c r="D106" s="502"/>
      <c r="E106" s="502"/>
      <c r="F106" s="502"/>
      <c r="G106" s="502"/>
      <c r="H106" s="502"/>
    </row>
    <row r="107" spans="1:8" s="498" customFormat="1" x14ac:dyDescent="0.2">
      <c r="A107" s="499">
        <v>2020</v>
      </c>
      <c r="B107" s="505">
        <v>12.508823529411766</v>
      </c>
      <c r="C107" s="505">
        <v>3.36</v>
      </c>
      <c r="D107" s="502"/>
      <c r="E107" s="502"/>
      <c r="F107" s="502"/>
      <c r="G107" s="502"/>
      <c r="H107" s="502"/>
    </row>
    <row r="108" spans="1:8" s="498" customFormat="1" x14ac:dyDescent="0.2">
      <c r="A108" s="499">
        <v>2021</v>
      </c>
      <c r="B108" s="505">
        <v>12.938235294117646</v>
      </c>
      <c r="C108" s="505">
        <v>2.980952380952381</v>
      </c>
      <c r="D108" s="502"/>
      <c r="E108" s="502"/>
      <c r="F108" s="502"/>
      <c r="G108" s="502"/>
    </row>
    <row r="109" spans="1:8" s="498" customFormat="1" x14ac:dyDescent="0.2">
      <c r="A109" s="499">
        <v>2022</v>
      </c>
      <c r="B109" s="505">
        <v>5.1703124999999996</v>
      </c>
      <c r="C109" s="505">
        <v>1.4538461538461538</v>
      </c>
      <c r="D109" s="502"/>
      <c r="E109" s="502"/>
      <c r="F109" s="502"/>
      <c r="G109" s="502"/>
    </row>
    <row r="110" spans="1:8" x14ac:dyDescent="0.2">
      <c r="A110" s="452"/>
      <c r="B110" s="452"/>
      <c r="C110" s="452"/>
      <c r="D110" s="452"/>
      <c r="E110" s="452"/>
      <c r="F110" s="452"/>
      <c r="G110" s="452"/>
    </row>
  </sheetData>
  <mergeCells count="12">
    <mergeCell ref="A1:E1"/>
    <mergeCell ref="A3:A4"/>
    <mergeCell ref="B3:C3"/>
    <mergeCell ref="A52:M52"/>
    <mergeCell ref="A57:A58"/>
    <mergeCell ref="B57:C57"/>
    <mergeCell ref="A53:M53"/>
    <mergeCell ref="A75:A76"/>
    <mergeCell ref="B75:C75"/>
    <mergeCell ref="A93:A94"/>
    <mergeCell ref="B93:C93"/>
    <mergeCell ref="A21:I21"/>
  </mergeCells>
  <pageMargins left="0.15748031496062992" right="0.15748031496062992" top="0.19685039370078741" bottom="0.19685039370078741" header="0.51181102362204722" footer="0.51181102362204722"/>
  <pageSetup paperSize="9" scale="52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7"/>
  <sheetViews>
    <sheetView zoomScaleNormal="100" workbookViewId="0">
      <selection activeCell="F3" sqref="F3:M3"/>
    </sheetView>
  </sheetViews>
  <sheetFormatPr baseColWidth="10" defaultRowHeight="12.75" x14ac:dyDescent="0.2"/>
  <cols>
    <col min="1" max="1" width="15.28515625" style="150" customWidth="1"/>
    <col min="2" max="4" width="11.42578125" style="150" customWidth="1"/>
    <col min="5" max="5" width="4.7109375" style="150" customWidth="1"/>
    <col min="6" max="7" width="11.42578125" style="150" customWidth="1"/>
  </cols>
  <sheetData>
    <row r="1" spans="1:13" ht="30" customHeight="1" x14ac:dyDescent="0.2">
      <c r="B1" s="451"/>
      <c r="C1" s="451"/>
      <c r="D1" s="451"/>
      <c r="E1" s="451"/>
    </row>
    <row r="2" spans="1:13" ht="22.5" x14ac:dyDescent="0.2">
      <c r="A2" s="114"/>
      <c r="B2" s="114"/>
      <c r="C2" s="367" t="s">
        <v>62</v>
      </c>
      <c r="D2" s="367" t="s">
        <v>66</v>
      </c>
      <c r="E2" s="276"/>
      <c r="F2" s="275"/>
      <c r="G2" s="151"/>
      <c r="H2" s="276"/>
      <c r="I2" s="275"/>
      <c r="J2" s="276"/>
      <c r="K2" s="248"/>
      <c r="L2" s="150"/>
      <c r="M2" s="150"/>
    </row>
    <row r="3" spans="1:13" ht="33.75" x14ac:dyDescent="0.2">
      <c r="A3" s="297" t="s">
        <v>149</v>
      </c>
      <c r="B3" s="116">
        <v>2013</v>
      </c>
      <c r="C3" s="117">
        <v>73.7</v>
      </c>
      <c r="D3" s="117">
        <v>68.3</v>
      </c>
      <c r="E3" s="296"/>
      <c r="F3" s="758" t="s">
        <v>471</v>
      </c>
      <c r="G3" s="758"/>
      <c r="H3" s="758"/>
      <c r="I3" s="758"/>
      <c r="J3" s="758"/>
      <c r="K3" s="758"/>
      <c r="L3" s="758"/>
      <c r="M3" s="758"/>
    </row>
    <row r="4" spans="1:13" x14ac:dyDescent="0.2">
      <c r="A4" s="298"/>
      <c r="B4" s="116" t="s">
        <v>214</v>
      </c>
      <c r="C4" s="117">
        <v>82.2</v>
      </c>
      <c r="D4" s="117">
        <v>63.3</v>
      </c>
      <c r="E4" s="296"/>
      <c r="F4"/>
      <c r="G4"/>
    </row>
    <row r="5" spans="1:13" x14ac:dyDescent="0.2">
      <c r="A5" s="298"/>
      <c r="B5" s="116">
        <v>2015</v>
      </c>
      <c r="C5" s="117">
        <v>76.8</v>
      </c>
      <c r="D5" s="117">
        <v>75.400000000000006</v>
      </c>
      <c r="E5" s="296"/>
      <c r="F5"/>
      <c r="G5"/>
    </row>
    <row r="6" spans="1:13" x14ac:dyDescent="0.2">
      <c r="A6" s="298"/>
      <c r="B6" s="116">
        <v>2016</v>
      </c>
      <c r="C6" s="117">
        <v>76.5</v>
      </c>
      <c r="D6" s="117">
        <v>75</v>
      </c>
      <c r="E6" s="296"/>
      <c r="F6"/>
      <c r="G6"/>
    </row>
    <row r="7" spans="1:13" x14ac:dyDescent="0.2">
      <c r="A7" s="298"/>
      <c r="B7" s="116">
        <v>2017</v>
      </c>
      <c r="C7" s="117">
        <v>76.900000000000006</v>
      </c>
      <c r="D7" s="117">
        <v>72.900000000000006</v>
      </c>
      <c r="E7" s="296"/>
      <c r="F7"/>
      <c r="G7"/>
    </row>
    <row r="8" spans="1:13" x14ac:dyDescent="0.2">
      <c r="A8" s="298"/>
      <c r="B8" s="116">
        <v>2018</v>
      </c>
      <c r="C8" s="117">
        <v>81.5</v>
      </c>
      <c r="D8" s="117">
        <v>74.3</v>
      </c>
      <c r="E8" s="296"/>
      <c r="F8"/>
      <c r="G8"/>
    </row>
    <row r="9" spans="1:13" x14ac:dyDescent="0.2">
      <c r="A9" s="298"/>
      <c r="B9" s="116">
        <v>2019</v>
      </c>
      <c r="C9" s="117">
        <v>79.599999999999994</v>
      </c>
      <c r="D9" s="117">
        <v>71.400000000000006</v>
      </c>
      <c r="E9" s="296"/>
      <c r="F9"/>
      <c r="G9"/>
    </row>
    <row r="10" spans="1:13" x14ac:dyDescent="0.2">
      <c r="A10" s="298"/>
      <c r="B10" s="116">
        <v>2020</v>
      </c>
      <c r="C10" s="117">
        <v>81.5</v>
      </c>
      <c r="D10" s="117">
        <v>72.900000000000006</v>
      </c>
      <c r="E10" s="296"/>
      <c r="F10"/>
      <c r="G10"/>
    </row>
    <row r="11" spans="1:13" x14ac:dyDescent="0.2">
      <c r="A11" s="298"/>
      <c r="B11" s="116">
        <v>2021</v>
      </c>
      <c r="C11" s="117">
        <v>80.7</v>
      </c>
      <c r="D11" s="117">
        <v>74.3</v>
      </c>
      <c r="E11" s="296"/>
      <c r="F11"/>
      <c r="G11"/>
    </row>
    <row r="12" spans="1:13" x14ac:dyDescent="0.2">
      <c r="A12" s="299"/>
      <c r="B12" s="116">
        <v>2022</v>
      </c>
      <c r="C12" s="117">
        <v>80.5</v>
      </c>
      <c r="D12" s="117">
        <v>70</v>
      </c>
      <c r="E12" s="296"/>
      <c r="F12"/>
      <c r="G12"/>
    </row>
    <row r="13" spans="1:13" x14ac:dyDescent="0.2">
      <c r="A13" s="297" t="s">
        <v>259</v>
      </c>
      <c r="B13" s="116">
        <v>2013</v>
      </c>
      <c r="C13" s="117">
        <v>88.2</v>
      </c>
      <c r="D13" s="117">
        <v>95</v>
      </c>
      <c r="E13" s="296"/>
      <c r="F13"/>
      <c r="G13"/>
    </row>
    <row r="14" spans="1:13" x14ac:dyDescent="0.2">
      <c r="A14" s="298"/>
      <c r="B14" s="116">
        <v>2014</v>
      </c>
      <c r="C14" s="117">
        <v>93.3</v>
      </c>
      <c r="D14" s="117">
        <v>90</v>
      </c>
      <c r="E14" s="296"/>
      <c r="F14"/>
      <c r="G14"/>
    </row>
    <row r="15" spans="1:13" x14ac:dyDescent="0.2">
      <c r="A15" s="298"/>
      <c r="B15" s="116">
        <v>2015</v>
      </c>
      <c r="C15" s="117">
        <v>85.6</v>
      </c>
      <c r="D15" s="117">
        <v>76.2</v>
      </c>
      <c r="E15" s="296"/>
      <c r="F15"/>
      <c r="G15"/>
    </row>
    <row r="16" spans="1:13" x14ac:dyDescent="0.2">
      <c r="A16" s="298"/>
      <c r="B16" s="116">
        <v>2016</v>
      </c>
      <c r="C16" s="117">
        <v>91.1</v>
      </c>
      <c r="D16" s="117">
        <v>91.7</v>
      </c>
      <c r="E16" s="296"/>
      <c r="F16"/>
      <c r="G16"/>
    </row>
    <row r="17" spans="1:13" x14ac:dyDescent="0.2">
      <c r="A17" s="298"/>
      <c r="B17" s="116">
        <v>2017</v>
      </c>
      <c r="C17" s="117">
        <v>92.5</v>
      </c>
      <c r="D17" s="117">
        <v>92.5</v>
      </c>
      <c r="E17" s="296"/>
    </row>
    <row r="18" spans="1:13" ht="15" customHeight="1" x14ac:dyDescent="0.2">
      <c r="A18" s="298"/>
      <c r="B18" s="116">
        <v>2018</v>
      </c>
      <c r="C18" s="295">
        <v>94.3</v>
      </c>
      <c r="D18" s="295">
        <v>90</v>
      </c>
      <c r="E18" s="296"/>
    </row>
    <row r="19" spans="1:13" ht="15.75" customHeight="1" x14ac:dyDescent="0.2">
      <c r="A19" s="298"/>
      <c r="B19" s="116">
        <v>2019</v>
      </c>
      <c r="C19" s="295">
        <v>92.5</v>
      </c>
      <c r="D19" s="295">
        <v>97.5</v>
      </c>
      <c r="E19" s="296"/>
    </row>
    <row r="20" spans="1:13" ht="15.75" customHeight="1" x14ac:dyDescent="0.2">
      <c r="A20" s="298"/>
      <c r="B20" s="116">
        <v>2020</v>
      </c>
      <c r="C20" s="295">
        <v>95</v>
      </c>
      <c r="D20" s="295">
        <v>85</v>
      </c>
      <c r="E20" s="296"/>
    </row>
    <row r="21" spans="1:13" ht="15.75" customHeight="1" x14ac:dyDescent="0.2">
      <c r="A21" s="298"/>
      <c r="B21" s="116">
        <v>2021</v>
      </c>
      <c r="C21" s="295">
        <v>93.5</v>
      </c>
      <c r="D21" s="295">
        <v>92.3</v>
      </c>
      <c r="E21" s="296"/>
    </row>
    <row r="22" spans="1:13" ht="12.75" customHeight="1" x14ac:dyDescent="0.2">
      <c r="A22" s="299"/>
      <c r="B22" s="116">
        <v>2022</v>
      </c>
      <c r="C22" s="117">
        <v>91.1</v>
      </c>
      <c r="D22" s="117">
        <v>90</v>
      </c>
      <c r="E22" s="296"/>
      <c r="F22" s="88"/>
      <c r="G22"/>
    </row>
    <row r="23" spans="1:13" x14ac:dyDescent="0.2">
      <c r="F23" s="88"/>
      <c r="H23" s="275"/>
      <c r="I23" s="554" t="s">
        <v>330</v>
      </c>
      <c r="K23" s="533"/>
      <c r="L23" s="533"/>
      <c r="M23" s="533"/>
    </row>
    <row r="24" spans="1:13" x14ac:dyDescent="0.2">
      <c r="F24" s="88" t="s">
        <v>218</v>
      </c>
      <c r="H24" s="275"/>
      <c r="I24" s="275"/>
      <c r="J24" s="554"/>
      <c r="K24" s="533"/>
      <c r="L24" s="533"/>
      <c r="M24" s="533"/>
    </row>
    <row r="25" spans="1:13" ht="57.75" customHeight="1" x14ac:dyDescent="0.2">
      <c r="F25" s="743" t="s">
        <v>253</v>
      </c>
      <c r="G25" s="743"/>
      <c r="H25" s="743"/>
      <c r="I25" s="743"/>
      <c r="J25" s="743"/>
      <c r="K25" s="743"/>
      <c r="L25" s="743"/>
    </row>
    <row r="26" spans="1:13" x14ac:dyDescent="0.2">
      <c r="F26" s="4" t="s">
        <v>460</v>
      </c>
      <c r="G26" s="4"/>
      <c r="H26" s="34"/>
      <c r="I26" s="34"/>
    </row>
    <row r="27" spans="1:13" x14ac:dyDescent="0.2">
      <c r="F27" s="247" t="s">
        <v>318</v>
      </c>
      <c r="G27" s="4"/>
      <c r="H27" s="34"/>
      <c r="I27" s="34"/>
    </row>
  </sheetData>
  <mergeCells count="2">
    <mergeCell ref="F3:M3"/>
    <mergeCell ref="F25:L25"/>
  </mergeCells>
  <pageMargins left="0.11811023622047245" right="0.11811023622047245" top="0.15748031496062992" bottom="0.15748031496062992" header="0.31496062992125984" footer="0.31496062992125984"/>
  <pageSetup paperSize="9" scale="9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5"/>
  <sheetViews>
    <sheetView topLeftCell="A10" zoomScaleNormal="100" workbookViewId="0">
      <selection activeCell="A7" sqref="A7:F7"/>
    </sheetView>
  </sheetViews>
  <sheetFormatPr baseColWidth="10" defaultRowHeight="12.75" x14ac:dyDescent="0.2"/>
  <cols>
    <col min="1" max="5" width="11.42578125" style="176"/>
    <col min="6" max="6" width="6.140625" style="176" customWidth="1"/>
    <col min="7" max="16384" width="11.42578125" style="176"/>
  </cols>
  <sheetData>
    <row r="1" spans="1:6" ht="41.25" customHeight="1" x14ac:dyDescent="0.2">
      <c r="A1" s="835" t="s">
        <v>448</v>
      </c>
      <c r="B1" s="835"/>
      <c r="C1" s="835"/>
      <c r="D1" s="835"/>
      <c r="E1" s="835"/>
    </row>
    <row r="2" spans="1:6" ht="15" x14ac:dyDescent="0.2">
      <c r="A2" s="221"/>
      <c r="B2" s="221"/>
      <c r="C2" s="221"/>
      <c r="D2" s="221"/>
      <c r="E2" s="221"/>
    </row>
    <row r="3" spans="1:6" ht="38.25" x14ac:dyDescent="0.2">
      <c r="A3" s="222"/>
      <c r="B3" s="232" t="s">
        <v>189</v>
      </c>
      <c r="C3" s="232" t="s">
        <v>193</v>
      </c>
      <c r="F3" s="224"/>
    </row>
    <row r="4" spans="1:6" x14ac:dyDescent="0.2">
      <c r="A4" s="225" t="s">
        <v>83</v>
      </c>
      <c r="B4" s="295">
        <v>20.8</v>
      </c>
      <c r="C4" s="295">
        <v>62.4</v>
      </c>
      <c r="F4" s="226"/>
    </row>
    <row r="5" spans="1:6" x14ac:dyDescent="0.2">
      <c r="A5" s="225" t="s">
        <v>82</v>
      </c>
      <c r="B5" s="295">
        <v>15.3</v>
      </c>
      <c r="C5" s="295">
        <v>48.8</v>
      </c>
      <c r="F5" s="164"/>
    </row>
    <row r="6" spans="1:6" x14ac:dyDescent="0.2">
      <c r="A6" s="227"/>
      <c r="B6" s="228"/>
      <c r="C6" s="228"/>
      <c r="D6" s="226"/>
      <c r="E6" s="226"/>
    </row>
    <row r="7" spans="1:6" ht="31.5" customHeight="1" x14ac:dyDescent="0.2">
      <c r="A7" s="835" t="s">
        <v>448</v>
      </c>
      <c r="B7" s="835"/>
      <c r="C7" s="835"/>
      <c r="D7" s="835"/>
      <c r="E7" s="835"/>
      <c r="F7" s="835"/>
    </row>
    <row r="8" spans="1:6" ht="15" x14ac:dyDescent="0.2">
      <c r="A8" s="221"/>
      <c r="B8" s="221"/>
      <c r="C8" s="221"/>
      <c r="D8" s="221"/>
      <c r="E8" s="221"/>
    </row>
    <row r="9" spans="1:6" ht="15" x14ac:dyDescent="0.2">
      <c r="A9" s="221"/>
      <c r="B9" s="221"/>
      <c r="C9" s="221"/>
      <c r="D9" s="221"/>
      <c r="E9" s="221"/>
    </row>
    <row r="10" spans="1:6" ht="15" x14ac:dyDescent="0.2">
      <c r="A10" s="221"/>
      <c r="B10" s="221"/>
      <c r="C10" s="221"/>
      <c r="D10" s="221"/>
      <c r="E10" s="221"/>
    </row>
    <row r="11" spans="1:6" ht="15" x14ac:dyDescent="0.2">
      <c r="A11" s="221"/>
      <c r="B11" s="221"/>
      <c r="C11" s="221"/>
      <c r="D11" s="221"/>
      <c r="E11" s="221"/>
    </row>
    <row r="12" spans="1:6" ht="15" x14ac:dyDescent="0.2">
      <c r="A12" s="221"/>
      <c r="B12" s="221"/>
      <c r="C12" s="221"/>
      <c r="D12" s="221"/>
      <c r="E12" s="221"/>
    </row>
    <row r="13" spans="1:6" ht="15" x14ac:dyDescent="0.2">
      <c r="A13" s="221"/>
      <c r="B13" s="221"/>
      <c r="C13" s="221"/>
      <c r="D13" s="221"/>
      <c r="E13" s="221"/>
    </row>
    <row r="14" spans="1:6" ht="15" x14ac:dyDescent="0.2">
      <c r="A14" s="221"/>
      <c r="B14" s="221"/>
      <c r="C14" s="221"/>
      <c r="D14" s="221"/>
      <c r="E14" s="221"/>
    </row>
    <row r="15" spans="1:6" ht="15" x14ac:dyDescent="0.2">
      <c r="A15" s="221"/>
      <c r="B15" s="221"/>
      <c r="C15" s="221"/>
      <c r="D15" s="221"/>
      <c r="E15" s="221"/>
    </row>
    <row r="16" spans="1:6" ht="15" x14ac:dyDescent="0.2">
      <c r="A16" s="221"/>
      <c r="B16" s="221"/>
      <c r="C16" s="221"/>
      <c r="D16" s="221"/>
      <c r="E16" s="221"/>
    </row>
    <row r="17" spans="1:7" ht="15" x14ac:dyDescent="0.2">
      <c r="A17" s="221"/>
      <c r="B17" s="221"/>
      <c r="C17" s="221"/>
      <c r="D17" s="221"/>
      <c r="E17" s="221"/>
    </row>
    <row r="18" spans="1:7" ht="15" x14ac:dyDescent="0.2">
      <c r="A18" s="221"/>
      <c r="B18" s="221"/>
      <c r="C18" s="221"/>
      <c r="D18" s="221"/>
      <c r="E18" s="221"/>
    </row>
    <row r="19" spans="1:7" ht="15" x14ac:dyDescent="0.2">
      <c r="A19" s="221"/>
      <c r="B19" s="221"/>
      <c r="C19" s="221"/>
      <c r="D19" s="221"/>
      <c r="E19" s="221"/>
    </row>
    <row r="20" spans="1:7" ht="15" x14ac:dyDescent="0.2">
      <c r="A20" s="221"/>
      <c r="B20" s="221"/>
      <c r="C20" s="221"/>
      <c r="D20" s="221"/>
      <c r="E20" s="221"/>
    </row>
    <row r="21" spans="1:7" ht="15" x14ac:dyDescent="0.2">
      <c r="A21" s="221"/>
      <c r="B21" s="221"/>
      <c r="C21" s="221"/>
      <c r="D21" s="221"/>
      <c r="E21" s="221"/>
    </row>
    <row r="22" spans="1:7" ht="15" x14ac:dyDescent="0.2">
      <c r="A22" s="221"/>
      <c r="B22" s="221"/>
      <c r="C22" s="221"/>
      <c r="D22" s="221"/>
      <c r="E22" s="221"/>
    </row>
    <row r="23" spans="1:7" ht="15" x14ac:dyDescent="0.2">
      <c r="A23" s="221"/>
      <c r="B23" s="221"/>
      <c r="C23" s="221"/>
      <c r="D23" s="554" t="s">
        <v>330</v>
      </c>
      <c r="E23" s="221"/>
    </row>
    <row r="24" spans="1:7" x14ac:dyDescent="0.2">
      <c r="A24" s="4" t="s">
        <v>460</v>
      </c>
      <c r="G24" s="506"/>
    </row>
    <row r="25" spans="1:7" x14ac:dyDescent="0.2">
      <c r="A25" s="247" t="s">
        <v>346</v>
      </c>
    </row>
  </sheetData>
  <mergeCells count="2">
    <mergeCell ref="A1:E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2"/>
  <sheetViews>
    <sheetView zoomScaleNormal="100" workbookViewId="0"/>
  </sheetViews>
  <sheetFormatPr baseColWidth="10" defaultRowHeight="12.75" x14ac:dyDescent="0.2"/>
  <cols>
    <col min="2" max="2" width="8" customWidth="1"/>
    <col min="3" max="3" width="33.85546875" customWidth="1"/>
    <col min="4" max="4" width="6.5703125" style="48" bestFit="1" customWidth="1"/>
    <col min="5" max="5" width="7" style="48" bestFit="1" customWidth="1"/>
    <col min="6" max="6" width="8.28515625" style="48" bestFit="1" customWidth="1"/>
    <col min="7" max="7" width="8.5703125" style="48" customWidth="1"/>
    <col min="8" max="8" width="11.7109375" style="33" customWidth="1"/>
    <col min="9" max="9" width="7" style="48" customWidth="1"/>
    <col min="10" max="10" width="9.28515625" style="92" customWidth="1"/>
    <col min="11" max="11" width="9.42578125" style="33" customWidth="1"/>
    <col min="12" max="12" width="9.5703125" style="33" customWidth="1"/>
  </cols>
  <sheetData>
    <row r="1" spans="1:12" ht="13.5" thickBot="1" x14ac:dyDescent="0.25">
      <c r="A1" s="703" t="s">
        <v>449</v>
      </c>
      <c r="C1" s="48"/>
      <c r="G1" s="33"/>
      <c r="H1" s="48"/>
      <c r="I1" s="92"/>
      <c r="J1" s="33"/>
      <c r="L1"/>
    </row>
    <row r="2" spans="1:12" s="4" customFormat="1" ht="60" customHeight="1" thickBot="1" x14ac:dyDescent="0.25">
      <c r="A2" s="675" t="s">
        <v>399</v>
      </c>
      <c r="B2" s="846" t="s">
        <v>76</v>
      </c>
      <c r="C2" s="847"/>
      <c r="D2" s="592" t="s">
        <v>6</v>
      </c>
      <c r="E2" s="592" t="s">
        <v>7</v>
      </c>
      <c r="F2" s="592" t="s">
        <v>8</v>
      </c>
      <c r="G2" s="590" t="s">
        <v>89</v>
      </c>
      <c r="H2" s="589" t="s">
        <v>154</v>
      </c>
      <c r="I2" s="593" t="s">
        <v>12</v>
      </c>
      <c r="J2" s="590" t="s">
        <v>89</v>
      </c>
      <c r="K2" s="335" t="s">
        <v>90</v>
      </c>
      <c r="L2" s="336" t="s">
        <v>91</v>
      </c>
    </row>
    <row r="3" spans="1:12" s="4" customFormat="1" ht="12.75" customHeight="1" x14ac:dyDescent="0.2">
      <c r="A3" s="767">
        <v>2022</v>
      </c>
      <c r="B3" s="848" t="s">
        <v>400</v>
      </c>
      <c r="C3" s="138" t="s">
        <v>260</v>
      </c>
      <c r="D3" s="45"/>
      <c r="E3" s="45"/>
      <c r="F3" s="45"/>
      <c r="G3" s="137"/>
      <c r="H3" s="46"/>
      <c r="I3" s="45"/>
      <c r="J3" s="137"/>
      <c r="K3" s="46"/>
      <c r="L3" s="49"/>
    </row>
    <row r="4" spans="1:12" s="4" customFormat="1" ht="13.5" customHeight="1" x14ac:dyDescent="0.2">
      <c r="A4" s="768"/>
      <c r="B4" s="849"/>
      <c r="C4" s="15" t="s">
        <v>450</v>
      </c>
      <c r="D4" s="11">
        <v>708</v>
      </c>
      <c r="E4" s="11">
        <v>11967</v>
      </c>
      <c r="F4" s="11">
        <v>5245</v>
      </c>
      <c r="G4" s="110">
        <v>81.086749285033363</v>
      </c>
      <c r="H4" s="16">
        <v>7.4081920903954801</v>
      </c>
      <c r="I4" s="11">
        <v>707</v>
      </c>
      <c r="J4" s="110">
        <v>79.06647807637907</v>
      </c>
      <c r="K4" s="16">
        <v>13.479504289799809</v>
      </c>
      <c r="L4" s="17">
        <v>99.858757062146893</v>
      </c>
    </row>
    <row r="5" spans="1:12" s="4" customFormat="1" ht="13.5" customHeight="1" x14ac:dyDescent="0.2">
      <c r="A5" s="768"/>
      <c r="B5" s="849"/>
      <c r="C5" s="15" t="s">
        <v>262</v>
      </c>
      <c r="D5" s="11">
        <v>48</v>
      </c>
      <c r="E5" s="11">
        <v>1420</v>
      </c>
      <c r="F5" s="11">
        <v>379</v>
      </c>
      <c r="G5" s="110">
        <v>78.891820580474928</v>
      </c>
      <c r="H5" s="16">
        <v>7.895833333333333</v>
      </c>
      <c r="I5" s="11">
        <v>45</v>
      </c>
      <c r="J5" s="110">
        <v>75.555555555555557</v>
      </c>
      <c r="K5" s="16">
        <v>11.87335092348285</v>
      </c>
      <c r="L5" s="17">
        <v>93.75</v>
      </c>
    </row>
    <row r="6" spans="1:12" s="4" customFormat="1" ht="12.75" customHeight="1" x14ac:dyDescent="0.2">
      <c r="A6" s="768"/>
      <c r="B6" s="849"/>
      <c r="C6" s="15" t="s">
        <v>263</v>
      </c>
      <c r="D6" s="11">
        <v>653</v>
      </c>
      <c r="E6" s="11">
        <v>16289</v>
      </c>
      <c r="F6" s="11">
        <v>8206</v>
      </c>
      <c r="G6" s="110">
        <v>82.122836948574218</v>
      </c>
      <c r="H6" s="16">
        <v>12.566615620214396</v>
      </c>
      <c r="I6" s="11">
        <v>653</v>
      </c>
      <c r="J6" s="110">
        <v>79.632465543644713</v>
      </c>
      <c r="K6" s="16">
        <v>7.9575920058493788</v>
      </c>
      <c r="L6" s="17">
        <v>100</v>
      </c>
    </row>
    <row r="7" spans="1:12" s="4" customFormat="1" ht="11.25" x14ac:dyDescent="0.2">
      <c r="A7" s="768"/>
      <c r="B7" s="849"/>
      <c r="C7" s="134" t="s">
        <v>63</v>
      </c>
      <c r="D7" s="6">
        <v>1409</v>
      </c>
      <c r="E7" s="6">
        <v>29676</v>
      </c>
      <c r="F7" s="6">
        <v>13830</v>
      </c>
      <c r="G7" s="122">
        <v>81.641359363702094</v>
      </c>
      <c r="H7" s="35">
        <v>9.8154719659332859</v>
      </c>
      <c r="I7" s="6">
        <v>1405</v>
      </c>
      <c r="J7" s="122">
        <v>79.217081850533802</v>
      </c>
      <c r="K7" s="35">
        <v>10.159074475777295</v>
      </c>
      <c r="L7" s="32">
        <v>99.716110716820438</v>
      </c>
    </row>
    <row r="8" spans="1:12" s="4" customFormat="1" ht="12.75" customHeight="1" x14ac:dyDescent="0.2">
      <c r="A8" s="768"/>
      <c r="B8" s="849"/>
      <c r="C8" s="15" t="s">
        <v>264</v>
      </c>
      <c r="D8" s="11">
        <v>54</v>
      </c>
      <c r="E8" s="11">
        <v>23</v>
      </c>
      <c r="F8" s="11">
        <v>19</v>
      </c>
      <c r="G8" s="110">
        <v>84.21052631578948</v>
      </c>
      <c r="H8" s="16">
        <v>0.35185185185185186</v>
      </c>
      <c r="I8" s="11">
        <v>16</v>
      </c>
      <c r="J8" s="110">
        <v>87.5</v>
      </c>
      <c r="K8" s="16">
        <v>84.21052631578948</v>
      </c>
      <c r="L8" s="17">
        <v>29.62962962962963</v>
      </c>
    </row>
    <row r="9" spans="1:12" s="4" customFormat="1" ht="11.25" x14ac:dyDescent="0.2">
      <c r="A9" s="768"/>
      <c r="B9" s="849"/>
      <c r="C9" s="15" t="s">
        <v>147</v>
      </c>
      <c r="D9" s="11">
        <v>106</v>
      </c>
      <c r="E9" s="11">
        <v>817</v>
      </c>
      <c r="F9" s="11">
        <v>428</v>
      </c>
      <c r="G9" s="110">
        <v>94.859813084112147</v>
      </c>
      <c r="H9" s="16">
        <v>4.0377358490566042</v>
      </c>
      <c r="I9" s="11">
        <v>91</v>
      </c>
      <c r="J9" s="110">
        <v>96.703296703296701</v>
      </c>
      <c r="K9" s="16">
        <v>21.261682242990656</v>
      </c>
      <c r="L9" s="17">
        <v>85.84905660377359</v>
      </c>
    </row>
    <row r="10" spans="1:12" s="4" customFormat="1" ht="13.5" customHeight="1" x14ac:dyDescent="0.2">
      <c r="A10" s="768"/>
      <c r="B10" s="849"/>
      <c r="C10" s="15" t="s">
        <v>265</v>
      </c>
      <c r="D10" s="11">
        <v>395</v>
      </c>
      <c r="E10" s="11">
        <v>2534</v>
      </c>
      <c r="F10" s="11">
        <v>1576</v>
      </c>
      <c r="G10" s="110">
        <v>94.162436548223354</v>
      </c>
      <c r="H10" s="16">
        <v>3.9898734177215189</v>
      </c>
      <c r="I10" s="11">
        <v>337</v>
      </c>
      <c r="J10" s="110">
        <v>96.142433234421361</v>
      </c>
      <c r="K10" s="16">
        <v>21.383248730964468</v>
      </c>
      <c r="L10" s="17">
        <v>85.316455696202539</v>
      </c>
    </row>
    <row r="11" spans="1:12" s="4" customFormat="1" ht="11.25" x14ac:dyDescent="0.2">
      <c r="A11" s="768"/>
      <c r="B11" s="849"/>
      <c r="C11" s="134" t="s">
        <v>65</v>
      </c>
      <c r="D11" s="6">
        <v>555</v>
      </c>
      <c r="E11" s="6">
        <v>3374</v>
      </c>
      <c r="F11" s="6">
        <v>2023</v>
      </c>
      <c r="G11" s="122">
        <v>94.21651013346515</v>
      </c>
      <c r="H11" s="35">
        <v>3.6450450450450451</v>
      </c>
      <c r="I11" s="6">
        <v>444</v>
      </c>
      <c r="J11" s="122">
        <v>95.945945945945951</v>
      </c>
      <c r="K11" s="35">
        <v>21.94760257043994</v>
      </c>
      <c r="L11" s="32">
        <v>80</v>
      </c>
    </row>
    <row r="12" spans="1:12" s="4" customFormat="1" ht="12" thickBot="1" x14ac:dyDescent="0.25">
      <c r="A12" s="768"/>
      <c r="B12" s="850"/>
      <c r="C12" s="391" t="s">
        <v>1</v>
      </c>
      <c r="D12" s="343">
        <v>1964</v>
      </c>
      <c r="E12" s="343">
        <v>33050</v>
      </c>
      <c r="F12" s="343">
        <v>15853</v>
      </c>
      <c r="G12" s="390">
        <v>83.246073298429323</v>
      </c>
      <c r="H12" s="344">
        <v>8.0717922606924635</v>
      </c>
      <c r="I12" s="343">
        <v>1849</v>
      </c>
      <c r="J12" s="390">
        <v>83.234180638182806</v>
      </c>
      <c r="K12" s="344">
        <v>11.663407556929288</v>
      </c>
      <c r="L12" s="320">
        <v>94.144602851323825</v>
      </c>
    </row>
    <row r="13" spans="1:12" s="4" customFormat="1" ht="12.75" customHeight="1" x14ac:dyDescent="0.2">
      <c r="A13" s="768"/>
      <c r="B13" s="848" t="s">
        <v>401</v>
      </c>
      <c r="C13" s="138" t="s">
        <v>88</v>
      </c>
      <c r="D13" s="45">
        <v>180</v>
      </c>
      <c r="E13" s="45">
        <v>3942</v>
      </c>
      <c r="F13" s="45">
        <v>2235</v>
      </c>
      <c r="G13" s="137">
        <v>82.908277404921705</v>
      </c>
      <c r="H13" s="46">
        <v>12.416666666666666</v>
      </c>
      <c r="I13" s="45">
        <v>180</v>
      </c>
      <c r="J13" s="137">
        <v>86.111111111111114</v>
      </c>
      <c r="K13" s="46">
        <v>8.053691275167786</v>
      </c>
      <c r="L13" s="49">
        <v>100</v>
      </c>
    </row>
    <row r="14" spans="1:12" s="4" customFormat="1" ht="15.75" customHeight="1" x14ac:dyDescent="0.2">
      <c r="A14" s="768"/>
      <c r="B14" s="849"/>
      <c r="C14" s="15" t="s">
        <v>450</v>
      </c>
      <c r="D14" s="11">
        <v>621</v>
      </c>
      <c r="E14" s="11">
        <v>11947</v>
      </c>
      <c r="F14" s="11">
        <v>7010</v>
      </c>
      <c r="G14" s="110">
        <v>86.990014265335233</v>
      </c>
      <c r="H14" s="16">
        <v>11.288244766505636</v>
      </c>
      <c r="I14" s="11">
        <v>621</v>
      </c>
      <c r="J14" s="110">
        <v>86.956521739130437</v>
      </c>
      <c r="K14" s="16">
        <v>8.8587731811697576</v>
      </c>
      <c r="L14" s="17">
        <v>100</v>
      </c>
    </row>
    <row r="15" spans="1:12" s="4" customFormat="1" ht="13.5" customHeight="1" x14ac:dyDescent="0.2">
      <c r="A15" s="768"/>
      <c r="B15" s="849"/>
      <c r="C15" s="15" t="s">
        <v>262</v>
      </c>
      <c r="D15" s="11">
        <v>68</v>
      </c>
      <c r="E15" s="11">
        <v>2056</v>
      </c>
      <c r="F15" s="11">
        <v>903</v>
      </c>
      <c r="G15" s="110">
        <v>88.482834994462905</v>
      </c>
      <c r="H15" s="16">
        <v>13.279411764705882</v>
      </c>
      <c r="I15" s="11">
        <v>68</v>
      </c>
      <c r="J15" s="110">
        <v>80.882352941176464</v>
      </c>
      <c r="K15" s="16">
        <v>7.5304540420819492</v>
      </c>
      <c r="L15" s="17">
        <v>100</v>
      </c>
    </row>
    <row r="16" spans="1:12" s="4" customFormat="1" ht="12.75" customHeight="1" x14ac:dyDescent="0.2">
      <c r="A16" s="768"/>
      <c r="B16" s="849"/>
      <c r="C16" s="15" t="s">
        <v>263</v>
      </c>
      <c r="D16" s="11">
        <v>548</v>
      </c>
      <c r="E16" s="11">
        <v>6348</v>
      </c>
      <c r="F16" s="11">
        <v>4235</v>
      </c>
      <c r="G16" s="110">
        <v>90.035419126328222</v>
      </c>
      <c r="H16" s="16">
        <v>7.7281021897810218</v>
      </c>
      <c r="I16" s="11">
        <v>548</v>
      </c>
      <c r="J16" s="110">
        <v>90.693430656934311</v>
      </c>
      <c r="K16" s="16">
        <v>12.93978748524203</v>
      </c>
      <c r="L16" s="17">
        <v>100</v>
      </c>
    </row>
    <row r="17" spans="1:12" s="4" customFormat="1" ht="12.75" customHeight="1" x14ac:dyDescent="0.2">
      <c r="A17" s="768"/>
      <c r="B17" s="849"/>
      <c r="C17" s="134" t="s">
        <v>63</v>
      </c>
      <c r="D17" s="6">
        <v>1417</v>
      </c>
      <c r="E17" s="6">
        <v>24293</v>
      </c>
      <c r="F17" s="6">
        <v>14383</v>
      </c>
      <c r="G17" s="122">
        <v>87.346172564833481</v>
      </c>
      <c r="H17" s="35">
        <v>10.15031757233592</v>
      </c>
      <c r="I17" s="6">
        <v>1417</v>
      </c>
      <c r="J17" s="122">
        <v>88.002822865208188</v>
      </c>
      <c r="K17" s="35">
        <v>9.8519085030939308</v>
      </c>
      <c r="L17" s="32">
        <v>100</v>
      </c>
    </row>
    <row r="18" spans="1:12" s="4" customFormat="1" ht="13.5" customHeight="1" x14ac:dyDescent="0.2">
      <c r="A18" s="768"/>
      <c r="B18" s="849"/>
      <c r="C18" s="15" t="s">
        <v>266</v>
      </c>
      <c r="D18" s="11">
        <v>23</v>
      </c>
      <c r="E18" s="11">
        <v>133</v>
      </c>
      <c r="F18" s="11">
        <v>74</v>
      </c>
      <c r="G18" s="110">
        <v>91.891891891891888</v>
      </c>
      <c r="H18" s="16">
        <v>3.2173913043478262</v>
      </c>
      <c r="I18" s="11">
        <v>23</v>
      </c>
      <c r="J18" s="110">
        <v>91.304347826086953</v>
      </c>
      <c r="K18" s="16">
        <v>31.081081081081081</v>
      </c>
      <c r="L18" s="17">
        <v>100</v>
      </c>
    </row>
    <row r="19" spans="1:12" s="4" customFormat="1" ht="12.75" customHeight="1" x14ac:dyDescent="0.2">
      <c r="A19" s="768"/>
      <c r="B19" s="849"/>
      <c r="C19" s="15" t="s">
        <v>64</v>
      </c>
      <c r="D19" s="11">
        <v>53</v>
      </c>
      <c r="E19" s="11">
        <v>102</v>
      </c>
      <c r="F19" s="11">
        <v>28</v>
      </c>
      <c r="G19" s="110">
        <v>85.714285714285708</v>
      </c>
      <c r="H19" s="16">
        <v>0.52830188679245282</v>
      </c>
      <c r="I19" s="11">
        <v>11</v>
      </c>
      <c r="J19" s="110">
        <v>100</v>
      </c>
      <c r="K19" s="16">
        <v>39.285714285714285</v>
      </c>
      <c r="L19" s="17">
        <v>20.754716981132077</v>
      </c>
    </row>
    <row r="20" spans="1:12" s="4" customFormat="1" ht="12.75" customHeight="1" x14ac:dyDescent="0.2">
      <c r="A20" s="768"/>
      <c r="B20" s="849"/>
      <c r="C20" s="134" t="s">
        <v>65</v>
      </c>
      <c r="D20" s="6">
        <v>76</v>
      </c>
      <c r="E20" s="6">
        <v>235</v>
      </c>
      <c r="F20" s="6">
        <v>102</v>
      </c>
      <c r="G20" s="122">
        <v>90.196078431372555</v>
      </c>
      <c r="H20" s="35">
        <v>1.3421052631578947</v>
      </c>
      <c r="I20" s="6">
        <v>34</v>
      </c>
      <c r="J20" s="122">
        <v>94.117647058823536</v>
      </c>
      <c r="K20" s="35">
        <v>33.333333333333336</v>
      </c>
      <c r="L20" s="32">
        <v>44.736842105263158</v>
      </c>
    </row>
    <row r="21" spans="1:12" s="4" customFormat="1" ht="13.5" customHeight="1" thickBot="1" x14ac:dyDescent="0.25">
      <c r="A21" s="768"/>
      <c r="B21" s="850"/>
      <c r="C21" s="391" t="s">
        <v>10</v>
      </c>
      <c r="D21" s="386">
        <v>1493</v>
      </c>
      <c r="E21" s="386">
        <v>24528</v>
      </c>
      <c r="F21" s="386">
        <v>14485</v>
      </c>
      <c r="G21" s="393">
        <v>87.366240938902308</v>
      </c>
      <c r="H21" s="392">
        <v>9.7019423978566639</v>
      </c>
      <c r="I21" s="386">
        <v>1451</v>
      </c>
      <c r="J21" s="393">
        <v>88.146106133700897</v>
      </c>
      <c r="K21" s="392">
        <v>10.017259233690025</v>
      </c>
      <c r="L21" s="317">
        <v>97.186872069658406</v>
      </c>
    </row>
    <row r="22" spans="1:12" s="4" customFormat="1" ht="12" thickBot="1" x14ac:dyDescent="0.25">
      <c r="A22" s="769"/>
      <c r="B22" s="689" t="s">
        <v>3</v>
      </c>
      <c r="C22" s="312"/>
      <c r="D22" s="396">
        <v>3457</v>
      </c>
      <c r="E22" s="396">
        <v>57578</v>
      </c>
      <c r="F22" s="396">
        <v>30338</v>
      </c>
      <c r="G22" s="444">
        <v>85.213263893466944</v>
      </c>
      <c r="H22" s="445">
        <v>8.7758171825282041</v>
      </c>
      <c r="I22" s="396">
        <v>3300</v>
      </c>
      <c r="J22" s="444">
        <v>85.393939393939391</v>
      </c>
      <c r="K22" s="446">
        <v>10.877447425670775</v>
      </c>
      <c r="L22" s="447">
        <v>95.458490020248774</v>
      </c>
    </row>
    <row r="23" spans="1:12" s="4" customFormat="1" ht="12" customHeight="1" x14ac:dyDescent="0.2">
      <c r="A23" s="767">
        <v>2021</v>
      </c>
      <c r="B23" s="848" t="s">
        <v>400</v>
      </c>
      <c r="C23" s="138" t="s">
        <v>260</v>
      </c>
      <c r="D23" s="45"/>
      <c r="E23" s="45"/>
      <c r="F23" s="45"/>
      <c r="G23" s="137"/>
      <c r="H23" s="46"/>
      <c r="I23" s="45"/>
      <c r="J23" s="137"/>
      <c r="K23" s="46"/>
      <c r="L23" s="49"/>
    </row>
    <row r="24" spans="1:12" s="4" customFormat="1" ht="12" customHeight="1" x14ac:dyDescent="0.2">
      <c r="A24" s="768"/>
      <c r="B24" s="849"/>
      <c r="C24" s="15" t="s">
        <v>450</v>
      </c>
      <c r="D24" s="11">
        <v>840</v>
      </c>
      <c r="E24" s="11">
        <v>18645</v>
      </c>
      <c r="F24" s="11">
        <v>8169</v>
      </c>
      <c r="G24" s="110">
        <v>82.470314603990701</v>
      </c>
      <c r="H24" s="16">
        <v>9.7249999999999996</v>
      </c>
      <c r="I24" s="11">
        <v>840</v>
      </c>
      <c r="J24" s="110">
        <v>81.30952380952381</v>
      </c>
      <c r="K24" s="16">
        <v>10.282776349614396</v>
      </c>
      <c r="L24" s="17">
        <v>100</v>
      </c>
    </row>
    <row r="25" spans="1:12" s="4" customFormat="1" ht="12.75" customHeight="1" x14ac:dyDescent="0.2">
      <c r="A25" s="768"/>
      <c r="B25" s="849"/>
      <c r="C25" s="15" t="s">
        <v>262</v>
      </c>
      <c r="D25" s="11">
        <v>38</v>
      </c>
      <c r="E25" s="11">
        <v>1612</v>
      </c>
      <c r="F25" s="11">
        <v>390</v>
      </c>
      <c r="G25" s="110">
        <v>81.794871794871796</v>
      </c>
      <c r="H25" s="16">
        <v>10.263157894736842</v>
      </c>
      <c r="I25" s="11">
        <v>37</v>
      </c>
      <c r="J25" s="110">
        <v>78.378378378378372</v>
      </c>
      <c r="K25" s="16">
        <v>9.4871794871794872</v>
      </c>
      <c r="L25" s="17">
        <v>97.368421052631575</v>
      </c>
    </row>
    <row r="26" spans="1:12" s="4" customFormat="1" ht="13.5" customHeight="1" x14ac:dyDescent="0.2">
      <c r="A26" s="768"/>
      <c r="B26" s="849"/>
      <c r="C26" s="15" t="s">
        <v>263</v>
      </c>
      <c r="D26" s="11">
        <v>637</v>
      </c>
      <c r="E26" s="11">
        <v>16489</v>
      </c>
      <c r="F26" s="11">
        <v>8972</v>
      </c>
      <c r="G26" s="110">
        <v>82.066428889879631</v>
      </c>
      <c r="H26" s="16">
        <v>14.084772370486656</v>
      </c>
      <c r="I26" s="11">
        <v>637</v>
      </c>
      <c r="J26" s="110">
        <v>78.335949764521189</v>
      </c>
      <c r="K26" s="16">
        <v>7.0998662505572891</v>
      </c>
      <c r="L26" s="17">
        <v>100</v>
      </c>
    </row>
    <row r="27" spans="1:12" s="4" customFormat="1" ht="11.25" x14ac:dyDescent="0.2">
      <c r="A27" s="768"/>
      <c r="B27" s="849"/>
      <c r="C27" s="134" t="s">
        <v>63</v>
      </c>
      <c r="D27" s="6">
        <v>1515</v>
      </c>
      <c r="E27" s="6">
        <v>36746</v>
      </c>
      <c r="F27" s="6">
        <v>17531</v>
      </c>
      <c r="G27" s="122">
        <v>82.248588215161718</v>
      </c>
      <c r="H27" s="35">
        <v>11.571617161716171</v>
      </c>
      <c r="I27" s="6">
        <v>1514</v>
      </c>
      <c r="J27" s="122">
        <v>79.986789960369876</v>
      </c>
      <c r="K27" s="35">
        <v>8.6361302834978044</v>
      </c>
      <c r="L27" s="32">
        <v>99.93399339933994</v>
      </c>
    </row>
    <row r="28" spans="1:12" s="4" customFormat="1" ht="11.25" x14ac:dyDescent="0.2">
      <c r="A28" s="768"/>
      <c r="B28" s="849"/>
      <c r="C28" s="15" t="s">
        <v>264</v>
      </c>
      <c r="D28" s="11">
        <v>52</v>
      </c>
      <c r="E28" s="11">
        <v>48</v>
      </c>
      <c r="F28" s="11">
        <v>32</v>
      </c>
      <c r="G28" s="110">
        <v>84.375</v>
      </c>
      <c r="H28" s="16">
        <v>0.61538461538461542</v>
      </c>
      <c r="I28" s="11">
        <v>28</v>
      </c>
      <c r="J28" s="110">
        <v>85.714285714285708</v>
      </c>
      <c r="K28" s="16">
        <v>87.5</v>
      </c>
      <c r="L28" s="17">
        <v>53.846153846153847</v>
      </c>
    </row>
    <row r="29" spans="1:12" s="4" customFormat="1" ht="11.25" x14ac:dyDescent="0.2">
      <c r="A29" s="768"/>
      <c r="B29" s="849"/>
      <c r="C29" s="15" t="s">
        <v>147</v>
      </c>
      <c r="D29" s="11">
        <v>94</v>
      </c>
      <c r="E29" s="11">
        <v>930</v>
      </c>
      <c r="F29" s="11">
        <v>390</v>
      </c>
      <c r="G29" s="110">
        <v>93.589743589743591</v>
      </c>
      <c r="H29" s="16">
        <v>4.1489361702127656</v>
      </c>
      <c r="I29" s="11">
        <v>84</v>
      </c>
      <c r="J29" s="110">
        <v>94.047619047619051</v>
      </c>
      <c r="K29" s="16">
        <v>21.53846153846154</v>
      </c>
      <c r="L29" s="17">
        <v>89.361702127659569</v>
      </c>
    </row>
    <row r="30" spans="1:12" s="4" customFormat="1" ht="13.5" customHeight="1" x14ac:dyDescent="0.2">
      <c r="A30" s="768"/>
      <c r="B30" s="849"/>
      <c r="C30" s="15" t="s">
        <v>265</v>
      </c>
      <c r="D30" s="11">
        <v>290</v>
      </c>
      <c r="E30" s="11">
        <v>2974</v>
      </c>
      <c r="F30" s="11">
        <v>1835</v>
      </c>
      <c r="G30" s="110">
        <v>94.604904632152582</v>
      </c>
      <c r="H30" s="16">
        <v>6.3275862068965516</v>
      </c>
      <c r="I30" s="11">
        <v>274</v>
      </c>
      <c r="J30" s="110">
        <v>97.445255474452551</v>
      </c>
      <c r="K30" s="16">
        <v>14.931880108991825</v>
      </c>
      <c r="L30" s="17">
        <v>94.482758620689651</v>
      </c>
    </row>
    <row r="31" spans="1:12" s="4" customFormat="1" ht="11.25" x14ac:dyDescent="0.2">
      <c r="A31" s="768"/>
      <c r="B31" s="849"/>
      <c r="C31" s="134" t="s">
        <v>65</v>
      </c>
      <c r="D31" s="6">
        <v>436</v>
      </c>
      <c r="E31" s="6">
        <v>3952</v>
      </c>
      <c r="F31" s="6">
        <v>2257</v>
      </c>
      <c r="G31" s="122">
        <v>94.284448382809032</v>
      </c>
      <c r="H31" s="35">
        <v>5.1766055045871564</v>
      </c>
      <c r="I31" s="6">
        <v>386</v>
      </c>
      <c r="J31" s="122">
        <v>95.854922279792746</v>
      </c>
      <c r="K31" s="35">
        <v>17.102348249889232</v>
      </c>
      <c r="L31" s="32">
        <v>88.532110091743121</v>
      </c>
    </row>
    <row r="32" spans="1:12" s="4" customFormat="1" ht="12" thickBot="1" x14ac:dyDescent="0.25">
      <c r="A32" s="768"/>
      <c r="B32" s="850"/>
      <c r="C32" s="391" t="s">
        <v>1</v>
      </c>
      <c r="D32" s="343">
        <v>1951</v>
      </c>
      <c r="E32" s="343">
        <v>40698</v>
      </c>
      <c r="F32" s="343">
        <v>19788</v>
      </c>
      <c r="G32" s="390">
        <v>83.621386699009506</v>
      </c>
      <c r="H32" s="344">
        <v>10.142491030240903</v>
      </c>
      <c r="I32" s="343">
        <v>1900</v>
      </c>
      <c r="J32" s="390">
        <v>83.21052631578948</v>
      </c>
      <c r="K32" s="344">
        <v>9.6017788558722454</v>
      </c>
      <c r="L32" s="320">
        <v>97.385955920040999</v>
      </c>
    </row>
    <row r="33" spans="1:17" s="4" customFormat="1" ht="11.25" x14ac:dyDescent="0.2">
      <c r="A33" s="768"/>
      <c r="B33" s="848" t="s">
        <v>402</v>
      </c>
      <c r="C33" s="138" t="s">
        <v>88</v>
      </c>
      <c r="D33" s="45">
        <v>91</v>
      </c>
      <c r="E33" s="45">
        <v>4828</v>
      </c>
      <c r="F33" s="45">
        <v>3005</v>
      </c>
      <c r="G33" s="137">
        <v>81.397670549084864</v>
      </c>
      <c r="H33" s="46">
        <v>33.021978021978022</v>
      </c>
      <c r="I33" s="45">
        <v>90</v>
      </c>
      <c r="J33" s="137">
        <v>84.444444444444443</v>
      </c>
      <c r="K33" s="46">
        <v>2.9950083194675541</v>
      </c>
      <c r="L33" s="49">
        <v>98.901098901098905</v>
      </c>
    </row>
    <row r="34" spans="1:17" s="4" customFormat="1" ht="12.75" customHeight="1" x14ac:dyDescent="0.2">
      <c r="A34" s="768"/>
      <c r="B34" s="849"/>
      <c r="C34" s="15" t="s">
        <v>261</v>
      </c>
      <c r="D34" s="11">
        <v>865</v>
      </c>
      <c r="E34" s="11">
        <v>13969</v>
      </c>
      <c r="F34" s="11">
        <v>8337</v>
      </c>
      <c r="G34" s="110">
        <v>87.16564711526928</v>
      </c>
      <c r="H34" s="16">
        <v>9.6</v>
      </c>
      <c r="I34" s="11">
        <v>836</v>
      </c>
      <c r="J34" s="110">
        <v>86.722488038277518</v>
      </c>
      <c r="K34" s="16">
        <v>10.02758786134101</v>
      </c>
      <c r="L34" s="17">
        <v>96.6</v>
      </c>
    </row>
    <row r="35" spans="1:17" s="4" customFormat="1" ht="13.5" customHeight="1" x14ac:dyDescent="0.2">
      <c r="A35" s="768"/>
      <c r="B35" s="849"/>
      <c r="C35" s="15" t="s">
        <v>262</v>
      </c>
      <c r="D35" s="11">
        <v>51</v>
      </c>
      <c r="E35" s="11">
        <v>1975</v>
      </c>
      <c r="F35" s="11">
        <v>802</v>
      </c>
      <c r="G35" s="110">
        <v>89.02743142144638</v>
      </c>
      <c r="H35" s="16">
        <v>15.725490196078431</v>
      </c>
      <c r="I35" s="11">
        <v>50</v>
      </c>
      <c r="J35" s="110">
        <v>92</v>
      </c>
      <c r="K35" s="16">
        <v>6.2344139650872821</v>
      </c>
      <c r="L35" s="17">
        <v>98.039215686274517</v>
      </c>
    </row>
    <row r="36" spans="1:17" s="4" customFormat="1" ht="12.75" customHeight="1" x14ac:dyDescent="0.2">
      <c r="A36" s="768"/>
      <c r="B36" s="849"/>
      <c r="C36" s="15" t="s">
        <v>263</v>
      </c>
      <c r="D36" s="11">
        <v>449</v>
      </c>
      <c r="E36" s="11">
        <v>7079</v>
      </c>
      <c r="F36" s="11">
        <v>4732</v>
      </c>
      <c r="G36" s="110">
        <v>89.306846999154686</v>
      </c>
      <c r="H36" s="16">
        <v>10.538975501113585</v>
      </c>
      <c r="I36" s="11">
        <v>449</v>
      </c>
      <c r="J36" s="110">
        <v>91.091314031180403</v>
      </c>
      <c r="K36" s="16">
        <v>9.4885883347421807</v>
      </c>
      <c r="L36" s="17">
        <v>100</v>
      </c>
    </row>
    <row r="37" spans="1:17" s="4" customFormat="1" ht="11.25" x14ac:dyDescent="0.2">
      <c r="A37" s="768"/>
      <c r="B37" s="849"/>
      <c r="C37" s="134" t="s">
        <v>63</v>
      </c>
      <c r="D37" s="6">
        <v>1456</v>
      </c>
      <c r="E37" s="6">
        <v>27851</v>
      </c>
      <c r="F37" s="6">
        <v>16876</v>
      </c>
      <c r="G37" s="122">
        <v>86.827447262384453</v>
      </c>
      <c r="H37" s="35">
        <v>11.6</v>
      </c>
      <c r="I37" s="6">
        <v>1425</v>
      </c>
      <c r="J37" s="122">
        <v>88.140350877192986</v>
      </c>
      <c r="K37" s="35">
        <v>8.4439440625740705</v>
      </c>
      <c r="L37" s="32">
        <v>97.9</v>
      </c>
    </row>
    <row r="38" spans="1:17" s="4" customFormat="1" ht="12.75" customHeight="1" x14ac:dyDescent="0.2">
      <c r="A38" s="768"/>
      <c r="B38" s="849"/>
      <c r="C38" s="15" t="s">
        <v>266</v>
      </c>
      <c r="D38" s="11">
        <v>22</v>
      </c>
      <c r="E38" s="11">
        <v>168</v>
      </c>
      <c r="F38" s="11">
        <v>70</v>
      </c>
      <c r="G38" s="110">
        <v>97.142857142857139</v>
      </c>
      <c r="H38" s="16">
        <v>3.1818181818181817</v>
      </c>
      <c r="I38" s="11">
        <v>22</v>
      </c>
      <c r="J38" s="110">
        <v>95.454545454545453</v>
      </c>
      <c r="K38" s="16">
        <v>31.428571428571427</v>
      </c>
      <c r="L38" s="17">
        <v>100</v>
      </c>
    </row>
    <row r="39" spans="1:17" s="4" customFormat="1" ht="11.25" x14ac:dyDescent="0.2">
      <c r="A39" s="768"/>
      <c r="B39" s="849"/>
      <c r="C39" s="15" t="s">
        <v>64</v>
      </c>
      <c r="D39" s="11">
        <v>47</v>
      </c>
      <c r="E39" s="11">
        <v>110</v>
      </c>
      <c r="F39" s="11">
        <v>40</v>
      </c>
      <c r="G39" s="110">
        <v>77.5</v>
      </c>
      <c r="H39" s="16">
        <v>0.85106382978723405</v>
      </c>
      <c r="I39" s="11">
        <v>12</v>
      </c>
      <c r="J39" s="110">
        <v>83.333333333333329</v>
      </c>
      <c r="K39" s="16">
        <v>30</v>
      </c>
      <c r="L39" s="17">
        <v>25.531914893617021</v>
      </c>
    </row>
    <row r="40" spans="1:17" s="4" customFormat="1" ht="11.25" x14ac:dyDescent="0.2">
      <c r="A40" s="768"/>
      <c r="B40" s="849"/>
      <c r="C40" s="134" t="s">
        <v>65</v>
      </c>
      <c r="D40" s="6">
        <v>69</v>
      </c>
      <c r="E40" s="6">
        <v>278</v>
      </c>
      <c r="F40" s="6">
        <v>110</v>
      </c>
      <c r="G40" s="122">
        <v>90</v>
      </c>
      <c r="H40" s="35">
        <v>1.5942028985507246</v>
      </c>
      <c r="I40" s="6">
        <v>34</v>
      </c>
      <c r="J40" s="122">
        <v>91.17647058823529</v>
      </c>
      <c r="K40" s="35">
        <v>30.90909090909091</v>
      </c>
      <c r="L40" s="32">
        <v>49.275362318840578</v>
      </c>
    </row>
    <row r="41" spans="1:17" s="4" customFormat="1" ht="12" thickBot="1" x14ac:dyDescent="0.25">
      <c r="A41" s="768"/>
      <c r="B41" s="850"/>
      <c r="C41" s="391" t="s">
        <v>10</v>
      </c>
      <c r="D41" s="386">
        <v>1525</v>
      </c>
      <c r="E41" s="386">
        <v>28129</v>
      </c>
      <c r="F41" s="386">
        <v>16986</v>
      </c>
      <c r="G41" s="393">
        <v>86.847992464382429</v>
      </c>
      <c r="H41" s="392">
        <v>11.1</v>
      </c>
      <c r="I41" s="386">
        <v>1459</v>
      </c>
      <c r="J41" s="393">
        <v>88.21110349554489</v>
      </c>
      <c r="K41" s="392">
        <v>8.5894265866007302</v>
      </c>
      <c r="L41" s="317">
        <v>95.7</v>
      </c>
    </row>
    <row r="42" spans="1:17" s="4" customFormat="1" ht="12" thickBot="1" x14ac:dyDescent="0.25">
      <c r="A42" s="769"/>
      <c r="B42" s="689" t="s">
        <v>3</v>
      </c>
      <c r="C42" s="312"/>
      <c r="D42" s="396">
        <v>3476</v>
      </c>
      <c r="E42" s="396">
        <v>68827</v>
      </c>
      <c r="F42" s="396">
        <v>36774</v>
      </c>
      <c r="G42" s="444">
        <v>85.111763746124979</v>
      </c>
      <c r="H42" s="445">
        <v>10.6</v>
      </c>
      <c r="I42" s="396">
        <v>3359</v>
      </c>
      <c r="J42" s="444">
        <v>85.382554331646318</v>
      </c>
      <c r="K42" s="446">
        <v>9.1341708816011309</v>
      </c>
      <c r="L42" s="447">
        <v>96.6</v>
      </c>
    </row>
    <row r="43" spans="1:17" s="88" customFormat="1" ht="12.75" customHeight="1" x14ac:dyDescent="0.2">
      <c r="A43" s="543"/>
      <c r="B43" s="162"/>
      <c r="C43" s="491"/>
      <c r="D43" s="491"/>
      <c r="E43" s="491"/>
      <c r="G43" s="554" t="s">
        <v>330</v>
      </c>
      <c r="H43" s="559"/>
      <c r="I43" s="559"/>
      <c r="J43" s="559"/>
      <c r="K43" s="559"/>
    </row>
    <row r="44" spans="1:17" s="4" customFormat="1" ht="18" customHeight="1" x14ac:dyDescent="0.2">
      <c r="A44" s="4" t="s">
        <v>267</v>
      </c>
      <c r="C44" s="47"/>
      <c r="D44" s="47"/>
      <c r="E44" s="47"/>
      <c r="F44" s="47"/>
      <c r="G44" s="47"/>
      <c r="H44" s="34"/>
      <c r="I44" s="47"/>
      <c r="J44" s="270"/>
      <c r="K44" s="229"/>
      <c r="L44" s="94"/>
      <c r="M44" s="34"/>
      <c r="N44" s="34"/>
      <c r="O44" s="34"/>
      <c r="P44" s="34"/>
      <c r="Q44" s="34"/>
    </row>
    <row r="45" spans="1:17" s="4" customFormat="1" ht="12" customHeight="1" x14ac:dyDescent="0.2">
      <c r="A45" s="843" t="s">
        <v>268</v>
      </c>
      <c r="B45" s="843"/>
      <c r="C45" s="843"/>
      <c r="D45" s="843"/>
      <c r="E45" s="843"/>
      <c r="F45" s="843"/>
      <c r="G45" s="843"/>
      <c r="H45" s="843"/>
      <c r="I45" s="843"/>
      <c r="J45" s="47"/>
      <c r="K45" s="47"/>
      <c r="L45" s="34"/>
      <c r="M45" s="34"/>
      <c r="N45" s="34"/>
      <c r="O45" s="34"/>
      <c r="P45" s="34"/>
      <c r="Q45" s="34"/>
    </row>
    <row r="46" spans="1:17" s="4" customFormat="1" ht="11.25" customHeight="1" x14ac:dyDescent="0.2">
      <c r="A46" s="4" t="s">
        <v>269</v>
      </c>
      <c r="C46" s="47"/>
      <c r="D46" s="47"/>
      <c r="E46" s="47"/>
      <c r="F46" s="47"/>
      <c r="G46" s="47"/>
      <c r="H46" s="34"/>
      <c r="I46" s="47"/>
      <c r="J46" s="47"/>
      <c r="K46" s="47"/>
      <c r="L46" s="34"/>
      <c r="M46" s="34"/>
      <c r="N46" s="34"/>
      <c r="O46" s="34"/>
      <c r="P46" s="34"/>
      <c r="Q46" s="34"/>
    </row>
    <row r="47" spans="1:17" s="4" customFormat="1" ht="11.25" x14ac:dyDescent="0.2">
      <c r="A47" s="4" t="s">
        <v>270</v>
      </c>
      <c r="C47" s="47"/>
      <c r="D47" s="47"/>
      <c r="E47" s="47"/>
      <c r="F47" s="47"/>
      <c r="G47" s="47"/>
      <c r="H47" s="34"/>
      <c r="I47" s="47"/>
      <c r="J47" s="47"/>
      <c r="K47" s="47"/>
      <c r="L47" s="34"/>
      <c r="M47" s="34"/>
      <c r="N47" s="34"/>
      <c r="O47" s="34"/>
      <c r="P47" s="34"/>
      <c r="Q47" s="34"/>
    </row>
    <row r="48" spans="1:17" s="4" customFormat="1" ht="11.25" x14ac:dyDescent="0.2">
      <c r="A48" s="4" t="s">
        <v>271</v>
      </c>
      <c r="C48" s="47"/>
      <c r="D48" s="47"/>
      <c r="E48" s="47"/>
      <c r="F48" s="47"/>
      <c r="G48" s="47"/>
      <c r="H48" s="34"/>
      <c r="I48" s="47"/>
      <c r="J48" s="47"/>
      <c r="K48" s="47"/>
      <c r="L48" s="34"/>
      <c r="M48" s="34"/>
      <c r="N48" s="34"/>
      <c r="O48" s="34"/>
      <c r="P48" s="34"/>
      <c r="Q48" s="34"/>
    </row>
    <row r="49" spans="1:17" s="4" customFormat="1" ht="11.25" x14ac:dyDescent="0.2">
      <c r="A49" s="4" t="s">
        <v>272</v>
      </c>
      <c r="C49" s="47"/>
      <c r="D49" s="47"/>
      <c r="E49" s="47"/>
      <c r="F49" s="47"/>
      <c r="G49" s="47"/>
      <c r="H49" s="34"/>
      <c r="I49" s="47"/>
      <c r="J49" s="47"/>
      <c r="K49" s="47"/>
      <c r="L49" s="34"/>
      <c r="M49" s="34"/>
      <c r="N49" s="34"/>
      <c r="O49" s="34"/>
      <c r="P49" s="34"/>
      <c r="Q49" s="34"/>
    </row>
    <row r="50" spans="1:17" s="4" customFormat="1" ht="24.75" customHeight="1" x14ac:dyDescent="0.2">
      <c r="A50" s="844" t="s">
        <v>192</v>
      </c>
      <c r="B50" s="845"/>
      <c r="C50" s="845"/>
      <c r="D50" s="845"/>
      <c r="E50" s="845"/>
      <c r="F50" s="845"/>
      <c r="G50" s="845"/>
      <c r="H50" s="845"/>
      <c r="I50" s="845"/>
      <c r="J50" s="845"/>
      <c r="K50" s="845"/>
      <c r="L50" s="270"/>
      <c r="M50" s="34"/>
      <c r="N50" s="34"/>
      <c r="O50" s="34"/>
      <c r="P50" s="34"/>
      <c r="Q50" s="34"/>
    </row>
    <row r="51" spans="1:17" s="4" customFormat="1" ht="11.25" x14ac:dyDescent="0.2">
      <c r="A51" s="4" t="s">
        <v>460</v>
      </c>
      <c r="C51" s="47"/>
      <c r="D51" s="47"/>
      <c r="E51" s="47"/>
      <c r="F51" s="47"/>
      <c r="G51" s="47"/>
      <c r="H51" s="34"/>
      <c r="I51" s="47"/>
      <c r="J51" s="47"/>
      <c r="K51" s="47"/>
      <c r="L51" s="47"/>
      <c r="M51" s="34"/>
      <c r="N51" s="34"/>
      <c r="O51" s="34"/>
      <c r="P51" s="34"/>
      <c r="Q51" s="34"/>
    </row>
    <row r="52" spans="1:17" s="4" customFormat="1" ht="11.25" x14ac:dyDescent="0.2">
      <c r="A52" s="129" t="s">
        <v>451</v>
      </c>
      <c r="C52" s="47"/>
      <c r="D52" s="47"/>
      <c r="E52" s="47"/>
      <c r="F52" s="47"/>
      <c r="G52" s="47"/>
      <c r="H52" s="34"/>
      <c r="I52" s="47"/>
      <c r="J52" s="34"/>
      <c r="K52" s="34"/>
    </row>
  </sheetData>
  <mergeCells count="9">
    <mergeCell ref="A45:I45"/>
    <mergeCell ref="A50:K50"/>
    <mergeCell ref="B2:C2"/>
    <mergeCell ref="A3:A22"/>
    <mergeCell ref="A23:A42"/>
    <mergeCell ref="B23:B32"/>
    <mergeCell ref="B33:B41"/>
    <mergeCell ref="B3:B12"/>
    <mergeCell ref="B13:B21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B2" zoomScaleNormal="100" workbookViewId="0">
      <selection activeCell="G21" sqref="G21"/>
    </sheetView>
  </sheetViews>
  <sheetFormatPr baseColWidth="10" defaultRowHeight="12.75" x14ac:dyDescent="0.2"/>
  <cols>
    <col min="2" max="2" width="11.42578125" style="150" customWidth="1"/>
    <col min="6" max="6" width="5.28515625" customWidth="1"/>
  </cols>
  <sheetData>
    <row r="1" spans="1:14" ht="32.25" customHeight="1" x14ac:dyDescent="0.2">
      <c r="G1" s="741" t="s">
        <v>368</v>
      </c>
      <c r="H1" s="741"/>
      <c r="I1" s="741"/>
      <c r="J1" s="741"/>
      <c r="K1" s="741"/>
      <c r="L1" s="309"/>
      <c r="M1" s="309"/>
      <c r="N1" s="309"/>
    </row>
    <row r="2" spans="1:14" ht="22.5" x14ac:dyDescent="0.2">
      <c r="A2" s="114"/>
      <c r="B2" s="284"/>
      <c r="C2" s="283" t="s">
        <v>0</v>
      </c>
      <c r="D2" s="283" t="s">
        <v>66</v>
      </c>
      <c r="E2" s="283" t="s">
        <v>182</v>
      </c>
    </row>
    <row r="3" spans="1:14" x14ac:dyDescent="0.2">
      <c r="A3" s="836" t="s">
        <v>5</v>
      </c>
      <c r="B3" s="116">
        <v>2008</v>
      </c>
      <c r="C3" s="290">
        <v>1492</v>
      </c>
      <c r="D3" s="290">
        <v>1075</v>
      </c>
      <c r="E3" s="291"/>
    </row>
    <row r="4" spans="1:14" x14ac:dyDescent="0.2">
      <c r="A4" s="837"/>
      <c r="B4" s="116">
        <v>2009</v>
      </c>
      <c r="C4" s="290">
        <v>1869</v>
      </c>
      <c r="D4" s="290">
        <v>1275</v>
      </c>
      <c r="E4" s="291"/>
    </row>
    <row r="5" spans="1:14" x14ac:dyDescent="0.2">
      <c r="A5" s="837"/>
      <c r="B5" s="116">
        <v>2010</v>
      </c>
      <c r="C5" s="290">
        <v>1509</v>
      </c>
      <c r="D5" s="290">
        <v>1049</v>
      </c>
      <c r="E5" s="291"/>
    </row>
    <row r="6" spans="1:14" x14ac:dyDescent="0.2">
      <c r="A6" s="837"/>
      <c r="B6" s="116">
        <v>2011</v>
      </c>
      <c r="C6" s="290">
        <v>1244</v>
      </c>
      <c r="D6" s="290">
        <v>933</v>
      </c>
      <c r="E6" s="291"/>
    </row>
    <row r="7" spans="1:14" x14ac:dyDescent="0.2">
      <c r="A7" s="837"/>
      <c r="B7" s="116">
        <v>2012</v>
      </c>
      <c r="C7" s="290">
        <v>1052</v>
      </c>
      <c r="D7" s="290">
        <v>757</v>
      </c>
      <c r="E7" s="291"/>
    </row>
    <row r="8" spans="1:14" x14ac:dyDescent="0.2">
      <c r="A8" s="837"/>
      <c r="B8" s="116">
        <v>2013</v>
      </c>
      <c r="C8" s="290">
        <v>947</v>
      </c>
      <c r="D8" s="290">
        <v>678</v>
      </c>
      <c r="E8" s="291">
        <v>662</v>
      </c>
    </row>
    <row r="9" spans="1:14" x14ac:dyDescent="0.2">
      <c r="A9" s="837"/>
      <c r="B9" s="116">
        <v>2014</v>
      </c>
      <c r="C9" s="290">
        <v>1070</v>
      </c>
      <c r="D9" s="290">
        <v>892</v>
      </c>
      <c r="E9" s="291">
        <v>427</v>
      </c>
    </row>
    <row r="10" spans="1:14" x14ac:dyDescent="0.2">
      <c r="A10" s="837"/>
      <c r="B10" s="116">
        <v>2015</v>
      </c>
      <c r="C10" s="290">
        <v>1276</v>
      </c>
      <c r="D10" s="290">
        <v>1044</v>
      </c>
      <c r="E10" s="291">
        <v>518</v>
      </c>
    </row>
    <row r="11" spans="1:14" x14ac:dyDescent="0.2">
      <c r="A11" s="837"/>
      <c r="B11" s="116">
        <v>2016</v>
      </c>
      <c r="C11" s="290">
        <v>1820</v>
      </c>
      <c r="D11" s="290">
        <v>1613</v>
      </c>
      <c r="E11" s="291">
        <v>385</v>
      </c>
    </row>
    <row r="12" spans="1:14" x14ac:dyDescent="0.2">
      <c r="A12" s="837"/>
      <c r="B12" s="116">
        <v>2017</v>
      </c>
      <c r="C12" s="290">
        <v>1555</v>
      </c>
      <c r="D12" s="290">
        <v>1397</v>
      </c>
      <c r="E12" s="291">
        <v>438</v>
      </c>
    </row>
    <row r="13" spans="1:14" x14ac:dyDescent="0.2">
      <c r="A13" s="837"/>
      <c r="B13" s="116">
        <v>2018</v>
      </c>
      <c r="C13" s="290">
        <v>1808</v>
      </c>
      <c r="D13" s="290">
        <v>1434</v>
      </c>
      <c r="E13" s="291">
        <v>409</v>
      </c>
    </row>
    <row r="14" spans="1:14" x14ac:dyDescent="0.2">
      <c r="A14" s="837"/>
      <c r="B14" s="116">
        <v>2019</v>
      </c>
      <c r="C14" s="290">
        <v>1690</v>
      </c>
      <c r="D14" s="290">
        <v>1291</v>
      </c>
      <c r="E14" s="291"/>
    </row>
    <row r="15" spans="1:14" x14ac:dyDescent="0.2">
      <c r="A15" s="837"/>
      <c r="B15" s="116">
        <v>2020</v>
      </c>
      <c r="C15" s="290">
        <v>1581</v>
      </c>
      <c r="D15" s="290">
        <v>1276</v>
      </c>
      <c r="E15" s="291"/>
    </row>
    <row r="16" spans="1:14" x14ac:dyDescent="0.2">
      <c r="A16" s="837"/>
      <c r="B16" s="116">
        <v>2021</v>
      </c>
      <c r="C16" s="290">
        <v>1951</v>
      </c>
      <c r="D16" s="290">
        <v>1525</v>
      </c>
      <c r="E16" s="291"/>
    </row>
    <row r="17" spans="1:13" x14ac:dyDescent="0.2">
      <c r="A17" s="838"/>
      <c r="B17" s="116">
        <v>2022</v>
      </c>
      <c r="C17" s="290">
        <v>1964</v>
      </c>
      <c r="D17" s="291">
        <v>1493</v>
      </c>
      <c r="E17" s="291"/>
    </row>
    <row r="19" spans="1:13" x14ac:dyDescent="0.2">
      <c r="C19" s="48"/>
      <c r="J19" s="827"/>
      <c r="K19" s="827"/>
      <c r="L19" s="827"/>
      <c r="M19" s="827"/>
    </row>
    <row r="20" spans="1:13" x14ac:dyDescent="0.2">
      <c r="C20" s="48"/>
      <c r="J20" s="554" t="s">
        <v>330</v>
      </c>
      <c r="M20" s="303"/>
    </row>
    <row r="21" spans="1:13" x14ac:dyDescent="0.2">
      <c r="C21" s="48"/>
      <c r="G21" s="4" t="s">
        <v>460</v>
      </c>
    </row>
    <row r="22" spans="1:13" x14ac:dyDescent="0.2">
      <c r="G22" s="129" t="s">
        <v>328</v>
      </c>
    </row>
  </sheetData>
  <mergeCells count="3">
    <mergeCell ref="A3:A17"/>
    <mergeCell ref="G1:K1"/>
    <mergeCell ref="J19:M19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Normal="100" workbookViewId="0">
      <selection sqref="A1:J1"/>
    </sheetView>
  </sheetViews>
  <sheetFormatPr baseColWidth="10" defaultRowHeight="12.75" x14ac:dyDescent="0.2"/>
  <cols>
    <col min="2" max="2" width="11.42578125" style="150" customWidth="1"/>
    <col min="6" max="6" width="4.28515625" customWidth="1"/>
    <col min="7" max="12" width="11.42578125" style="4"/>
    <col min="13" max="13" width="11.140625" style="4" customWidth="1"/>
  </cols>
  <sheetData>
    <row r="1" spans="1:13" x14ac:dyDescent="0.2">
      <c r="A1" s="740" t="s">
        <v>336</v>
      </c>
      <c r="B1" s="740"/>
      <c r="C1" s="740"/>
      <c r="D1" s="740"/>
      <c r="E1" s="740"/>
      <c r="F1" s="740"/>
      <c r="G1" s="740"/>
      <c r="H1" s="740"/>
      <c r="I1" s="740"/>
      <c r="J1" s="740"/>
    </row>
    <row r="3" spans="1:13" ht="22.5" x14ac:dyDescent="0.2">
      <c r="A3" s="461"/>
      <c r="B3" s="471"/>
      <c r="C3" s="472" t="s">
        <v>0</v>
      </c>
      <c r="D3" s="472" t="s">
        <v>66</v>
      </c>
      <c r="E3" s="472" t="s">
        <v>182</v>
      </c>
    </row>
    <row r="4" spans="1:13" ht="12.75" customHeight="1" x14ac:dyDescent="0.2">
      <c r="A4" s="739" t="s">
        <v>213</v>
      </c>
      <c r="B4" s="116">
        <v>2008</v>
      </c>
      <c r="C4" s="290">
        <v>9874</v>
      </c>
      <c r="D4" s="290">
        <v>2035</v>
      </c>
      <c r="E4" s="291"/>
      <c r="F4" s="306"/>
    </row>
    <row r="5" spans="1:13" x14ac:dyDescent="0.2">
      <c r="A5" s="739"/>
      <c r="B5" s="116">
        <v>2009</v>
      </c>
      <c r="C5" s="290">
        <v>7000</v>
      </c>
      <c r="D5" s="290">
        <v>905</v>
      </c>
      <c r="E5" s="291"/>
      <c r="F5" s="306"/>
    </row>
    <row r="6" spans="1:13" x14ac:dyDescent="0.2">
      <c r="A6" s="739"/>
      <c r="B6" s="116">
        <v>2010</v>
      </c>
      <c r="C6" s="290">
        <v>7000</v>
      </c>
      <c r="D6" s="290">
        <v>615</v>
      </c>
      <c r="E6" s="291"/>
      <c r="F6" s="306"/>
    </row>
    <row r="7" spans="1:13" x14ac:dyDescent="0.2">
      <c r="A7" s="739"/>
      <c r="B7" s="116">
        <v>2011</v>
      </c>
      <c r="C7" s="290">
        <v>3100</v>
      </c>
      <c r="D7" s="290">
        <v>279</v>
      </c>
      <c r="E7" s="291"/>
      <c r="F7" s="306"/>
    </row>
    <row r="8" spans="1:13" x14ac:dyDescent="0.2">
      <c r="A8" s="739"/>
      <c r="B8" s="116">
        <v>2012</v>
      </c>
      <c r="C8" s="290">
        <v>4903</v>
      </c>
      <c r="D8" s="290">
        <v>247</v>
      </c>
      <c r="E8" s="291"/>
      <c r="F8" s="306"/>
    </row>
    <row r="9" spans="1:13" x14ac:dyDescent="0.2">
      <c r="A9" s="739"/>
      <c r="B9" s="116">
        <v>2013</v>
      </c>
      <c r="C9" s="290">
        <v>8438</v>
      </c>
      <c r="D9" s="290">
        <v>312</v>
      </c>
      <c r="E9" s="291">
        <v>20</v>
      </c>
      <c r="F9" s="306"/>
    </row>
    <row r="10" spans="1:13" ht="32.25" customHeight="1" x14ac:dyDescent="0.2">
      <c r="A10" s="739"/>
      <c r="B10" s="285" t="s">
        <v>214</v>
      </c>
      <c r="C10" s="290">
        <v>16867</v>
      </c>
      <c r="D10" s="290">
        <v>305</v>
      </c>
      <c r="E10" s="470">
        <v>40</v>
      </c>
      <c r="F10" s="306"/>
      <c r="G10" s="741"/>
      <c r="H10" s="741"/>
      <c r="I10" s="741"/>
      <c r="J10" s="741"/>
      <c r="K10" s="741"/>
      <c r="L10" s="741"/>
      <c r="M10" s="567"/>
    </row>
    <row r="11" spans="1:13" x14ac:dyDescent="0.2">
      <c r="A11" s="739"/>
      <c r="B11" s="116">
        <v>2015</v>
      </c>
      <c r="C11" s="290">
        <v>11758</v>
      </c>
      <c r="D11" s="290">
        <v>339</v>
      </c>
      <c r="E11" s="291">
        <v>40</v>
      </c>
      <c r="F11" s="306"/>
    </row>
    <row r="12" spans="1:13" x14ac:dyDescent="0.2">
      <c r="A12" s="739"/>
      <c r="B12" s="116">
        <v>2016</v>
      </c>
      <c r="C12" s="290">
        <v>12688</v>
      </c>
      <c r="D12" s="290">
        <v>385</v>
      </c>
      <c r="E12" s="291">
        <v>24</v>
      </c>
      <c r="F12" s="306"/>
    </row>
    <row r="13" spans="1:13" x14ac:dyDescent="0.2">
      <c r="A13" s="739"/>
      <c r="B13" s="116">
        <v>2017</v>
      </c>
      <c r="C13" s="290">
        <v>12696</v>
      </c>
      <c r="D13" s="290">
        <v>462</v>
      </c>
      <c r="E13" s="291">
        <v>20</v>
      </c>
      <c r="F13" s="306"/>
    </row>
    <row r="14" spans="1:13" x14ac:dyDescent="0.2">
      <c r="A14" s="739"/>
      <c r="B14" s="116">
        <v>2018</v>
      </c>
      <c r="C14" s="290">
        <v>11489</v>
      </c>
      <c r="D14" s="290">
        <v>491</v>
      </c>
      <c r="E14" s="291">
        <v>20</v>
      </c>
      <c r="F14" s="306"/>
    </row>
    <row r="15" spans="1:13" x14ac:dyDescent="0.2">
      <c r="A15" s="739"/>
      <c r="B15" s="116">
        <v>2019</v>
      </c>
      <c r="C15" s="290">
        <v>10508</v>
      </c>
      <c r="D15" s="290">
        <v>422</v>
      </c>
      <c r="E15" s="291"/>
      <c r="F15" s="306"/>
    </row>
    <row r="16" spans="1:13" x14ac:dyDescent="0.2">
      <c r="A16" s="739"/>
      <c r="B16" s="116">
        <v>2020</v>
      </c>
      <c r="C16" s="290">
        <v>11062</v>
      </c>
      <c r="D16" s="290">
        <v>463</v>
      </c>
      <c r="E16" s="291"/>
      <c r="F16" s="306"/>
    </row>
    <row r="17" spans="1:6" x14ac:dyDescent="0.2">
      <c r="A17" s="739"/>
      <c r="B17" s="116">
        <v>2021</v>
      </c>
      <c r="C17" s="290">
        <v>9573</v>
      </c>
      <c r="D17" s="290">
        <v>417</v>
      </c>
      <c r="E17" s="291"/>
      <c r="F17" s="306"/>
    </row>
    <row r="18" spans="1:6" x14ac:dyDescent="0.2">
      <c r="A18" s="739"/>
      <c r="B18" s="116">
        <v>2022</v>
      </c>
      <c r="C18" s="290">
        <v>9448</v>
      </c>
      <c r="D18" s="290">
        <v>503</v>
      </c>
      <c r="E18" s="291"/>
      <c r="F18" s="306"/>
    </row>
    <row r="19" spans="1:6" ht="12.75" customHeight="1" x14ac:dyDescent="0.2">
      <c r="A19" s="739" t="s">
        <v>215</v>
      </c>
      <c r="B19" s="116">
        <v>2010</v>
      </c>
      <c r="C19" s="290">
        <v>650</v>
      </c>
      <c r="D19" s="290">
        <v>126</v>
      </c>
      <c r="E19" s="291"/>
      <c r="F19" s="306"/>
    </row>
    <row r="20" spans="1:6" x14ac:dyDescent="0.2">
      <c r="A20" s="739"/>
      <c r="B20" s="116">
        <v>2011</v>
      </c>
      <c r="C20" s="290">
        <v>738</v>
      </c>
      <c r="D20" s="290">
        <v>165</v>
      </c>
      <c r="E20" s="291"/>
      <c r="F20" s="306"/>
    </row>
    <row r="21" spans="1:6" x14ac:dyDescent="0.2">
      <c r="A21" s="739"/>
      <c r="B21" s="116">
        <v>2012</v>
      </c>
      <c r="C21" s="290">
        <v>835</v>
      </c>
      <c r="D21" s="290">
        <v>134</v>
      </c>
      <c r="E21" s="291"/>
      <c r="F21" s="306"/>
    </row>
    <row r="22" spans="1:6" x14ac:dyDescent="0.2">
      <c r="A22" s="739"/>
      <c r="B22" s="116">
        <v>2013</v>
      </c>
      <c r="C22" s="290">
        <v>950</v>
      </c>
      <c r="D22" s="290">
        <v>150</v>
      </c>
      <c r="E22" s="291">
        <v>340</v>
      </c>
      <c r="F22" s="306"/>
    </row>
    <row r="23" spans="1:6" x14ac:dyDescent="0.2">
      <c r="A23" s="739"/>
      <c r="B23" s="285" t="s">
        <v>214</v>
      </c>
      <c r="C23" s="290">
        <v>1720</v>
      </c>
      <c r="D23" s="290">
        <v>98</v>
      </c>
      <c r="E23" s="291">
        <v>340</v>
      </c>
      <c r="F23" s="306"/>
    </row>
    <row r="24" spans="1:6" x14ac:dyDescent="0.2">
      <c r="A24" s="739"/>
      <c r="B24" s="116">
        <v>2015</v>
      </c>
      <c r="C24" s="290">
        <v>835</v>
      </c>
      <c r="D24" s="290">
        <v>67</v>
      </c>
      <c r="E24" s="291">
        <v>510</v>
      </c>
      <c r="F24" s="306"/>
    </row>
    <row r="25" spans="1:6" x14ac:dyDescent="0.2">
      <c r="A25" s="739"/>
      <c r="B25" s="116">
        <v>2016</v>
      </c>
      <c r="C25" s="290">
        <v>841</v>
      </c>
      <c r="D25" s="290">
        <v>66</v>
      </c>
      <c r="E25" s="291">
        <v>480</v>
      </c>
      <c r="F25" s="306"/>
    </row>
    <row r="26" spans="1:6" x14ac:dyDescent="0.2">
      <c r="A26" s="739"/>
      <c r="B26" s="116">
        <v>2017</v>
      </c>
      <c r="C26" s="290">
        <v>915</v>
      </c>
      <c r="D26" s="290">
        <v>75</v>
      </c>
      <c r="E26" s="291">
        <v>510</v>
      </c>
      <c r="F26" s="306"/>
    </row>
    <row r="27" spans="1:6" x14ac:dyDescent="0.2">
      <c r="A27" s="739"/>
      <c r="B27" s="116">
        <v>2018</v>
      </c>
      <c r="C27" s="290">
        <v>800</v>
      </c>
      <c r="D27" s="290">
        <v>97</v>
      </c>
      <c r="E27" s="291">
        <v>370</v>
      </c>
      <c r="F27" s="306"/>
    </row>
    <row r="28" spans="1:6" x14ac:dyDescent="0.2">
      <c r="A28" s="739"/>
      <c r="B28" s="116">
        <v>2019</v>
      </c>
      <c r="C28" s="290">
        <v>1111</v>
      </c>
      <c r="D28" s="291">
        <v>112</v>
      </c>
      <c r="E28" s="291"/>
      <c r="F28" s="306"/>
    </row>
    <row r="29" spans="1:6" x14ac:dyDescent="0.2">
      <c r="A29" s="739"/>
      <c r="B29" s="116">
        <v>2020</v>
      </c>
      <c r="C29" s="290">
        <v>1070</v>
      </c>
      <c r="D29" s="291">
        <v>100</v>
      </c>
      <c r="E29" s="291"/>
      <c r="F29" s="306"/>
    </row>
    <row r="30" spans="1:6" x14ac:dyDescent="0.2">
      <c r="A30" s="739"/>
      <c r="B30" s="116">
        <v>2021</v>
      </c>
      <c r="C30" s="290">
        <v>900</v>
      </c>
      <c r="D30" s="291">
        <v>159</v>
      </c>
      <c r="E30" s="291"/>
      <c r="F30" s="306"/>
    </row>
    <row r="31" spans="1:6" x14ac:dyDescent="0.2">
      <c r="A31" s="739"/>
      <c r="B31" s="116">
        <v>2022</v>
      </c>
      <c r="C31" s="290">
        <v>850</v>
      </c>
      <c r="D31" s="291">
        <v>111</v>
      </c>
      <c r="E31" s="291"/>
      <c r="F31" s="665"/>
    </row>
    <row r="32" spans="1:6" ht="33.75" customHeight="1" x14ac:dyDescent="0.2">
      <c r="A32" s="739" t="s">
        <v>216</v>
      </c>
      <c r="B32" s="116">
        <v>2008</v>
      </c>
      <c r="C32" s="290">
        <v>8350</v>
      </c>
      <c r="D32" s="290">
        <v>1600</v>
      </c>
      <c r="E32" s="291"/>
      <c r="F32" s="306"/>
    </row>
    <row r="33" spans="1:16" x14ac:dyDescent="0.2">
      <c r="A33" s="739"/>
      <c r="B33" s="116">
        <v>2009</v>
      </c>
      <c r="C33" s="290">
        <v>8350</v>
      </c>
      <c r="D33" s="290">
        <v>1600</v>
      </c>
      <c r="E33" s="291"/>
      <c r="F33" s="306"/>
    </row>
    <row r="34" spans="1:16" ht="12.75" customHeight="1" x14ac:dyDescent="0.2">
      <c r="A34" s="739"/>
      <c r="B34" s="116">
        <v>2010</v>
      </c>
      <c r="C34" s="290">
        <v>8300</v>
      </c>
      <c r="D34" s="290">
        <v>1785</v>
      </c>
      <c r="E34" s="291"/>
      <c r="F34" s="306"/>
    </row>
    <row r="35" spans="1:16" x14ac:dyDescent="0.2">
      <c r="A35" s="739"/>
      <c r="B35" s="116">
        <v>2011</v>
      </c>
      <c r="C35" s="290">
        <v>8275</v>
      </c>
      <c r="D35" s="290">
        <v>1780</v>
      </c>
      <c r="E35" s="291"/>
      <c r="F35" s="306"/>
    </row>
    <row r="36" spans="1:16" x14ac:dyDescent="0.2">
      <c r="A36" s="739"/>
      <c r="B36" s="116">
        <v>2012</v>
      </c>
      <c r="C36" s="290">
        <v>8305</v>
      </c>
      <c r="D36" s="290">
        <v>1780</v>
      </c>
      <c r="E36" s="291"/>
      <c r="F36" s="306"/>
      <c r="J36" s="742" t="s">
        <v>330</v>
      </c>
      <c r="K36" s="742"/>
      <c r="L36" s="742"/>
      <c r="M36" s="742"/>
      <c r="N36" s="742"/>
    </row>
    <row r="37" spans="1:16" x14ac:dyDescent="0.2">
      <c r="A37" s="739"/>
      <c r="B37" s="116">
        <v>2013</v>
      </c>
      <c r="C37" s="290">
        <v>10632</v>
      </c>
      <c r="D37" s="290">
        <v>1803</v>
      </c>
      <c r="E37" s="291">
        <v>2483</v>
      </c>
      <c r="F37" s="306"/>
      <c r="G37" s="474" t="s">
        <v>218</v>
      </c>
      <c r="H37" s="474"/>
      <c r="I37" s="474"/>
      <c r="J37" s="474"/>
      <c r="K37" s="474"/>
      <c r="L37" s="474"/>
      <c r="M37" s="616"/>
      <c r="N37" s="616"/>
    </row>
    <row r="38" spans="1:16" ht="39" customHeight="1" x14ac:dyDescent="0.2">
      <c r="A38" s="739"/>
      <c r="B38" s="285" t="s">
        <v>214</v>
      </c>
      <c r="C38" s="290">
        <v>20890</v>
      </c>
      <c r="D38" s="290">
        <v>1920</v>
      </c>
      <c r="E38" s="291">
        <v>2808</v>
      </c>
      <c r="F38" s="306"/>
      <c r="G38" s="743" t="s">
        <v>320</v>
      </c>
      <c r="H38" s="743"/>
      <c r="I38" s="743"/>
      <c r="J38" s="743"/>
      <c r="K38" s="743"/>
      <c r="L38" s="743"/>
      <c r="M38" s="743"/>
      <c r="N38" s="300"/>
    </row>
    <row r="39" spans="1:16" x14ac:dyDescent="0.2">
      <c r="A39" s="739"/>
      <c r="B39" s="116">
        <v>2015</v>
      </c>
      <c r="C39" s="290">
        <v>12609</v>
      </c>
      <c r="D39" s="290">
        <v>2155</v>
      </c>
      <c r="E39" s="291">
        <v>2805</v>
      </c>
      <c r="F39" s="306"/>
      <c r="G39" s="533" t="s">
        <v>219</v>
      </c>
      <c r="H39" s="533"/>
      <c r="I39" s="533"/>
      <c r="J39" s="533"/>
      <c r="K39" s="533"/>
      <c r="L39" s="533"/>
      <c r="M39" s="533"/>
      <c r="N39" s="533"/>
    </row>
    <row r="40" spans="1:16" x14ac:dyDescent="0.2">
      <c r="A40" s="739"/>
      <c r="B40" s="116">
        <v>2016</v>
      </c>
      <c r="C40" s="290">
        <v>13170</v>
      </c>
      <c r="D40" s="290">
        <v>2261</v>
      </c>
      <c r="E40" s="291">
        <v>1905</v>
      </c>
      <c r="F40" s="306"/>
      <c r="G40" s="477" t="s">
        <v>337</v>
      </c>
      <c r="H40" s="477"/>
      <c r="I40" s="477"/>
      <c r="J40" s="477"/>
      <c r="K40" s="477"/>
      <c r="L40" s="477"/>
      <c r="M40" s="477"/>
      <c r="N40" s="477"/>
    </row>
    <row r="41" spans="1:16" x14ac:dyDescent="0.2">
      <c r="A41" s="739"/>
      <c r="B41" s="116">
        <v>2017</v>
      </c>
      <c r="C41" s="290">
        <v>13040</v>
      </c>
      <c r="D41" s="290">
        <v>2280</v>
      </c>
      <c r="E41" s="291">
        <v>2163</v>
      </c>
      <c r="F41" s="306"/>
      <c r="G41" s="486" t="s">
        <v>465</v>
      </c>
      <c r="H41" s="486"/>
      <c r="I41" s="486"/>
      <c r="J41" s="486"/>
      <c r="K41" s="486"/>
      <c r="L41" s="486"/>
      <c r="M41" s="486"/>
      <c r="N41" s="486"/>
    </row>
    <row r="42" spans="1:16" x14ac:dyDescent="0.2">
      <c r="A42" s="739"/>
      <c r="B42" s="116">
        <v>2018</v>
      </c>
      <c r="C42" s="290">
        <v>10538</v>
      </c>
      <c r="D42" s="290">
        <v>2280</v>
      </c>
      <c r="E42" s="291">
        <v>2163</v>
      </c>
      <c r="F42" s="306"/>
      <c r="G42" s="487" t="s">
        <v>327</v>
      </c>
      <c r="H42" s="487"/>
      <c r="I42" s="487"/>
      <c r="J42" s="487"/>
      <c r="K42" s="487"/>
      <c r="L42" s="487"/>
      <c r="M42" s="487"/>
      <c r="N42" s="487"/>
    </row>
    <row r="43" spans="1:16" x14ac:dyDescent="0.2">
      <c r="A43" s="739"/>
      <c r="B43" s="116">
        <v>2019</v>
      </c>
      <c r="C43" s="290">
        <v>10180</v>
      </c>
      <c r="D43" s="290">
        <v>2680</v>
      </c>
      <c r="E43" s="291"/>
      <c r="F43" s="306"/>
    </row>
    <row r="44" spans="1:16" x14ac:dyDescent="0.2">
      <c r="A44" s="739"/>
      <c r="B44" s="116">
        <v>2020</v>
      </c>
      <c r="C44" s="290">
        <v>10170</v>
      </c>
      <c r="D44" s="290">
        <v>2680</v>
      </c>
      <c r="E44" s="291"/>
      <c r="F44" s="306"/>
    </row>
    <row r="45" spans="1:16" x14ac:dyDescent="0.2">
      <c r="A45" s="739"/>
      <c r="B45" s="116">
        <v>2021</v>
      </c>
      <c r="C45" s="290">
        <v>10160</v>
      </c>
      <c r="D45" s="290">
        <v>2680</v>
      </c>
      <c r="E45" s="291"/>
      <c r="F45" s="306"/>
    </row>
    <row r="46" spans="1:16" x14ac:dyDescent="0.2">
      <c r="A46" s="739"/>
      <c r="B46" s="116">
        <v>2022</v>
      </c>
      <c r="C46" s="290">
        <v>10120</v>
      </c>
      <c r="D46" s="290">
        <v>2670</v>
      </c>
      <c r="E46" s="291"/>
      <c r="F46" s="306"/>
    </row>
    <row r="47" spans="1:16" ht="45" customHeight="1" x14ac:dyDescent="0.2">
      <c r="A47" s="739" t="s">
        <v>217</v>
      </c>
      <c r="B47" s="116">
        <v>2008</v>
      </c>
      <c r="C47" s="290">
        <v>1210</v>
      </c>
      <c r="D47" s="290">
        <v>1080</v>
      </c>
      <c r="E47" s="291"/>
      <c r="F47" s="306"/>
    </row>
    <row r="48" spans="1:16" x14ac:dyDescent="0.2">
      <c r="A48" s="739"/>
      <c r="B48" s="116">
        <v>2009</v>
      </c>
      <c r="C48" s="290">
        <v>776</v>
      </c>
      <c r="D48" s="290">
        <v>980</v>
      </c>
      <c r="E48" s="291"/>
      <c r="F48" s="306"/>
      <c r="O48" s="554"/>
      <c r="P48" s="554"/>
    </row>
    <row r="49" spans="1:17" ht="12.75" customHeight="1" x14ac:dyDescent="0.2">
      <c r="A49" s="739"/>
      <c r="B49" s="116">
        <v>2010</v>
      </c>
      <c r="C49" s="290">
        <v>1800</v>
      </c>
      <c r="D49" s="290">
        <v>980</v>
      </c>
      <c r="E49" s="291"/>
      <c r="F49" s="306"/>
      <c r="O49" s="616"/>
    </row>
    <row r="50" spans="1:17" x14ac:dyDescent="0.2">
      <c r="A50" s="739"/>
      <c r="B50" s="116">
        <v>2011</v>
      </c>
      <c r="C50" s="290">
        <v>1200</v>
      </c>
      <c r="D50" s="290">
        <v>800</v>
      </c>
      <c r="E50" s="291"/>
      <c r="F50" s="306"/>
      <c r="O50" s="300"/>
    </row>
    <row r="51" spans="1:17" x14ac:dyDescent="0.2">
      <c r="A51" s="739"/>
      <c r="B51" s="116">
        <v>2012</v>
      </c>
      <c r="C51" s="290">
        <v>1100</v>
      </c>
      <c r="D51" s="290">
        <v>700</v>
      </c>
      <c r="E51" s="291"/>
      <c r="F51" s="306"/>
      <c r="O51" s="533"/>
    </row>
    <row r="52" spans="1:17" x14ac:dyDescent="0.2">
      <c r="A52" s="739"/>
      <c r="B52" s="116">
        <v>2013</v>
      </c>
      <c r="C52" s="290">
        <v>1100</v>
      </c>
      <c r="D52" s="290">
        <v>1090</v>
      </c>
      <c r="E52" s="291">
        <v>560</v>
      </c>
      <c r="F52" s="306"/>
      <c r="O52" s="477"/>
    </row>
    <row r="53" spans="1:17" x14ac:dyDescent="0.2">
      <c r="A53" s="739"/>
      <c r="B53" s="285" t="s">
        <v>214</v>
      </c>
      <c r="C53" s="290">
        <v>2501</v>
      </c>
      <c r="D53" s="290">
        <v>1080</v>
      </c>
      <c r="E53" s="291">
        <v>560</v>
      </c>
      <c r="F53" s="306"/>
      <c r="O53" s="486"/>
    </row>
    <row r="54" spans="1:17" x14ac:dyDescent="0.2">
      <c r="A54" s="739"/>
      <c r="B54" s="116">
        <v>2015</v>
      </c>
      <c r="C54" s="290">
        <v>1450</v>
      </c>
      <c r="D54" s="290">
        <v>1300</v>
      </c>
      <c r="E54" s="291">
        <v>800</v>
      </c>
      <c r="F54" s="306"/>
      <c r="O54" s="487"/>
    </row>
    <row r="55" spans="1:17" x14ac:dyDescent="0.2">
      <c r="A55" s="739"/>
      <c r="B55" s="116">
        <v>2016</v>
      </c>
      <c r="C55" s="290">
        <v>1500</v>
      </c>
      <c r="D55" s="290">
        <v>1400</v>
      </c>
      <c r="E55" s="291">
        <v>730</v>
      </c>
      <c r="F55" s="306"/>
    </row>
    <row r="56" spans="1:17" x14ac:dyDescent="0.2">
      <c r="A56" s="739"/>
      <c r="B56" s="116">
        <v>2017</v>
      </c>
      <c r="C56" s="290">
        <v>1530</v>
      </c>
      <c r="D56" s="290">
        <v>1450</v>
      </c>
      <c r="E56" s="291">
        <v>800</v>
      </c>
      <c r="F56" s="306"/>
    </row>
    <row r="57" spans="1:17" x14ac:dyDescent="0.2">
      <c r="A57" s="739"/>
      <c r="B57" s="116">
        <v>2018</v>
      </c>
      <c r="C57" s="290">
        <v>1200</v>
      </c>
      <c r="D57" s="290">
        <v>1300</v>
      </c>
      <c r="E57" s="291">
        <v>600</v>
      </c>
      <c r="F57" s="306"/>
    </row>
    <row r="58" spans="1:17" x14ac:dyDescent="0.2">
      <c r="A58" s="739"/>
      <c r="B58" s="116">
        <v>2019</v>
      </c>
      <c r="C58" s="290">
        <v>1200</v>
      </c>
      <c r="D58" s="291">
        <v>1741</v>
      </c>
      <c r="E58" s="291"/>
      <c r="F58" s="306"/>
    </row>
    <row r="59" spans="1:17" x14ac:dyDescent="0.2">
      <c r="A59" s="739"/>
      <c r="B59" s="116">
        <v>2020</v>
      </c>
      <c r="C59" s="290">
        <v>1350</v>
      </c>
      <c r="D59" s="291">
        <v>1800</v>
      </c>
      <c r="E59" s="291"/>
      <c r="F59" s="306"/>
    </row>
    <row r="60" spans="1:17" x14ac:dyDescent="0.2">
      <c r="A60" s="739"/>
      <c r="B60" s="116">
        <v>2021</v>
      </c>
      <c r="C60" s="290">
        <v>1250</v>
      </c>
      <c r="D60" s="291">
        <v>1650</v>
      </c>
      <c r="E60" s="291"/>
      <c r="F60" s="306"/>
    </row>
    <row r="61" spans="1:17" x14ac:dyDescent="0.2">
      <c r="A61" s="739"/>
      <c r="B61" s="116">
        <v>2022</v>
      </c>
      <c r="C61" s="290">
        <v>1300</v>
      </c>
      <c r="D61" s="291">
        <v>1500</v>
      </c>
      <c r="E61" s="291"/>
      <c r="F61" s="306"/>
    </row>
    <row r="62" spans="1:17" x14ac:dyDescent="0.2">
      <c r="A62" s="307"/>
      <c r="F62" s="306"/>
    </row>
    <row r="63" spans="1:17" ht="16.5" customHeight="1" x14ac:dyDescent="0.2">
      <c r="A63" s="307"/>
      <c r="F63" s="306"/>
      <c r="P63" s="474"/>
      <c r="Q63" s="474"/>
    </row>
    <row r="64" spans="1:17" ht="38.25" customHeight="1" x14ac:dyDescent="0.2">
      <c r="P64" s="300"/>
      <c r="Q64" s="300"/>
    </row>
    <row r="65" spans="16:17" x14ac:dyDescent="0.2">
      <c r="P65" s="533"/>
      <c r="Q65" s="533"/>
    </row>
    <row r="66" spans="16:17" x14ac:dyDescent="0.2">
      <c r="P66" s="477"/>
      <c r="Q66" s="477"/>
    </row>
    <row r="67" spans="16:17" x14ac:dyDescent="0.2">
      <c r="P67" s="486"/>
      <c r="Q67" s="486"/>
    </row>
    <row r="68" spans="16:17" x14ac:dyDescent="0.2">
      <c r="P68" s="487"/>
      <c r="Q68" s="487"/>
    </row>
  </sheetData>
  <mergeCells count="8">
    <mergeCell ref="A47:A61"/>
    <mergeCell ref="A1:J1"/>
    <mergeCell ref="A4:A18"/>
    <mergeCell ref="A19:A31"/>
    <mergeCell ref="A32:A46"/>
    <mergeCell ref="G10:L10"/>
    <mergeCell ref="J36:N36"/>
    <mergeCell ref="G38:M38"/>
  </mergeCells>
  <pageMargins left="0.11811023622047245" right="0.11811023622047245" top="0.15748031496062992" bottom="0.15748031496062992" header="0.31496062992125984" footer="0.31496062992125984"/>
  <pageSetup paperSize="9" scale="67" orientation="portrait" r:id="rId1"/>
  <colBreaks count="1" manualBreakCount="1">
    <brk id="15" max="1048575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02"/>
  <sheetViews>
    <sheetView topLeftCell="A29" zoomScaleNormal="100" workbookViewId="0">
      <selection activeCell="A46" sqref="A46"/>
    </sheetView>
  </sheetViews>
  <sheetFormatPr baseColWidth="10" defaultRowHeight="12.75" x14ac:dyDescent="0.2"/>
  <cols>
    <col min="5" max="5" width="9" customWidth="1"/>
    <col min="6" max="6" width="7.140625" customWidth="1"/>
    <col min="7" max="7" width="6" customWidth="1"/>
    <col min="8" max="8" width="6.42578125" customWidth="1"/>
    <col min="9" max="9" width="7.85546875" customWidth="1"/>
  </cols>
  <sheetData>
    <row r="1" spans="1:9" ht="25.5" customHeight="1" x14ac:dyDescent="0.2">
      <c r="A1" s="758" t="s">
        <v>369</v>
      </c>
      <c r="B1" s="758"/>
      <c r="C1" s="758"/>
      <c r="D1" s="758"/>
      <c r="E1" s="758"/>
      <c r="F1" s="758"/>
      <c r="G1" s="758"/>
      <c r="H1" s="758"/>
      <c r="I1" s="758"/>
    </row>
    <row r="3" spans="1:9" s="1" customFormat="1" x14ac:dyDescent="0.2">
      <c r="A3" s="752"/>
      <c r="B3" s="751" t="s">
        <v>6</v>
      </c>
      <c r="C3" s="751"/>
      <c r="D3" s="72"/>
    </row>
    <row r="4" spans="1:9" s="1" customFormat="1" x14ac:dyDescent="0.2">
      <c r="A4" s="752"/>
      <c r="B4" s="61" t="s">
        <v>76</v>
      </c>
      <c r="C4" s="61"/>
      <c r="D4" s="73"/>
    </row>
    <row r="5" spans="1:9" s="1" customFormat="1" x14ac:dyDescent="0.2">
      <c r="A5" s="448">
        <v>2008</v>
      </c>
      <c r="B5" s="475">
        <v>2567</v>
      </c>
      <c r="C5" s="475"/>
      <c r="D5" s="507"/>
    </row>
    <row r="6" spans="1:9" s="1" customFormat="1" x14ac:dyDescent="0.2">
      <c r="A6" s="448">
        <v>2009</v>
      </c>
      <c r="B6" s="475">
        <v>3144</v>
      </c>
      <c r="C6" s="475"/>
      <c r="D6" s="507"/>
    </row>
    <row r="7" spans="1:9" s="1" customFormat="1" x14ac:dyDescent="0.2">
      <c r="A7" s="448">
        <v>2010</v>
      </c>
      <c r="B7" s="475">
        <v>2558</v>
      </c>
      <c r="C7" s="475"/>
      <c r="D7" s="507"/>
    </row>
    <row r="8" spans="1:9" s="1" customFormat="1" x14ac:dyDescent="0.2">
      <c r="A8" s="448">
        <v>2011</v>
      </c>
      <c r="B8" s="475">
        <v>2177</v>
      </c>
      <c r="C8" s="475"/>
      <c r="D8" s="507"/>
    </row>
    <row r="9" spans="1:9" s="1" customFormat="1" x14ac:dyDescent="0.2">
      <c r="A9" s="448">
        <v>2012</v>
      </c>
      <c r="B9" s="475">
        <v>1809</v>
      </c>
      <c r="C9" s="475"/>
      <c r="D9" s="507"/>
      <c r="E9" s="78"/>
      <c r="F9" s="78"/>
      <c r="G9" s="78"/>
      <c r="H9" s="78"/>
    </row>
    <row r="10" spans="1:9" s="1" customFormat="1" x14ac:dyDescent="0.2">
      <c r="A10" s="448">
        <v>2013</v>
      </c>
      <c r="B10" s="475">
        <v>1625</v>
      </c>
      <c r="C10" s="475"/>
      <c r="D10" s="78"/>
      <c r="E10" s="78"/>
      <c r="F10" s="78"/>
      <c r="G10" s="78"/>
      <c r="H10" s="78"/>
    </row>
    <row r="11" spans="1:9" s="1" customFormat="1" x14ac:dyDescent="0.2">
      <c r="A11" s="448">
        <v>2014</v>
      </c>
      <c r="B11" s="475">
        <v>1962</v>
      </c>
      <c r="C11" s="475"/>
      <c r="D11" s="78"/>
      <c r="E11" s="78"/>
      <c r="F11" s="78"/>
      <c r="G11" s="78"/>
      <c r="H11" s="78"/>
    </row>
    <row r="12" spans="1:9" s="1" customFormat="1" x14ac:dyDescent="0.2">
      <c r="A12" s="448">
        <v>2015</v>
      </c>
      <c r="B12" s="475">
        <v>2320</v>
      </c>
      <c r="C12" s="475"/>
      <c r="D12" s="78"/>
      <c r="E12" s="78"/>
      <c r="F12" s="78"/>
      <c r="G12" s="78"/>
      <c r="H12" s="78"/>
    </row>
    <row r="13" spans="1:9" s="1" customFormat="1" x14ac:dyDescent="0.2">
      <c r="A13" s="448">
        <v>2016</v>
      </c>
      <c r="B13" s="475">
        <v>3433</v>
      </c>
      <c r="C13" s="475"/>
      <c r="D13" s="78"/>
      <c r="E13" s="78"/>
      <c r="F13" s="78"/>
      <c r="G13" s="78"/>
      <c r="H13" s="78"/>
    </row>
    <row r="14" spans="1:9" s="1" customFormat="1" x14ac:dyDescent="0.2">
      <c r="A14" s="448">
        <v>2017</v>
      </c>
      <c r="B14" s="475">
        <v>2952</v>
      </c>
      <c r="C14" s="475"/>
      <c r="D14" s="78"/>
      <c r="E14" s="78"/>
      <c r="F14" s="78"/>
      <c r="G14" s="78"/>
      <c r="H14" s="78"/>
    </row>
    <row r="15" spans="1:9" s="1" customFormat="1" x14ac:dyDescent="0.2">
      <c r="A15" s="448">
        <v>2018</v>
      </c>
      <c r="B15" s="475">
        <v>3242</v>
      </c>
      <c r="C15" s="475"/>
      <c r="D15" s="78"/>
      <c r="E15" s="78"/>
      <c r="F15" s="78"/>
      <c r="G15" s="78"/>
      <c r="H15" s="78"/>
    </row>
    <row r="16" spans="1:9" s="1" customFormat="1" x14ac:dyDescent="0.2">
      <c r="A16" s="448">
        <v>2019</v>
      </c>
      <c r="B16" s="475">
        <v>2981</v>
      </c>
      <c r="C16" s="475"/>
      <c r="D16" s="78"/>
      <c r="E16" s="78"/>
      <c r="F16" s="78"/>
      <c r="G16" s="78"/>
      <c r="H16" s="78"/>
    </row>
    <row r="17" spans="1:9" s="1" customFormat="1" x14ac:dyDescent="0.2">
      <c r="A17" s="448">
        <v>2020</v>
      </c>
      <c r="B17" s="475">
        <v>2857</v>
      </c>
      <c r="C17" s="475"/>
      <c r="D17" s="78"/>
      <c r="E17" s="78"/>
      <c r="F17" s="78"/>
      <c r="G17" s="78"/>
      <c r="H17" s="78"/>
    </row>
    <row r="18" spans="1:9" s="1" customFormat="1" x14ac:dyDescent="0.2">
      <c r="A18" s="448">
        <v>2021</v>
      </c>
      <c r="B18" s="475">
        <v>3476</v>
      </c>
      <c r="C18" s="475"/>
      <c r="D18" s="78"/>
      <c r="E18" s="78"/>
      <c r="F18" s="78"/>
      <c r="G18" s="78"/>
      <c r="H18" s="78"/>
    </row>
    <row r="19" spans="1:9" s="1" customFormat="1" x14ac:dyDescent="0.2">
      <c r="A19" s="448">
        <v>2022</v>
      </c>
      <c r="B19" s="615">
        <v>3457</v>
      </c>
      <c r="C19" s="475"/>
      <c r="D19" s="78"/>
      <c r="E19" s="78"/>
      <c r="F19" s="78"/>
      <c r="G19" s="78"/>
      <c r="H19" s="78"/>
    </row>
    <row r="20" spans="1:9" x14ac:dyDescent="0.2">
      <c r="A20" s="91"/>
      <c r="B20" s="70"/>
      <c r="C20" s="70"/>
      <c r="D20" s="33"/>
      <c r="E20" s="33"/>
      <c r="F20" s="33"/>
      <c r="G20" s="33"/>
      <c r="H20" s="33"/>
    </row>
    <row r="21" spans="1:9" ht="27" customHeight="1" x14ac:dyDescent="0.2">
      <c r="A21" s="855" t="s">
        <v>369</v>
      </c>
      <c r="B21" s="855"/>
      <c r="C21" s="855"/>
      <c r="D21" s="855"/>
      <c r="E21" s="855"/>
      <c r="F21" s="855"/>
      <c r="G21" s="855"/>
      <c r="H21" s="855"/>
      <c r="I21" s="855"/>
    </row>
    <row r="22" spans="1:9" x14ac:dyDescent="0.2">
      <c r="A22" s="91"/>
      <c r="B22" s="70"/>
      <c r="C22" s="70"/>
      <c r="D22" s="33"/>
      <c r="E22" s="33"/>
      <c r="F22" s="33"/>
      <c r="G22" s="33"/>
      <c r="H22" s="33"/>
    </row>
    <row r="23" spans="1:9" x14ac:dyDescent="0.2">
      <c r="A23" s="60"/>
      <c r="B23" s="60"/>
      <c r="C23" s="60"/>
      <c r="D23" s="60"/>
      <c r="E23" s="60"/>
      <c r="F23" s="60"/>
      <c r="G23" s="60"/>
      <c r="H23" s="60"/>
      <c r="I23" s="60"/>
    </row>
    <row r="45" spans="1:15" x14ac:dyDescent="0.2">
      <c r="D45" s="554" t="s">
        <v>330</v>
      </c>
    </row>
    <row r="46" spans="1:15" x14ac:dyDescent="0.2">
      <c r="A46" s="4" t="s">
        <v>460</v>
      </c>
      <c r="M46" s="486"/>
      <c r="N46" s="486"/>
      <c r="O46" s="486"/>
    </row>
    <row r="47" spans="1:15" x14ac:dyDescent="0.2">
      <c r="A47" s="129" t="s">
        <v>328</v>
      </c>
    </row>
    <row r="50" spans="1:8" s="1" customFormat="1" x14ac:dyDescent="0.2">
      <c r="A50" s="853"/>
      <c r="B50" s="751" t="s">
        <v>8</v>
      </c>
      <c r="C50" s="751"/>
      <c r="D50" s="72"/>
    </row>
    <row r="51" spans="1:8" s="1" customFormat="1" x14ac:dyDescent="0.2">
      <c r="A51" s="854"/>
      <c r="B51" s="61" t="s">
        <v>190</v>
      </c>
      <c r="C51" s="61"/>
      <c r="D51" s="73"/>
    </row>
    <row r="52" spans="1:8" s="1" customFormat="1" x14ac:dyDescent="0.2">
      <c r="A52" s="448">
        <v>2008</v>
      </c>
      <c r="B52" s="475">
        <v>32681</v>
      </c>
      <c r="C52" s="475"/>
      <c r="D52" s="507"/>
    </row>
    <row r="53" spans="1:8" s="1" customFormat="1" x14ac:dyDescent="0.2">
      <c r="A53" s="448">
        <v>2009</v>
      </c>
      <c r="B53" s="475">
        <v>33928</v>
      </c>
      <c r="C53" s="475"/>
      <c r="D53" s="507"/>
    </row>
    <row r="54" spans="1:8" s="1" customFormat="1" x14ac:dyDescent="0.2">
      <c r="A54" s="448">
        <v>2010</v>
      </c>
      <c r="B54" s="475">
        <v>40904</v>
      </c>
      <c r="C54" s="475"/>
      <c r="D54" s="507"/>
    </row>
    <row r="55" spans="1:8" s="1" customFormat="1" x14ac:dyDescent="0.2">
      <c r="A55" s="448">
        <v>2011</v>
      </c>
      <c r="B55" s="475">
        <v>35104</v>
      </c>
      <c r="C55" s="475"/>
      <c r="D55" s="507"/>
    </row>
    <row r="56" spans="1:8" s="1" customFormat="1" x14ac:dyDescent="0.2">
      <c r="A56" s="448">
        <v>2012</v>
      </c>
      <c r="B56" s="475">
        <v>33565</v>
      </c>
      <c r="C56" s="475"/>
      <c r="D56" s="507"/>
      <c r="E56" s="78"/>
      <c r="F56" s="78"/>
      <c r="G56" s="78"/>
      <c r="H56" s="78"/>
    </row>
    <row r="57" spans="1:8" s="1" customFormat="1" x14ac:dyDescent="0.2">
      <c r="A57" s="448">
        <v>2013</v>
      </c>
      <c r="B57" s="475">
        <v>33804</v>
      </c>
      <c r="C57" s="475"/>
      <c r="D57" s="78"/>
      <c r="E57" s="78"/>
      <c r="F57" s="78"/>
      <c r="G57" s="78"/>
      <c r="H57" s="78"/>
    </row>
    <row r="58" spans="1:8" s="1" customFormat="1" x14ac:dyDescent="0.2">
      <c r="A58" s="448">
        <v>2014</v>
      </c>
      <c r="B58" s="475">
        <v>43593</v>
      </c>
      <c r="C58" s="475"/>
      <c r="D58" s="78"/>
      <c r="E58" s="78"/>
      <c r="F58" s="78"/>
      <c r="G58" s="78"/>
      <c r="H58" s="78"/>
    </row>
    <row r="59" spans="1:8" s="1" customFormat="1" x14ac:dyDescent="0.2">
      <c r="A59" s="448">
        <v>2015</v>
      </c>
      <c r="B59" s="475">
        <v>43784</v>
      </c>
      <c r="C59" s="475"/>
      <c r="D59" s="78"/>
      <c r="E59" s="78"/>
      <c r="F59" s="78"/>
      <c r="G59" s="78"/>
      <c r="H59" s="78"/>
    </row>
    <row r="60" spans="1:8" s="1" customFormat="1" x14ac:dyDescent="0.2">
      <c r="A60" s="448">
        <v>2016</v>
      </c>
      <c r="B60" s="475">
        <v>48042</v>
      </c>
      <c r="C60" s="475"/>
      <c r="D60" s="78"/>
      <c r="E60" s="78"/>
      <c r="F60" s="78"/>
      <c r="G60" s="78"/>
      <c r="H60" s="78"/>
    </row>
    <row r="61" spans="1:8" s="1" customFormat="1" x14ac:dyDescent="0.2">
      <c r="A61" s="448">
        <v>2017</v>
      </c>
      <c r="B61" s="475">
        <v>43550</v>
      </c>
      <c r="C61" s="475"/>
      <c r="D61" s="78"/>
      <c r="E61" s="78"/>
      <c r="F61" s="78"/>
      <c r="G61" s="78"/>
      <c r="H61" s="78"/>
    </row>
    <row r="62" spans="1:8" s="1" customFormat="1" x14ac:dyDescent="0.2">
      <c r="A62" s="448">
        <v>2018</v>
      </c>
      <c r="B62" s="475">
        <v>38674</v>
      </c>
      <c r="C62" s="475"/>
      <c r="D62" s="78"/>
      <c r="E62" s="78"/>
      <c r="F62" s="78"/>
      <c r="G62" s="78"/>
      <c r="H62" s="78"/>
    </row>
    <row r="63" spans="1:8" s="1" customFormat="1" x14ac:dyDescent="0.2">
      <c r="A63" s="448">
        <v>2019</v>
      </c>
      <c r="B63" s="475">
        <v>35247</v>
      </c>
      <c r="C63" s="475"/>
      <c r="D63" s="78"/>
      <c r="E63" s="78"/>
      <c r="F63" s="78"/>
      <c r="G63" s="78"/>
      <c r="H63" s="78"/>
    </row>
    <row r="64" spans="1:8" s="1" customFormat="1" x14ac:dyDescent="0.2">
      <c r="A64" s="448">
        <v>2020</v>
      </c>
      <c r="B64" s="475">
        <v>33881</v>
      </c>
      <c r="C64" s="475"/>
      <c r="D64" s="78"/>
      <c r="E64" s="78"/>
      <c r="G64" s="78"/>
      <c r="H64" s="78"/>
    </row>
    <row r="65" spans="1:13" s="1" customFormat="1" x14ac:dyDescent="0.2">
      <c r="A65" s="448">
        <v>2021</v>
      </c>
      <c r="B65" s="475">
        <v>36774</v>
      </c>
      <c r="C65" s="475"/>
      <c r="D65" s="78"/>
      <c r="E65" s="78"/>
      <c r="G65" s="78"/>
      <c r="H65" s="78"/>
    </row>
    <row r="66" spans="1:13" s="1" customFormat="1" x14ac:dyDescent="0.2">
      <c r="A66" s="448">
        <v>2022</v>
      </c>
      <c r="B66" s="615">
        <v>30338</v>
      </c>
      <c r="C66" s="475"/>
      <c r="D66" s="666"/>
      <c r="E66" s="78"/>
      <c r="G66" s="78"/>
      <c r="H66" s="78"/>
    </row>
    <row r="67" spans="1:13" s="1" customFormat="1" x14ac:dyDescent="0.2">
      <c r="A67" s="508"/>
      <c r="B67" s="507"/>
      <c r="C67" s="507"/>
      <c r="D67" s="78"/>
      <c r="E67" s="78"/>
      <c r="G67" s="78"/>
      <c r="H67" s="78"/>
    </row>
    <row r="68" spans="1:13" s="1" customFormat="1" x14ac:dyDescent="0.2">
      <c r="A68" s="853"/>
      <c r="B68" s="751" t="s">
        <v>42</v>
      </c>
      <c r="C68" s="751"/>
      <c r="D68" s="72"/>
    </row>
    <row r="69" spans="1:13" s="1" customFormat="1" x14ac:dyDescent="0.2">
      <c r="A69" s="854"/>
      <c r="B69" s="61" t="s">
        <v>190</v>
      </c>
      <c r="C69" s="61"/>
      <c r="D69" s="73"/>
    </row>
    <row r="70" spans="1:13" s="1" customFormat="1" x14ac:dyDescent="0.2">
      <c r="A70" s="448">
        <v>2008</v>
      </c>
      <c r="B70" s="475">
        <v>2348</v>
      </c>
      <c r="C70" s="475"/>
      <c r="D70" s="507"/>
    </row>
    <row r="71" spans="1:13" s="1" customFormat="1" x14ac:dyDescent="0.2">
      <c r="A71" s="448">
        <v>2009</v>
      </c>
      <c r="B71" s="475">
        <v>2954</v>
      </c>
      <c r="C71" s="475"/>
      <c r="D71" s="507"/>
    </row>
    <row r="72" spans="1:13" s="1" customFormat="1" x14ac:dyDescent="0.2">
      <c r="A72" s="448">
        <v>2010</v>
      </c>
      <c r="B72" s="475">
        <v>2413</v>
      </c>
      <c r="C72" s="475"/>
      <c r="D72" s="507"/>
      <c r="M72"/>
    </row>
    <row r="73" spans="1:13" s="1" customFormat="1" x14ac:dyDescent="0.2">
      <c r="A73" s="448">
        <v>2011</v>
      </c>
      <c r="B73" s="475">
        <v>2010</v>
      </c>
      <c r="C73" s="475"/>
      <c r="D73" s="507"/>
      <c r="M73"/>
    </row>
    <row r="74" spans="1:13" s="1" customFormat="1" x14ac:dyDescent="0.2">
      <c r="A74" s="448">
        <v>2012</v>
      </c>
      <c r="B74" s="475">
        <v>1724</v>
      </c>
      <c r="C74" s="475"/>
      <c r="D74" s="507"/>
      <c r="E74" s="78"/>
      <c r="F74" s="78"/>
      <c r="G74" s="78"/>
      <c r="H74" s="78"/>
      <c r="M74"/>
    </row>
    <row r="75" spans="1:13" s="1" customFormat="1" x14ac:dyDescent="0.2">
      <c r="A75" s="448">
        <v>2013</v>
      </c>
      <c r="B75" s="475">
        <v>1558</v>
      </c>
      <c r="C75" s="475"/>
      <c r="D75" s="78"/>
      <c r="E75" s="78"/>
      <c r="F75" s="78"/>
      <c r="G75" s="78"/>
      <c r="H75" s="78"/>
      <c r="M75"/>
    </row>
    <row r="76" spans="1:13" s="1" customFormat="1" x14ac:dyDescent="0.2">
      <c r="A76" s="448">
        <v>2014</v>
      </c>
      <c r="B76" s="475">
        <v>1903</v>
      </c>
      <c r="C76" s="475"/>
      <c r="D76" s="78"/>
      <c r="E76" s="78"/>
      <c r="F76" s="78"/>
      <c r="G76" s="78"/>
      <c r="H76" s="78"/>
    </row>
    <row r="77" spans="1:13" s="1" customFormat="1" x14ac:dyDescent="0.2">
      <c r="A77" s="448">
        <v>2015</v>
      </c>
      <c r="B77" s="475">
        <v>2247</v>
      </c>
      <c r="C77" s="475"/>
      <c r="D77" s="78"/>
      <c r="E77" s="78"/>
      <c r="F77" s="78"/>
      <c r="G77" s="78"/>
      <c r="H77" s="78"/>
    </row>
    <row r="78" spans="1:13" s="1" customFormat="1" x14ac:dyDescent="0.2">
      <c r="A78" s="448">
        <v>2016</v>
      </c>
      <c r="B78" s="475">
        <v>3333</v>
      </c>
      <c r="C78" s="475"/>
      <c r="D78" s="78"/>
      <c r="E78" s="78"/>
      <c r="F78" s="78"/>
      <c r="G78" s="78"/>
      <c r="H78" s="78"/>
    </row>
    <row r="79" spans="1:13" s="1" customFormat="1" x14ac:dyDescent="0.2">
      <c r="A79" s="448">
        <v>2017</v>
      </c>
      <c r="B79" s="475">
        <v>2806</v>
      </c>
      <c r="C79" s="475"/>
      <c r="D79" s="78"/>
      <c r="E79" s="78"/>
      <c r="F79" s="78"/>
      <c r="G79" s="78"/>
      <c r="H79" s="78"/>
    </row>
    <row r="80" spans="1:13" s="1" customFormat="1" x14ac:dyDescent="0.2">
      <c r="A80" s="448">
        <v>2018</v>
      </c>
      <c r="B80" s="475">
        <v>3189</v>
      </c>
      <c r="C80" s="475"/>
      <c r="D80" s="78"/>
      <c r="E80" s="78"/>
      <c r="F80" s="78"/>
      <c r="G80" s="78"/>
      <c r="H80" s="78"/>
    </row>
    <row r="81" spans="1:8" s="1" customFormat="1" x14ac:dyDescent="0.2">
      <c r="A81" s="448">
        <v>2019</v>
      </c>
      <c r="B81" s="475">
        <v>2914</v>
      </c>
      <c r="C81" s="475"/>
      <c r="D81" s="78"/>
      <c r="E81" s="78"/>
      <c r="F81" s="78"/>
      <c r="G81" s="78"/>
      <c r="H81" s="78"/>
    </row>
    <row r="82" spans="1:8" s="1" customFormat="1" x14ac:dyDescent="0.2">
      <c r="A82" s="448">
        <v>2020</v>
      </c>
      <c r="B82" s="475">
        <v>2772</v>
      </c>
      <c r="C82" s="475"/>
      <c r="D82" s="78"/>
      <c r="E82" s="78"/>
      <c r="F82" s="78"/>
      <c r="G82" s="78"/>
      <c r="H82" s="78"/>
    </row>
    <row r="83" spans="1:8" s="1" customFormat="1" x14ac:dyDescent="0.2">
      <c r="A83" s="448">
        <v>2021</v>
      </c>
      <c r="B83" s="475">
        <v>3359</v>
      </c>
      <c r="C83" s="475"/>
      <c r="D83" s="78"/>
      <c r="E83" s="78"/>
      <c r="F83" s="78"/>
      <c r="G83" s="78"/>
      <c r="H83" s="78"/>
    </row>
    <row r="84" spans="1:8" s="1" customFormat="1" x14ac:dyDescent="0.2">
      <c r="A84" s="448">
        <v>2022</v>
      </c>
      <c r="B84" s="615">
        <v>3300</v>
      </c>
      <c r="C84" s="475"/>
      <c r="D84" s="78"/>
      <c r="E84" s="78"/>
      <c r="F84" s="78"/>
      <c r="G84" s="78"/>
      <c r="H84" s="78"/>
    </row>
    <row r="85" spans="1:8" s="1" customFormat="1" x14ac:dyDescent="0.2">
      <c r="A85" s="508"/>
      <c r="B85" s="507"/>
      <c r="C85" s="507"/>
      <c r="D85" s="78"/>
      <c r="E85" s="78"/>
      <c r="F85" s="78"/>
      <c r="G85" s="78"/>
      <c r="H85" s="78"/>
    </row>
    <row r="86" spans="1:8" s="1" customFormat="1" ht="26.25" customHeight="1" x14ac:dyDescent="0.2">
      <c r="B86" s="851" t="s">
        <v>75</v>
      </c>
      <c r="C86" s="852"/>
      <c r="D86" s="72"/>
    </row>
    <row r="87" spans="1:8" s="1" customFormat="1" x14ac:dyDescent="0.2">
      <c r="A87" s="496"/>
      <c r="B87" s="61" t="s">
        <v>190</v>
      </c>
      <c r="C87" s="61"/>
      <c r="D87" s="73"/>
    </row>
    <row r="88" spans="1:8" s="1" customFormat="1" x14ac:dyDescent="0.2">
      <c r="A88" s="448">
        <v>2008</v>
      </c>
      <c r="B88" s="274">
        <v>12.731203739774056</v>
      </c>
      <c r="C88" s="274"/>
      <c r="D88" s="74"/>
    </row>
    <row r="89" spans="1:8" s="1" customFormat="1" x14ac:dyDescent="0.2">
      <c r="A89" s="448">
        <v>2009</v>
      </c>
      <c r="B89" s="274">
        <v>10.791348600508906</v>
      </c>
      <c r="C89" s="274"/>
      <c r="D89" s="74"/>
    </row>
    <row r="90" spans="1:8" s="1" customFormat="1" x14ac:dyDescent="0.2">
      <c r="A90" s="448">
        <v>2010</v>
      </c>
      <c r="B90" s="274">
        <v>15.99061767005473</v>
      </c>
      <c r="C90" s="274"/>
      <c r="D90" s="74"/>
    </row>
    <row r="91" spans="1:8" s="1" customFormat="1" x14ac:dyDescent="0.2">
      <c r="A91" s="448">
        <v>2011</v>
      </c>
      <c r="B91" s="274">
        <v>16.124942581534221</v>
      </c>
      <c r="C91" s="274"/>
      <c r="D91" s="74"/>
      <c r="E91" s="78"/>
      <c r="F91" s="78"/>
      <c r="G91" s="78"/>
      <c r="H91" s="78"/>
    </row>
    <row r="92" spans="1:8" s="1" customFormat="1" x14ac:dyDescent="0.2">
      <c r="A92" s="448">
        <v>2012</v>
      </c>
      <c r="B92" s="509">
        <v>18.55444997236042</v>
      </c>
      <c r="C92" s="509"/>
      <c r="D92" s="78"/>
      <c r="E92" s="78"/>
      <c r="F92" s="78"/>
      <c r="G92" s="78"/>
      <c r="H92" s="78"/>
    </row>
    <row r="93" spans="1:8" s="1" customFormat="1" x14ac:dyDescent="0.2">
      <c r="A93" s="448">
        <v>2013</v>
      </c>
      <c r="B93" s="509">
        <v>20.802461538461539</v>
      </c>
      <c r="C93" s="509"/>
      <c r="D93" s="78"/>
      <c r="E93" s="78"/>
      <c r="F93" s="78"/>
      <c r="G93" s="78"/>
      <c r="H93" s="78"/>
    </row>
    <row r="94" spans="1:8" s="1" customFormat="1" x14ac:dyDescent="0.2">
      <c r="A94" s="448">
        <v>2014</v>
      </c>
      <c r="B94" s="509">
        <v>22.218654434250766</v>
      </c>
      <c r="C94" s="509"/>
      <c r="D94" s="78"/>
      <c r="E94" s="78"/>
      <c r="F94" s="78"/>
      <c r="G94" s="78"/>
      <c r="H94" s="78"/>
    </row>
    <row r="95" spans="1:8" s="1" customFormat="1" x14ac:dyDescent="0.2">
      <c r="A95" s="448">
        <v>2015</v>
      </c>
      <c r="B95" s="509">
        <v>18.872413793103448</v>
      </c>
      <c r="C95" s="509"/>
      <c r="D95" s="78"/>
      <c r="E95" s="78"/>
      <c r="F95" s="78"/>
      <c r="G95" s="78"/>
      <c r="H95" s="78"/>
    </row>
    <row r="96" spans="1:8" s="1" customFormat="1" x14ac:dyDescent="0.2">
      <c r="A96" s="448">
        <v>2016</v>
      </c>
      <c r="B96" s="509">
        <v>13.994174191669094</v>
      </c>
      <c r="C96" s="509"/>
      <c r="D96" s="78"/>
      <c r="E96" s="78"/>
      <c r="F96" s="78"/>
      <c r="G96" s="78"/>
      <c r="H96" s="78"/>
    </row>
    <row r="97" spans="1:8" s="1" customFormat="1" x14ac:dyDescent="0.2">
      <c r="A97" s="448">
        <v>2017</v>
      </c>
      <c r="B97" s="510">
        <v>14.752710027100271</v>
      </c>
      <c r="C97" s="510"/>
    </row>
    <row r="98" spans="1:8" s="1" customFormat="1" x14ac:dyDescent="0.2">
      <c r="A98" s="448">
        <v>2018</v>
      </c>
      <c r="B98" s="509">
        <v>11.929056138186304</v>
      </c>
      <c r="C98" s="509"/>
      <c r="D98" s="78"/>
      <c r="E98" s="78"/>
      <c r="F98" s="78"/>
      <c r="G98" s="78"/>
      <c r="H98" s="78"/>
    </row>
    <row r="99" spans="1:8" s="1" customFormat="1" x14ac:dyDescent="0.2">
      <c r="A99" s="448">
        <v>2019</v>
      </c>
      <c r="B99" s="509">
        <v>11.823884602482389</v>
      </c>
      <c r="C99" s="509"/>
      <c r="D99" s="78"/>
      <c r="E99" s="78"/>
      <c r="F99" s="78"/>
      <c r="G99" s="78"/>
      <c r="H99" s="78"/>
    </row>
    <row r="100" spans="1:8" s="1" customFormat="1" x14ac:dyDescent="0.2">
      <c r="A100" s="448">
        <v>2020</v>
      </c>
      <c r="B100" s="509">
        <v>11.855489301999299</v>
      </c>
      <c r="C100" s="509"/>
      <c r="D100" s="78"/>
      <c r="E100" s="78"/>
      <c r="F100" s="78"/>
      <c r="G100" s="78"/>
      <c r="H100" s="78"/>
    </row>
    <row r="101" spans="1:8" s="1" customFormat="1" x14ac:dyDescent="0.2">
      <c r="A101" s="448">
        <v>2021</v>
      </c>
      <c r="B101" s="509">
        <v>10.6</v>
      </c>
      <c r="C101" s="509"/>
      <c r="D101" s="78"/>
      <c r="E101" s="78"/>
      <c r="F101" s="78"/>
      <c r="G101" s="78"/>
      <c r="H101" s="78"/>
    </row>
    <row r="102" spans="1:8" s="1" customFormat="1" x14ac:dyDescent="0.2">
      <c r="A102" s="448">
        <v>2022</v>
      </c>
      <c r="B102" s="510">
        <v>8.7758171825282041</v>
      </c>
      <c r="C102" s="509"/>
      <c r="D102" s="78"/>
      <c r="E102" s="78"/>
      <c r="F102" s="78"/>
      <c r="G102" s="78"/>
      <c r="H102" s="78"/>
    </row>
  </sheetData>
  <mergeCells count="9">
    <mergeCell ref="B86:C86"/>
    <mergeCell ref="A1:I1"/>
    <mergeCell ref="A3:A4"/>
    <mergeCell ref="B3:C3"/>
    <mergeCell ref="A50:A51"/>
    <mergeCell ref="B50:C50"/>
    <mergeCell ref="A68:A69"/>
    <mergeCell ref="B68:C68"/>
    <mergeCell ref="A21:I21"/>
  </mergeCells>
  <pageMargins left="0.15748031496062992" right="0.15748031496062992" top="0.19685039370078741" bottom="0.19685039370078741" header="0.51181102362204722" footer="0.51181102362204722"/>
  <pageSetup paperSize="9" scale="62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3"/>
  <sheetViews>
    <sheetView topLeftCell="A2" zoomScaleNormal="100" workbookViewId="0">
      <selection activeCell="F19" sqref="F19"/>
    </sheetView>
  </sheetViews>
  <sheetFormatPr baseColWidth="10" defaultRowHeight="12.75" x14ac:dyDescent="0.2"/>
  <cols>
    <col min="1" max="1" width="15.28515625" style="150" customWidth="1"/>
    <col min="2" max="4" width="11.42578125" style="150" customWidth="1"/>
    <col min="5" max="5" width="5" style="150" customWidth="1"/>
    <col min="6" max="7" width="11.42578125" style="150" customWidth="1"/>
    <col min="11" max="11" width="9.85546875" customWidth="1"/>
  </cols>
  <sheetData>
    <row r="1" spans="1:13" ht="28.5" customHeight="1" x14ac:dyDescent="0.2">
      <c r="B1" s="88"/>
      <c r="C1" s="248"/>
      <c r="D1" s="248"/>
      <c r="E1" s="276"/>
      <c r="F1" s="855" t="s">
        <v>370</v>
      </c>
      <c r="G1" s="855"/>
      <c r="H1" s="855"/>
      <c r="I1" s="855"/>
      <c r="J1" s="855"/>
      <c r="K1" s="855"/>
      <c r="L1" s="334"/>
      <c r="M1" s="310"/>
    </row>
    <row r="2" spans="1:13" x14ac:dyDescent="0.2">
      <c r="C2" s="275"/>
      <c r="D2" s="275"/>
      <c r="E2" s="276"/>
      <c r="F2" s="34"/>
      <c r="G2" s="276"/>
      <c r="H2" s="47"/>
      <c r="I2" s="34"/>
      <c r="J2" s="47"/>
      <c r="K2" s="34"/>
    </row>
    <row r="3" spans="1:13" ht="22.5" x14ac:dyDescent="0.2">
      <c r="A3" s="293"/>
      <c r="B3" s="293"/>
      <c r="C3" s="294" t="s">
        <v>62</v>
      </c>
      <c r="D3" s="294" t="s">
        <v>66</v>
      </c>
      <c r="E3" s="276"/>
      <c r="F3" s="34"/>
      <c r="G3" s="276"/>
      <c r="H3" s="47"/>
      <c r="I3" s="34"/>
      <c r="J3" s="47"/>
      <c r="K3" s="34"/>
      <c r="L3" s="4"/>
      <c r="M3" s="4"/>
    </row>
    <row r="4" spans="1:13" x14ac:dyDescent="0.2">
      <c r="A4" s="759" t="s">
        <v>5</v>
      </c>
      <c r="B4" s="116">
        <v>2013</v>
      </c>
      <c r="C4" s="117">
        <v>85.8</v>
      </c>
      <c r="D4" s="117">
        <v>87.5</v>
      </c>
      <c r="E4" s="276"/>
      <c r="F4" s="33"/>
      <c r="G4" s="151"/>
      <c r="H4" s="47"/>
      <c r="I4" s="33"/>
      <c r="J4" s="47"/>
      <c r="K4" s="34"/>
      <c r="L4" s="4"/>
      <c r="M4" s="4"/>
    </row>
    <row r="5" spans="1:13" x14ac:dyDescent="0.2">
      <c r="A5" s="759"/>
      <c r="B5" s="116">
        <v>2014</v>
      </c>
      <c r="C5" s="117">
        <v>83.5</v>
      </c>
      <c r="D5" s="117">
        <v>85.5</v>
      </c>
      <c r="F5"/>
      <c r="G5"/>
    </row>
    <row r="6" spans="1:13" x14ac:dyDescent="0.2">
      <c r="A6" s="759"/>
      <c r="B6" s="116">
        <v>2015</v>
      </c>
      <c r="C6" s="117">
        <v>83.4</v>
      </c>
      <c r="D6" s="117">
        <v>88.9</v>
      </c>
      <c r="F6"/>
      <c r="G6"/>
    </row>
    <row r="7" spans="1:13" x14ac:dyDescent="0.2">
      <c r="A7" s="759"/>
      <c r="B7" s="116">
        <v>2016</v>
      </c>
      <c r="C7" s="117">
        <v>80</v>
      </c>
      <c r="D7" s="117">
        <v>88.1</v>
      </c>
      <c r="F7"/>
      <c r="G7"/>
      <c r="M7" s="150"/>
    </row>
    <row r="8" spans="1:13" x14ac:dyDescent="0.2">
      <c r="A8" s="759"/>
      <c r="B8" s="116">
        <v>2017</v>
      </c>
      <c r="C8" s="117">
        <v>80.900000000000006</v>
      </c>
      <c r="D8" s="117">
        <v>87.6</v>
      </c>
      <c r="F8"/>
      <c r="G8"/>
    </row>
    <row r="9" spans="1:13" x14ac:dyDescent="0.2">
      <c r="A9" s="759"/>
      <c r="B9" s="116">
        <v>2018</v>
      </c>
      <c r="C9" s="117">
        <v>80.7</v>
      </c>
      <c r="D9" s="117">
        <v>87.1</v>
      </c>
      <c r="F9"/>
      <c r="G9"/>
    </row>
    <row r="10" spans="1:13" x14ac:dyDescent="0.2">
      <c r="A10" s="759"/>
      <c r="B10" s="116">
        <v>2019</v>
      </c>
      <c r="C10" s="117">
        <v>80.8</v>
      </c>
      <c r="D10" s="117">
        <v>88.6</v>
      </c>
      <c r="F10"/>
      <c r="G10"/>
    </row>
    <row r="11" spans="1:13" x14ac:dyDescent="0.2">
      <c r="A11" s="759"/>
      <c r="B11" s="116">
        <v>2020</v>
      </c>
      <c r="C11" s="117">
        <v>83.7</v>
      </c>
      <c r="D11" s="117">
        <v>89.8</v>
      </c>
      <c r="F11"/>
      <c r="G11"/>
    </row>
    <row r="12" spans="1:13" x14ac:dyDescent="0.2">
      <c r="A12" s="759"/>
      <c r="B12" s="116">
        <v>2021</v>
      </c>
      <c r="C12" s="117">
        <v>83.21052631578948</v>
      </c>
      <c r="D12" s="117">
        <v>88.21110349554489</v>
      </c>
      <c r="F12"/>
      <c r="G12"/>
    </row>
    <row r="13" spans="1:13" x14ac:dyDescent="0.2">
      <c r="A13" s="759"/>
      <c r="B13" s="116">
        <v>2022</v>
      </c>
      <c r="C13" s="117">
        <v>83.21052631578948</v>
      </c>
      <c r="D13" s="117">
        <v>88.1</v>
      </c>
      <c r="F13"/>
      <c r="G13"/>
    </row>
    <row r="14" spans="1:13" x14ac:dyDescent="0.2">
      <c r="B14" s="88"/>
      <c r="C14" s="248"/>
      <c r="D14" s="248"/>
      <c r="F14"/>
      <c r="G14"/>
    </row>
    <row r="15" spans="1:13" x14ac:dyDescent="0.2">
      <c r="B15" s="88"/>
      <c r="C15" s="248"/>
      <c r="D15" s="248"/>
      <c r="G15"/>
    </row>
    <row r="16" spans="1:13" x14ac:dyDescent="0.2">
      <c r="G16" s="276"/>
      <c r="H16" s="47"/>
      <c r="I16" s="34"/>
      <c r="J16" s="47"/>
    </row>
    <row r="17" spans="6:12" x14ac:dyDescent="0.2">
      <c r="F17"/>
      <c r="G17" s="276"/>
      <c r="H17" s="47"/>
      <c r="I17" s="34"/>
      <c r="J17" s="47"/>
      <c r="K17" s="4"/>
    </row>
    <row r="18" spans="6:12" x14ac:dyDescent="0.2">
      <c r="F18"/>
      <c r="G18" s="276"/>
      <c r="H18" s="554" t="s">
        <v>330</v>
      </c>
      <c r="J18" s="486"/>
      <c r="K18" s="486"/>
      <c r="L18" s="486"/>
    </row>
    <row r="19" spans="6:12" x14ac:dyDescent="0.2">
      <c r="F19" s="4" t="s">
        <v>460</v>
      </c>
      <c r="G19"/>
      <c r="L19" s="241"/>
    </row>
    <row r="20" spans="6:12" x14ac:dyDescent="0.2">
      <c r="F20" s="129" t="s">
        <v>328</v>
      </c>
      <c r="G20"/>
    </row>
    <row r="21" spans="6:12" x14ac:dyDescent="0.2">
      <c r="F21"/>
      <c r="G21"/>
    </row>
    <row r="22" spans="6:12" x14ac:dyDescent="0.2">
      <c r="G22"/>
    </row>
    <row r="23" spans="6:12" x14ac:dyDescent="0.2">
      <c r="G23"/>
    </row>
  </sheetData>
  <mergeCells count="2">
    <mergeCell ref="A4:A13"/>
    <mergeCell ref="F1:K1"/>
  </mergeCells>
  <pageMargins left="0.11811023622047245" right="0.11811023622047245" top="0.15748031496062992" bottom="0.15748031496062992" header="0.31496062992125984" footer="0.31496062992125984"/>
  <pageSetup paperSize="9" scale="10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"/>
  <sheetViews>
    <sheetView topLeftCell="A7" zoomScaleNormal="100" workbookViewId="0">
      <selection activeCell="A28" sqref="A28"/>
    </sheetView>
  </sheetViews>
  <sheetFormatPr baseColWidth="10" defaultRowHeight="12.75" x14ac:dyDescent="0.2"/>
  <cols>
    <col min="1" max="1" width="13.7109375" customWidth="1"/>
    <col min="2" max="2" width="31.85546875" customWidth="1"/>
    <col min="3" max="3" width="13.7109375" customWidth="1"/>
    <col min="8" max="8" width="4.42578125" customWidth="1"/>
  </cols>
  <sheetData>
    <row r="1" spans="1:12" s="1" customFormat="1" ht="27" customHeight="1" x14ac:dyDescent="0.2">
      <c r="A1" s="740" t="s">
        <v>452</v>
      </c>
      <c r="B1" s="740"/>
      <c r="C1" s="740"/>
      <c r="D1" s="740"/>
      <c r="E1" s="105"/>
      <c r="F1" s="105"/>
      <c r="G1" s="113"/>
      <c r="H1" s="113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83</v>
      </c>
      <c r="D3" s="115" t="s">
        <v>82</v>
      </c>
    </row>
    <row r="4" spans="1:12" ht="15" x14ac:dyDescent="0.2">
      <c r="A4" s="856" t="s">
        <v>62</v>
      </c>
      <c r="B4" s="116" t="s">
        <v>86</v>
      </c>
      <c r="C4" s="117">
        <v>9.9</v>
      </c>
      <c r="D4" s="117">
        <v>11.5</v>
      </c>
      <c r="F4" s="96"/>
      <c r="G4" s="96"/>
      <c r="H4" s="96"/>
    </row>
    <row r="5" spans="1:12" ht="15" x14ac:dyDescent="0.2">
      <c r="A5" s="856"/>
      <c r="B5" s="116" t="s">
        <v>87</v>
      </c>
      <c r="C5" s="117">
        <v>22.4</v>
      </c>
      <c r="D5" s="117">
        <v>15.4</v>
      </c>
      <c r="F5" s="96"/>
      <c r="G5" s="96"/>
      <c r="H5" s="96"/>
    </row>
    <row r="6" spans="1:12" ht="15" x14ac:dyDescent="0.2">
      <c r="A6" s="856" t="s">
        <v>66</v>
      </c>
      <c r="B6" s="116" t="s">
        <v>86</v>
      </c>
      <c r="C6" s="117">
        <v>9.9</v>
      </c>
      <c r="D6" s="117">
        <v>9.3000000000000007</v>
      </c>
      <c r="F6" s="96"/>
      <c r="G6" s="96"/>
      <c r="H6" s="96"/>
    </row>
    <row r="7" spans="1:12" ht="15" x14ac:dyDescent="0.2">
      <c r="A7" s="856"/>
      <c r="B7" s="116" t="s">
        <v>87</v>
      </c>
      <c r="C7" s="117">
        <v>34.799999999999997</v>
      </c>
      <c r="D7" s="117">
        <v>20</v>
      </c>
      <c r="F7" s="96"/>
      <c r="G7" s="96"/>
      <c r="H7" s="96"/>
    </row>
    <row r="8" spans="1:12" ht="10.5" customHeight="1" x14ac:dyDescent="0.2">
      <c r="A8" s="271"/>
      <c r="B8" s="272"/>
      <c r="C8" s="273"/>
      <c r="D8" s="273"/>
      <c r="E8" s="96"/>
      <c r="F8" s="96"/>
      <c r="G8" s="96"/>
      <c r="H8" s="96"/>
    </row>
    <row r="9" spans="1:12" s="691" customFormat="1" ht="21.75" customHeight="1" x14ac:dyDescent="0.2">
      <c r="A9" s="803" t="s">
        <v>452</v>
      </c>
      <c r="B9" s="803"/>
      <c r="C9" s="803"/>
      <c r="D9" s="803"/>
      <c r="E9" s="803"/>
      <c r="F9" s="803"/>
      <c r="G9" s="803"/>
      <c r="H9" s="690"/>
    </row>
    <row r="10" spans="1:12" ht="15" x14ac:dyDescent="0.2">
      <c r="A10" s="96"/>
      <c r="B10" s="96"/>
      <c r="C10" s="96"/>
      <c r="D10" s="96"/>
      <c r="E10" s="96"/>
      <c r="F10" s="96"/>
      <c r="G10" s="96"/>
      <c r="H10" s="96"/>
    </row>
    <row r="11" spans="1:12" ht="15" x14ac:dyDescent="0.2">
      <c r="A11" s="96"/>
      <c r="B11" s="96"/>
      <c r="C11" s="96"/>
      <c r="D11" s="96"/>
      <c r="E11" s="96"/>
    </row>
    <row r="12" spans="1:12" ht="12.75" customHeight="1" x14ac:dyDescent="0.2">
      <c r="F12" s="65"/>
      <c r="G12" s="65"/>
      <c r="H12" s="65"/>
      <c r="I12" s="65"/>
      <c r="J12" s="65"/>
      <c r="K12" s="65"/>
      <c r="L12" s="65"/>
    </row>
    <row r="13" spans="1:12" ht="15" customHeight="1" x14ac:dyDescent="0.2">
      <c r="A13" s="805"/>
      <c r="B13" s="805"/>
      <c r="C13" s="805"/>
      <c r="D13" s="805"/>
      <c r="E13" s="805"/>
      <c r="F13" s="4"/>
      <c r="G13" s="4"/>
      <c r="H13" s="4"/>
      <c r="I13" s="4"/>
      <c r="J13" s="4"/>
      <c r="K13" s="4"/>
      <c r="L13" s="4"/>
    </row>
    <row r="14" spans="1:12" x14ac:dyDescent="0.2">
      <c r="A14" s="118"/>
      <c r="B14" s="64"/>
      <c r="C14" s="64"/>
      <c r="D14" s="64"/>
      <c r="E14" s="64"/>
    </row>
    <row r="27" spans="1:9" x14ac:dyDescent="0.2">
      <c r="C27" s="554" t="s">
        <v>330</v>
      </c>
    </row>
    <row r="28" spans="1:9" x14ac:dyDescent="0.2">
      <c r="A28" s="4" t="s">
        <v>460</v>
      </c>
      <c r="F28" s="486"/>
      <c r="G28" s="486"/>
      <c r="H28" s="486"/>
      <c r="I28" s="486"/>
    </row>
    <row r="29" spans="1:9" x14ac:dyDescent="0.2">
      <c r="A29" s="129" t="s">
        <v>346</v>
      </c>
    </row>
  </sheetData>
  <mergeCells count="5">
    <mergeCell ref="A4:A5"/>
    <mergeCell ref="A6:A7"/>
    <mergeCell ref="A13:E13"/>
    <mergeCell ref="A9:G9"/>
    <mergeCell ref="A1:D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zoomScaleNormal="100" workbookViewId="0"/>
  </sheetViews>
  <sheetFormatPr baseColWidth="10" defaultRowHeight="12.75" x14ac:dyDescent="0.2"/>
  <cols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x14ac:dyDescent="0.2">
      <c r="A1" s="704" t="s">
        <v>338</v>
      </c>
      <c r="B1" s="617"/>
      <c r="C1" s="617"/>
      <c r="D1" s="617"/>
      <c r="E1" s="617"/>
      <c r="F1" s="617"/>
      <c r="G1" s="617"/>
      <c r="H1" s="333"/>
      <c r="I1" s="333"/>
      <c r="J1" s="333"/>
    </row>
    <row r="2" spans="1:10" s="4" customFormat="1" ht="11.25" x14ac:dyDescent="0.2">
      <c r="A2" s="332"/>
      <c r="B2" s="332"/>
      <c r="C2" s="332"/>
      <c r="D2" s="332"/>
      <c r="E2" s="332"/>
      <c r="F2" s="332"/>
      <c r="G2" s="332"/>
      <c r="H2" s="332"/>
      <c r="I2" s="332"/>
      <c r="J2" s="332"/>
    </row>
    <row r="3" spans="1:10" s="4" customFormat="1" ht="11.25" x14ac:dyDescent="0.2"/>
    <row r="4" spans="1:10" s="4" customFormat="1" ht="11.25" x14ac:dyDescent="0.2"/>
    <row r="5" spans="1:10" s="4" customFormat="1" ht="11.25" x14ac:dyDescent="0.2"/>
    <row r="6" spans="1:10" s="4" customFormat="1" ht="11.25" x14ac:dyDescent="0.2"/>
    <row r="7" spans="1:10" s="4" customFormat="1" ht="11.25" x14ac:dyDescent="0.2"/>
    <row r="8" spans="1:10" s="4" customFormat="1" ht="11.25" x14ac:dyDescent="0.2"/>
    <row r="9" spans="1:10" s="4" customFormat="1" ht="11.25" x14ac:dyDescent="0.2"/>
    <row r="10" spans="1:10" s="4" customFormat="1" ht="11.25" x14ac:dyDescent="0.2"/>
    <row r="11" spans="1:10" s="4" customFormat="1" ht="11.25" x14ac:dyDescent="0.2"/>
    <row r="12" spans="1:10" s="4" customFormat="1" ht="11.25" x14ac:dyDescent="0.2"/>
    <row r="13" spans="1:10" s="4" customFormat="1" ht="11.25" x14ac:dyDescent="0.2"/>
    <row r="14" spans="1:10" s="4" customFormat="1" ht="11.25" x14ac:dyDescent="0.2"/>
    <row r="15" spans="1:10" s="4" customFormat="1" ht="11.25" x14ac:dyDescent="0.2"/>
    <row r="16" spans="1:10" s="4" customFormat="1" ht="11.25" x14ac:dyDescent="0.2"/>
    <row r="17" spans="1:16" s="4" customFormat="1" ht="11.25" x14ac:dyDescent="0.2"/>
    <row r="18" spans="1:16" s="4" customFormat="1" ht="11.25" x14ac:dyDescent="0.2"/>
    <row r="19" spans="1:16" s="4" customFormat="1" ht="11.25" x14ac:dyDescent="0.2"/>
    <row r="20" spans="1:16" s="4" customFormat="1" ht="11.25" x14ac:dyDescent="0.2"/>
    <row r="21" spans="1:16" s="4" customFormat="1" ht="11.25" x14ac:dyDescent="0.2"/>
    <row r="22" spans="1:16" s="4" customFormat="1" ht="11.25" x14ac:dyDescent="0.2"/>
    <row r="23" spans="1:16" s="4" customFormat="1" ht="11.25" x14ac:dyDescent="0.2"/>
    <row r="24" spans="1:16" s="4" customFormat="1" ht="11.25" x14ac:dyDescent="0.2"/>
    <row r="25" spans="1:16" s="4" customFormat="1" ht="4.5" customHeight="1" x14ac:dyDescent="0.2"/>
    <row r="26" spans="1:16" x14ac:dyDescent="0.2">
      <c r="A26" s="91"/>
      <c r="B26" s="70"/>
      <c r="C26" s="70"/>
      <c r="D26" s="70"/>
      <c r="E26" s="70"/>
      <c r="F26" s="60"/>
      <c r="G26" s="60"/>
      <c r="H26" s="60"/>
      <c r="I26" s="60"/>
    </row>
    <row r="27" spans="1:16" x14ac:dyDescent="0.2">
      <c r="A27" s="60"/>
      <c r="B27" s="60"/>
      <c r="C27" s="60"/>
      <c r="D27" s="60"/>
      <c r="E27" s="60"/>
    </row>
    <row r="32" spans="1:16" x14ac:dyDescent="0.2">
      <c r="L32" s="554"/>
      <c r="M32" s="554"/>
      <c r="N32" s="554" t="s">
        <v>330</v>
      </c>
      <c r="O32" s="554"/>
      <c r="P32" s="554"/>
    </row>
    <row r="33" spans="1:18" x14ac:dyDescent="0.2">
      <c r="K33" s="745" t="s">
        <v>218</v>
      </c>
      <c r="L33" s="745"/>
      <c r="M33" s="745"/>
      <c r="N33" s="745"/>
      <c r="O33" s="745"/>
      <c r="P33" s="745"/>
      <c r="Q33" s="745"/>
      <c r="R33" s="745"/>
    </row>
    <row r="34" spans="1:18" ht="35.25" customHeight="1" x14ac:dyDescent="0.2">
      <c r="K34" s="743" t="s">
        <v>323</v>
      </c>
      <c r="L34" s="743"/>
      <c r="M34" s="743"/>
      <c r="N34" s="743"/>
      <c r="O34" s="743"/>
      <c r="P34" s="743"/>
      <c r="Q34" s="743"/>
      <c r="R34" s="743"/>
    </row>
    <row r="35" spans="1:18" x14ac:dyDescent="0.2">
      <c r="K35" s="721" t="s">
        <v>219</v>
      </c>
      <c r="L35" s="721"/>
      <c r="M35" s="721"/>
      <c r="N35" s="721"/>
      <c r="O35" s="721"/>
      <c r="P35" s="721"/>
      <c r="Q35" s="721"/>
      <c r="R35" s="721"/>
    </row>
    <row r="36" spans="1:18" x14ac:dyDescent="0.2">
      <c r="K36" s="746" t="s">
        <v>337</v>
      </c>
      <c r="L36" s="746"/>
      <c r="M36" s="746"/>
      <c r="N36" s="746"/>
      <c r="O36" s="746"/>
      <c r="P36" s="746"/>
      <c r="Q36" s="746"/>
      <c r="R36" s="746"/>
    </row>
    <row r="37" spans="1:18" x14ac:dyDescent="0.2">
      <c r="K37" s="747" t="s">
        <v>465</v>
      </c>
      <c r="L37" s="747"/>
      <c r="M37" s="747"/>
      <c r="N37" s="747"/>
      <c r="O37" s="747"/>
      <c r="P37" s="747"/>
      <c r="Q37" s="747"/>
      <c r="R37" s="747"/>
    </row>
    <row r="38" spans="1:18" x14ac:dyDescent="0.2">
      <c r="K38" s="744" t="s">
        <v>327</v>
      </c>
      <c r="L38" s="744"/>
      <c r="M38" s="744"/>
      <c r="N38" s="744"/>
      <c r="O38" s="744"/>
      <c r="P38" s="744"/>
      <c r="Q38" s="744"/>
      <c r="R38" s="744"/>
    </row>
    <row r="39" spans="1:18" x14ac:dyDescent="0.2">
      <c r="A39" s="752"/>
      <c r="B39" s="751" t="s">
        <v>6</v>
      </c>
      <c r="C39" s="751"/>
      <c r="D39" s="751"/>
      <c r="E39" s="751"/>
    </row>
    <row r="40" spans="1:18" ht="51" x14ac:dyDescent="0.2">
      <c r="A40" s="752"/>
      <c r="B40" s="61" t="s">
        <v>213</v>
      </c>
      <c r="C40" s="61" t="s">
        <v>215</v>
      </c>
      <c r="D40" s="61" t="s">
        <v>216</v>
      </c>
      <c r="E40" s="61" t="s">
        <v>217</v>
      </c>
    </row>
    <row r="41" spans="1:18" x14ac:dyDescent="0.2">
      <c r="A41" s="58">
        <v>2008</v>
      </c>
      <c r="B41" s="59">
        <v>11909</v>
      </c>
      <c r="C41" s="59"/>
      <c r="D41" s="59">
        <v>9950</v>
      </c>
      <c r="E41" s="59">
        <v>2290</v>
      </c>
    </row>
    <row r="42" spans="1:18" x14ac:dyDescent="0.2">
      <c r="A42" s="58">
        <v>2009</v>
      </c>
      <c r="B42" s="59">
        <v>7905</v>
      </c>
      <c r="C42" s="59"/>
      <c r="D42" s="59">
        <v>9950</v>
      </c>
      <c r="E42" s="59">
        <v>1756</v>
      </c>
    </row>
    <row r="43" spans="1:18" x14ac:dyDescent="0.2">
      <c r="A43" s="58">
        <v>2010</v>
      </c>
      <c r="B43" s="59">
        <v>7615</v>
      </c>
      <c r="C43" s="59">
        <v>776</v>
      </c>
      <c r="D43" s="59">
        <v>10085</v>
      </c>
      <c r="E43" s="59">
        <v>2780</v>
      </c>
    </row>
    <row r="44" spans="1:18" x14ac:dyDescent="0.2">
      <c r="A44" s="58">
        <v>2011</v>
      </c>
      <c r="B44" s="59">
        <v>3379</v>
      </c>
      <c r="C44" s="59">
        <v>903</v>
      </c>
      <c r="D44" s="59">
        <v>10055</v>
      </c>
      <c r="E44" s="59">
        <v>2000</v>
      </c>
    </row>
    <row r="45" spans="1:18" x14ac:dyDescent="0.2">
      <c r="A45" s="58">
        <v>2012</v>
      </c>
      <c r="B45" s="59">
        <v>5150</v>
      </c>
      <c r="C45" s="59">
        <v>969</v>
      </c>
      <c r="D45" s="59">
        <v>10085</v>
      </c>
      <c r="E45" s="59">
        <v>1800</v>
      </c>
      <c r="F45" s="33"/>
      <c r="G45" s="33"/>
      <c r="H45" s="33"/>
      <c r="I45" s="33"/>
    </row>
    <row r="46" spans="1:18" x14ac:dyDescent="0.2">
      <c r="A46" s="58">
        <v>2013</v>
      </c>
      <c r="B46" s="59">
        <v>8750</v>
      </c>
      <c r="C46" s="59">
        <v>1100</v>
      </c>
      <c r="D46" s="76">
        <v>12435</v>
      </c>
      <c r="E46" s="76">
        <v>2190</v>
      </c>
      <c r="F46" s="33"/>
      <c r="G46" s="33"/>
      <c r="H46" s="33"/>
      <c r="I46" s="33"/>
    </row>
    <row r="47" spans="1:18" x14ac:dyDescent="0.2">
      <c r="A47" s="476" t="s">
        <v>214</v>
      </c>
      <c r="B47" s="59">
        <v>17172</v>
      </c>
      <c r="C47" s="59">
        <v>1818</v>
      </c>
      <c r="D47" s="76">
        <v>22810</v>
      </c>
      <c r="E47" s="76">
        <v>3581</v>
      </c>
      <c r="F47" s="33"/>
      <c r="G47" s="33"/>
      <c r="H47" s="33"/>
      <c r="I47" s="33"/>
    </row>
    <row r="48" spans="1:18" x14ac:dyDescent="0.2">
      <c r="A48" s="58">
        <v>2015</v>
      </c>
      <c r="B48" s="59">
        <v>12097</v>
      </c>
      <c r="C48" s="59">
        <v>902</v>
      </c>
      <c r="D48" s="76">
        <v>14764</v>
      </c>
      <c r="E48" s="76">
        <v>2750</v>
      </c>
      <c r="F48" s="33"/>
      <c r="G48" s="33"/>
      <c r="H48" s="33"/>
      <c r="I48" s="33"/>
    </row>
    <row r="49" spans="1:12" x14ac:dyDescent="0.2">
      <c r="A49" s="58">
        <v>2016</v>
      </c>
      <c r="B49" s="59">
        <v>13073</v>
      </c>
      <c r="C49" s="59">
        <v>907</v>
      </c>
      <c r="D49" s="76">
        <v>15431</v>
      </c>
      <c r="E49" s="76">
        <v>2900</v>
      </c>
      <c r="F49" s="33"/>
      <c r="G49" s="33"/>
      <c r="H49" s="33"/>
      <c r="I49" s="33"/>
    </row>
    <row r="50" spans="1:12" x14ac:dyDescent="0.2">
      <c r="A50" s="58">
        <v>2017</v>
      </c>
      <c r="B50" s="59">
        <v>13158</v>
      </c>
      <c r="C50" s="59">
        <v>990</v>
      </c>
      <c r="D50" s="76">
        <v>15320</v>
      </c>
      <c r="E50" s="76">
        <v>2980</v>
      </c>
      <c r="F50" s="33"/>
      <c r="G50" s="33"/>
      <c r="H50" s="33"/>
      <c r="I50" s="33"/>
    </row>
    <row r="51" spans="1:12" x14ac:dyDescent="0.2">
      <c r="A51" s="58">
        <v>2018</v>
      </c>
      <c r="B51" s="59">
        <v>11980</v>
      </c>
      <c r="C51" s="59">
        <v>897</v>
      </c>
      <c r="D51" s="76">
        <v>12818</v>
      </c>
      <c r="E51" s="76">
        <v>2500</v>
      </c>
      <c r="F51" s="33"/>
      <c r="G51" s="33"/>
      <c r="H51" s="33"/>
      <c r="I51" s="33"/>
    </row>
    <row r="52" spans="1:12" x14ac:dyDescent="0.2">
      <c r="A52" s="58">
        <v>2019</v>
      </c>
      <c r="B52" s="475">
        <v>10930</v>
      </c>
      <c r="C52" s="475">
        <v>1223</v>
      </c>
      <c r="D52" s="76">
        <v>12860</v>
      </c>
      <c r="E52" s="76">
        <v>2941</v>
      </c>
      <c r="F52" s="33"/>
      <c r="G52" s="33"/>
      <c r="H52" s="33"/>
      <c r="I52" s="33"/>
    </row>
    <row r="53" spans="1:12" x14ac:dyDescent="0.2">
      <c r="A53" s="58">
        <v>2020</v>
      </c>
      <c r="B53" s="475">
        <v>11525</v>
      </c>
      <c r="C53" s="475">
        <v>1170</v>
      </c>
      <c r="D53" s="76">
        <v>12850</v>
      </c>
      <c r="E53" s="76">
        <v>3150</v>
      </c>
      <c r="F53" s="33"/>
      <c r="G53" s="33"/>
      <c r="H53" s="33"/>
      <c r="I53" s="33"/>
    </row>
    <row r="54" spans="1:12" x14ac:dyDescent="0.2">
      <c r="A54" s="58">
        <v>2021</v>
      </c>
      <c r="B54" s="475">
        <v>9990</v>
      </c>
      <c r="C54" s="475">
        <v>1059</v>
      </c>
      <c r="D54" s="76">
        <v>12840</v>
      </c>
      <c r="E54" s="76">
        <v>2900</v>
      </c>
      <c r="F54" s="33"/>
      <c r="G54" s="33"/>
      <c r="H54" s="33"/>
      <c r="I54" s="33"/>
    </row>
    <row r="55" spans="1:12" x14ac:dyDescent="0.2">
      <c r="A55" s="58">
        <v>2022</v>
      </c>
      <c r="B55" s="475">
        <v>9951</v>
      </c>
      <c r="C55" s="475">
        <v>961</v>
      </c>
      <c r="D55" s="59">
        <v>12790</v>
      </c>
      <c r="E55" s="59">
        <v>2800</v>
      </c>
      <c r="F55" s="33"/>
      <c r="G55" s="33"/>
      <c r="H55" s="33"/>
      <c r="I55" s="33"/>
      <c r="J55" s="306"/>
      <c r="K55" s="306"/>
      <c r="L55" s="306"/>
    </row>
    <row r="56" spans="1:12" x14ac:dyDescent="0.2">
      <c r="F56" s="33"/>
      <c r="G56" s="33"/>
      <c r="H56" s="33"/>
      <c r="I56" s="33"/>
    </row>
    <row r="57" spans="1:12" x14ac:dyDescent="0.2">
      <c r="A57" s="752"/>
      <c r="B57" s="748" t="s">
        <v>8</v>
      </c>
      <c r="C57" s="749"/>
      <c r="D57" s="749"/>
      <c r="E57" s="750"/>
    </row>
    <row r="58" spans="1:12" ht="51" x14ac:dyDescent="0.2">
      <c r="A58" s="752"/>
      <c r="B58" s="61" t="s">
        <v>213</v>
      </c>
      <c r="C58" s="61" t="s">
        <v>215</v>
      </c>
      <c r="D58" s="61" t="s">
        <v>216</v>
      </c>
      <c r="E58" s="61" t="s">
        <v>217</v>
      </c>
    </row>
    <row r="59" spans="1:12" x14ac:dyDescent="0.2">
      <c r="A59" s="58">
        <v>2008</v>
      </c>
      <c r="B59" s="59">
        <v>50486</v>
      </c>
      <c r="C59" s="59"/>
      <c r="D59" s="59">
        <v>77653</v>
      </c>
      <c r="E59" s="59">
        <v>13636</v>
      </c>
    </row>
    <row r="60" spans="1:12" x14ac:dyDescent="0.2">
      <c r="A60" s="58">
        <v>2009</v>
      </c>
      <c r="B60" s="59">
        <v>46263</v>
      </c>
      <c r="C60" s="59"/>
      <c r="D60" s="59">
        <v>69433</v>
      </c>
      <c r="E60" s="59">
        <v>12355</v>
      </c>
    </row>
    <row r="61" spans="1:12" x14ac:dyDescent="0.2">
      <c r="A61" s="58">
        <v>2010</v>
      </c>
      <c r="B61" s="59">
        <v>38653</v>
      </c>
      <c r="C61" s="59">
        <v>4813</v>
      </c>
      <c r="D61" s="59">
        <v>66759</v>
      </c>
      <c r="E61" s="59">
        <v>12924</v>
      </c>
    </row>
    <row r="62" spans="1:12" x14ac:dyDescent="0.2">
      <c r="A62" s="58">
        <v>2011</v>
      </c>
      <c r="B62" s="59">
        <v>19290</v>
      </c>
      <c r="C62" s="59">
        <v>2995</v>
      </c>
      <c r="D62" s="59">
        <v>47436</v>
      </c>
      <c r="E62" s="59">
        <v>10370</v>
      </c>
    </row>
    <row r="63" spans="1:12" x14ac:dyDescent="0.2">
      <c r="A63" s="58">
        <v>2012</v>
      </c>
      <c r="B63" s="59">
        <v>19472</v>
      </c>
      <c r="C63" s="59">
        <v>3857</v>
      </c>
      <c r="D63" s="59">
        <v>48048</v>
      </c>
      <c r="E63" s="59">
        <v>9941</v>
      </c>
      <c r="F63" s="33"/>
      <c r="G63" s="33"/>
      <c r="H63" s="33"/>
      <c r="I63" s="33"/>
    </row>
    <row r="64" spans="1:12" x14ac:dyDescent="0.2">
      <c r="A64" s="58">
        <v>2013</v>
      </c>
      <c r="B64" s="59">
        <v>21337</v>
      </c>
      <c r="C64" s="59">
        <v>3514</v>
      </c>
      <c r="D64" s="76">
        <v>51363</v>
      </c>
      <c r="E64" s="90">
        <v>10370</v>
      </c>
      <c r="F64" s="33"/>
      <c r="G64" s="33"/>
      <c r="H64" s="33"/>
      <c r="I64" s="33"/>
    </row>
    <row r="65" spans="1:10" x14ac:dyDescent="0.2">
      <c r="A65" s="448" t="s">
        <v>214</v>
      </c>
      <c r="B65" s="59">
        <v>52977</v>
      </c>
      <c r="C65" s="59">
        <v>6459</v>
      </c>
      <c r="D65" s="59">
        <v>94882</v>
      </c>
      <c r="E65" s="90">
        <v>18506</v>
      </c>
      <c r="F65" s="33"/>
      <c r="G65" s="33"/>
      <c r="H65" s="33"/>
      <c r="I65" s="33"/>
    </row>
    <row r="66" spans="1:10" x14ac:dyDescent="0.2">
      <c r="A66" s="58">
        <v>2015</v>
      </c>
      <c r="B66" s="59">
        <v>36613</v>
      </c>
      <c r="C66" s="59">
        <v>3512</v>
      </c>
      <c r="D66" s="59">
        <v>62358</v>
      </c>
      <c r="E66" s="90">
        <v>12316</v>
      </c>
      <c r="F66" s="33"/>
      <c r="G66" s="33"/>
      <c r="H66" s="33"/>
      <c r="I66" s="33"/>
    </row>
    <row r="67" spans="1:10" x14ac:dyDescent="0.2">
      <c r="A67" s="58">
        <v>2016</v>
      </c>
      <c r="B67" s="59">
        <v>37786</v>
      </c>
      <c r="C67" s="59">
        <v>3544</v>
      </c>
      <c r="D67" s="59">
        <v>67328</v>
      </c>
      <c r="E67" s="90">
        <v>13451</v>
      </c>
      <c r="F67" s="33"/>
      <c r="G67" s="33"/>
      <c r="H67" s="33"/>
      <c r="I67" s="33"/>
    </row>
    <row r="68" spans="1:10" x14ac:dyDescent="0.2">
      <c r="A68" s="58">
        <v>2017</v>
      </c>
      <c r="B68" s="59">
        <v>37924</v>
      </c>
      <c r="C68" s="59">
        <v>3387</v>
      </c>
      <c r="D68" s="59">
        <v>62945</v>
      </c>
      <c r="E68" s="90">
        <v>12191</v>
      </c>
      <c r="F68" s="33"/>
      <c r="G68" s="33"/>
      <c r="H68" s="33"/>
      <c r="I68" s="33"/>
    </row>
    <row r="69" spans="1:10" x14ac:dyDescent="0.2">
      <c r="A69" s="58">
        <v>2018</v>
      </c>
      <c r="B69" s="59">
        <v>39829</v>
      </c>
      <c r="C69" s="59">
        <v>3776</v>
      </c>
      <c r="D69" s="59">
        <v>61305</v>
      </c>
      <c r="E69" s="90">
        <v>12704</v>
      </c>
      <c r="F69" s="33"/>
      <c r="G69" s="306"/>
      <c r="H69" s="306"/>
      <c r="I69" s="306"/>
      <c r="J69" s="306"/>
    </row>
    <row r="70" spans="1:10" x14ac:dyDescent="0.2">
      <c r="A70" s="58">
        <v>2019</v>
      </c>
      <c r="B70" s="59">
        <v>37333</v>
      </c>
      <c r="C70" s="59">
        <v>4083</v>
      </c>
      <c r="D70" s="59">
        <v>59762</v>
      </c>
      <c r="E70" s="90">
        <v>12650</v>
      </c>
      <c r="F70" s="33"/>
      <c r="G70" s="306"/>
      <c r="H70" s="306"/>
      <c r="I70" s="306"/>
      <c r="J70" s="306"/>
    </row>
    <row r="71" spans="1:10" x14ac:dyDescent="0.2">
      <c r="A71" s="58">
        <v>2020</v>
      </c>
      <c r="B71" s="59">
        <v>36612</v>
      </c>
      <c r="C71" s="59">
        <v>4676</v>
      </c>
      <c r="D71" s="59">
        <v>56154</v>
      </c>
      <c r="E71" s="90">
        <v>11444</v>
      </c>
      <c r="F71" s="33"/>
      <c r="G71" s="306"/>
      <c r="H71" s="306"/>
      <c r="I71" s="306"/>
      <c r="J71" s="306"/>
    </row>
    <row r="72" spans="1:10" x14ac:dyDescent="0.2">
      <c r="A72" s="58">
        <v>2021</v>
      </c>
      <c r="B72" s="59">
        <v>34162</v>
      </c>
      <c r="C72" s="59">
        <v>4088</v>
      </c>
      <c r="D72" s="59">
        <v>57206</v>
      </c>
      <c r="E72" s="90">
        <v>11903</v>
      </c>
      <c r="F72" s="33"/>
      <c r="G72" s="306"/>
      <c r="H72" s="306"/>
      <c r="I72" s="306"/>
      <c r="J72" s="306"/>
    </row>
    <row r="73" spans="1:10" x14ac:dyDescent="0.2">
      <c r="A73" s="58">
        <v>2022</v>
      </c>
      <c r="B73" s="59">
        <v>19907</v>
      </c>
      <c r="C73" s="59">
        <v>2797</v>
      </c>
      <c r="D73" s="59">
        <v>44222</v>
      </c>
      <c r="E73" s="90">
        <v>9950</v>
      </c>
      <c r="F73" s="33"/>
      <c r="G73" s="33"/>
      <c r="H73" s="33"/>
      <c r="I73" s="33"/>
      <c r="J73" s="306"/>
    </row>
    <row r="74" spans="1:10" x14ac:dyDescent="0.2">
      <c r="A74" s="91"/>
      <c r="B74" s="70"/>
      <c r="C74" s="70"/>
      <c r="D74" s="70"/>
      <c r="E74" s="57"/>
      <c r="F74" s="33"/>
      <c r="G74" s="33"/>
      <c r="H74" s="33"/>
      <c r="I74" s="33"/>
    </row>
    <row r="76" spans="1:10" x14ac:dyDescent="0.2">
      <c r="A76" s="752"/>
      <c r="B76" s="751" t="s">
        <v>42</v>
      </c>
      <c r="C76" s="751"/>
      <c r="D76" s="751"/>
      <c r="E76" s="751"/>
    </row>
    <row r="77" spans="1:10" ht="51" x14ac:dyDescent="0.2">
      <c r="A77" s="752"/>
      <c r="B77" s="61" t="s">
        <v>213</v>
      </c>
      <c r="C77" s="61" t="s">
        <v>215</v>
      </c>
      <c r="D77" s="61" t="s">
        <v>216</v>
      </c>
      <c r="E77" s="61" t="s">
        <v>217</v>
      </c>
    </row>
    <row r="78" spans="1:10" x14ac:dyDescent="0.2">
      <c r="A78" s="58">
        <v>2008</v>
      </c>
      <c r="B78" s="59">
        <v>11400</v>
      </c>
      <c r="C78" s="59"/>
      <c r="D78" s="59">
        <v>9908</v>
      </c>
      <c r="E78" s="59">
        <v>1733</v>
      </c>
    </row>
    <row r="79" spans="1:10" x14ac:dyDescent="0.2">
      <c r="A79" s="58">
        <v>2009</v>
      </c>
      <c r="B79" s="59">
        <v>7728</v>
      </c>
      <c r="C79" s="59"/>
      <c r="D79" s="59">
        <v>9896</v>
      </c>
      <c r="E79" s="59">
        <v>1578</v>
      </c>
    </row>
    <row r="80" spans="1:10" x14ac:dyDescent="0.2">
      <c r="A80" s="58">
        <v>2010</v>
      </c>
      <c r="B80" s="59">
        <v>7462</v>
      </c>
      <c r="C80" s="59">
        <v>671</v>
      </c>
      <c r="D80" s="59">
        <v>10015</v>
      </c>
      <c r="E80" s="59">
        <v>1997</v>
      </c>
    </row>
    <row r="81" spans="1:9" x14ac:dyDescent="0.2">
      <c r="A81" s="58">
        <v>2011</v>
      </c>
      <c r="B81" s="59">
        <v>3297</v>
      </c>
      <c r="C81" s="59">
        <v>722</v>
      </c>
      <c r="D81" s="59">
        <v>9070</v>
      </c>
      <c r="E81" s="59">
        <v>1546</v>
      </c>
    </row>
    <row r="82" spans="1:9" x14ac:dyDescent="0.2">
      <c r="A82" s="58">
        <v>2012</v>
      </c>
      <c r="B82" s="59">
        <v>5088</v>
      </c>
      <c r="C82" s="59">
        <v>864</v>
      </c>
      <c r="D82" s="59">
        <v>9254</v>
      </c>
      <c r="E82" s="59">
        <v>1533</v>
      </c>
      <c r="F82" s="33"/>
      <c r="G82" s="33"/>
      <c r="H82" s="33"/>
      <c r="I82" s="33"/>
    </row>
    <row r="83" spans="1:9" x14ac:dyDescent="0.2">
      <c r="A83" s="58">
        <v>2013</v>
      </c>
      <c r="B83" s="59">
        <v>8365</v>
      </c>
      <c r="C83" s="59">
        <v>942</v>
      </c>
      <c r="D83" s="59">
        <v>10903</v>
      </c>
      <c r="E83" s="59">
        <v>1998</v>
      </c>
      <c r="F83" s="33"/>
      <c r="G83" s="33"/>
      <c r="H83" s="33"/>
      <c r="I83" s="33"/>
    </row>
    <row r="84" spans="1:9" x14ac:dyDescent="0.2">
      <c r="A84" s="448" t="s">
        <v>214</v>
      </c>
      <c r="B84" s="59">
        <v>16287</v>
      </c>
      <c r="C84" s="59">
        <v>1655</v>
      </c>
      <c r="D84" s="59">
        <v>18141</v>
      </c>
      <c r="E84" s="59">
        <v>3015</v>
      </c>
      <c r="F84" s="33"/>
      <c r="G84" s="33"/>
      <c r="H84" s="33"/>
      <c r="I84" s="33"/>
    </row>
    <row r="85" spans="1:9" ht="12" customHeight="1" x14ac:dyDescent="0.2">
      <c r="A85" s="58">
        <v>2015</v>
      </c>
      <c r="B85" s="59">
        <v>12376</v>
      </c>
      <c r="C85" s="59">
        <v>860</v>
      </c>
      <c r="D85" s="59">
        <v>13042</v>
      </c>
      <c r="E85" s="59">
        <v>2540</v>
      </c>
      <c r="F85" s="33"/>
      <c r="G85" s="33"/>
      <c r="H85" s="33"/>
      <c r="I85" s="33"/>
    </row>
    <row r="86" spans="1:9" x14ac:dyDescent="0.2">
      <c r="A86" s="58">
        <v>2016</v>
      </c>
      <c r="B86" s="59">
        <v>12859</v>
      </c>
      <c r="C86" s="59">
        <v>852</v>
      </c>
      <c r="D86" s="59">
        <v>13655</v>
      </c>
      <c r="E86" s="59">
        <v>2683</v>
      </c>
      <c r="F86" s="33"/>
      <c r="G86" s="33"/>
      <c r="H86" s="33"/>
      <c r="I86" s="33"/>
    </row>
    <row r="87" spans="1:9" x14ac:dyDescent="0.2">
      <c r="A87" s="58">
        <v>2017</v>
      </c>
      <c r="B87" s="59">
        <v>13042</v>
      </c>
      <c r="C87" s="59">
        <v>944</v>
      </c>
      <c r="D87" s="59">
        <v>13394</v>
      </c>
      <c r="E87" s="59">
        <v>2733</v>
      </c>
      <c r="F87" s="33"/>
      <c r="G87" s="33"/>
      <c r="H87" s="33"/>
      <c r="I87" s="33"/>
    </row>
    <row r="88" spans="1:9" x14ac:dyDescent="0.2">
      <c r="A88" s="58">
        <v>2018</v>
      </c>
      <c r="B88" s="59">
        <v>11782</v>
      </c>
      <c r="C88" s="59">
        <v>847</v>
      </c>
      <c r="D88" s="59">
        <v>12083</v>
      </c>
      <c r="E88" s="59">
        <v>2410</v>
      </c>
      <c r="F88" s="33"/>
      <c r="G88" s="33"/>
      <c r="H88" s="33"/>
      <c r="I88" s="33"/>
    </row>
    <row r="89" spans="1:9" x14ac:dyDescent="0.2">
      <c r="A89" s="58">
        <v>2019</v>
      </c>
      <c r="B89" s="59">
        <v>10604</v>
      </c>
      <c r="C89" s="59">
        <v>1128</v>
      </c>
      <c r="D89" s="59">
        <v>11776</v>
      </c>
      <c r="E89" s="59">
        <v>2732</v>
      </c>
      <c r="F89" s="33"/>
      <c r="G89" s="33"/>
      <c r="H89" s="33"/>
      <c r="I89" s="33"/>
    </row>
    <row r="90" spans="1:9" x14ac:dyDescent="0.2">
      <c r="A90" s="58">
        <v>2020</v>
      </c>
      <c r="B90" s="59">
        <v>11486</v>
      </c>
      <c r="C90" s="59">
        <v>1131</v>
      </c>
      <c r="D90" s="59">
        <v>12058</v>
      </c>
      <c r="E90" s="59">
        <v>2983</v>
      </c>
      <c r="F90" s="33"/>
      <c r="G90" s="33"/>
      <c r="H90" s="33"/>
      <c r="I90" s="33"/>
    </row>
    <row r="91" spans="1:9" x14ac:dyDescent="0.2">
      <c r="A91" s="58">
        <v>2021</v>
      </c>
      <c r="B91" s="59">
        <v>9745</v>
      </c>
      <c r="C91" s="59">
        <v>1006</v>
      </c>
      <c r="D91" s="59">
        <v>12029</v>
      </c>
      <c r="E91" s="59">
        <v>2729</v>
      </c>
      <c r="F91" s="33"/>
      <c r="G91" s="33"/>
      <c r="H91" s="33"/>
      <c r="I91" s="33"/>
    </row>
    <row r="92" spans="1:9" x14ac:dyDescent="0.2">
      <c r="A92" s="58">
        <v>2022</v>
      </c>
      <c r="B92" s="59">
        <v>8195</v>
      </c>
      <c r="C92" s="59">
        <v>884</v>
      </c>
      <c r="D92" s="59">
        <v>10518</v>
      </c>
      <c r="E92" s="59">
        <v>2596</v>
      </c>
      <c r="F92" s="33"/>
      <c r="G92" s="33"/>
      <c r="H92" s="33"/>
      <c r="I92" s="33"/>
    </row>
    <row r="93" spans="1:9" x14ac:dyDescent="0.2">
      <c r="A93" s="91"/>
      <c r="B93" s="70"/>
      <c r="C93" s="70"/>
      <c r="D93" s="70"/>
      <c r="E93" s="70"/>
      <c r="F93" s="33"/>
      <c r="G93" s="33"/>
      <c r="H93" s="33"/>
      <c r="I93" s="33"/>
    </row>
    <row r="95" spans="1:9" x14ac:dyDescent="0.2">
      <c r="A95" s="752"/>
      <c r="B95" s="748" t="s">
        <v>75</v>
      </c>
      <c r="C95" s="749"/>
      <c r="D95" s="749"/>
      <c r="E95" s="750"/>
    </row>
    <row r="96" spans="1:9" ht="51" x14ac:dyDescent="0.2">
      <c r="A96" s="752"/>
      <c r="B96" s="61" t="s">
        <v>213</v>
      </c>
      <c r="C96" s="61" t="s">
        <v>215</v>
      </c>
      <c r="D96" s="61" t="s">
        <v>216</v>
      </c>
      <c r="E96" s="61" t="s">
        <v>217</v>
      </c>
    </row>
    <row r="97" spans="1:9" x14ac:dyDescent="0.2">
      <c r="A97" s="58">
        <v>2008</v>
      </c>
      <c r="B97" s="62">
        <v>4.2393148039298012</v>
      </c>
      <c r="C97" s="62"/>
      <c r="D97" s="62">
        <v>7.8043216080402011</v>
      </c>
      <c r="E97" s="62">
        <v>5.9545851528384279</v>
      </c>
    </row>
    <row r="98" spans="1:9" x14ac:dyDescent="0.2">
      <c r="A98" s="58">
        <v>2009</v>
      </c>
      <c r="B98" s="62">
        <v>5.8523719165085391</v>
      </c>
      <c r="C98" s="62"/>
      <c r="D98" s="62">
        <v>6.9781909547738694</v>
      </c>
      <c r="E98" s="62">
        <v>7.035876993166287</v>
      </c>
    </row>
    <row r="99" spans="1:9" x14ac:dyDescent="0.2">
      <c r="A99" s="58">
        <v>2010</v>
      </c>
      <c r="B99" s="62">
        <v>5.0759028233749177</v>
      </c>
      <c r="C99" s="62">
        <v>6.2023195876288657</v>
      </c>
      <c r="D99" s="62">
        <v>6.6196331184928114</v>
      </c>
      <c r="E99" s="62">
        <v>4.6489208633093524</v>
      </c>
    </row>
    <row r="100" spans="1:9" x14ac:dyDescent="0.2">
      <c r="A100" s="58">
        <v>2011</v>
      </c>
      <c r="B100" s="62">
        <v>5.7087895827167801</v>
      </c>
      <c r="C100" s="62">
        <v>3.3167220376522701</v>
      </c>
      <c r="D100" s="62">
        <v>4.7176529090004973</v>
      </c>
      <c r="E100" s="62">
        <v>5.1849999999999996</v>
      </c>
      <c r="F100" s="33"/>
      <c r="G100" s="33"/>
      <c r="H100" s="33"/>
      <c r="I100" s="33"/>
    </row>
    <row r="101" spans="1:9" x14ac:dyDescent="0.2">
      <c r="A101" s="58">
        <v>2012</v>
      </c>
      <c r="B101" s="62">
        <v>3.7809708737864076</v>
      </c>
      <c r="C101" s="62">
        <v>3.9803921568627452</v>
      </c>
      <c r="D101" s="62">
        <v>4.764303420922162</v>
      </c>
      <c r="E101" s="62">
        <v>5.5227777777777778</v>
      </c>
      <c r="F101" s="33"/>
      <c r="G101" s="33"/>
      <c r="H101" s="33"/>
      <c r="I101" s="33"/>
    </row>
    <row r="102" spans="1:9" x14ac:dyDescent="0.2">
      <c r="A102" s="58">
        <v>2013</v>
      </c>
      <c r="B102" s="71">
        <v>2.4385142857142856</v>
      </c>
      <c r="C102" s="71">
        <v>3.1945454545454544</v>
      </c>
      <c r="D102" s="71">
        <v>4.1305186972255727</v>
      </c>
      <c r="E102" s="71">
        <v>4.7351598173515983</v>
      </c>
      <c r="F102" s="33"/>
      <c r="G102" s="33"/>
      <c r="H102" s="33"/>
      <c r="I102" s="33"/>
    </row>
    <row r="103" spans="1:9" x14ac:dyDescent="0.2">
      <c r="A103" s="448" t="s">
        <v>214</v>
      </c>
      <c r="B103" s="71">
        <v>3.0850803633822501</v>
      </c>
      <c r="C103" s="71">
        <v>3.552805280528053</v>
      </c>
      <c r="D103" s="71">
        <v>4.1596668128014027</v>
      </c>
      <c r="E103" s="71">
        <v>5.1678302150237361</v>
      </c>
      <c r="F103" s="33"/>
      <c r="G103" s="33"/>
      <c r="H103" s="33"/>
      <c r="I103" s="33"/>
    </row>
    <row r="104" spans="1:9" x14ac:dyDescent="0.2">
      <c r="A104" s="58">
        <v>2015</v>
      </c>
      <c r="B104" s="71">
        <v>3.0266181697941636</v>
      </c>
      <c r="C104" s="71">
        <v>3.893569844789357</v>
      </c>
      <c r="D104" s="71">
        <v>4.2236521267949065</v>
      </c>
      <c r="E104" s="71">
        <v>4.4785454545454542</v>
      </c>
      <c r="F104" s="33"/>
      <c r="G104" s="33"/>
      <c r="H104" s="33"/>
      <c r="I104" s="33"/>
    </row>
    <row r="105" spans="1:9" x14ac:dyDescent="0.2">
      <c r="A105" s="58">
        <v>2016</v>
      </c>
      <c r="B105" s="71">
        <v>2.8903847624875696</v>
      </c>
      <c r="C105" s="71">
        <v>3.9073869900771774</v>
      </c>
      <c r="D105" s="71">
        <v>4.3631650573520835</v>
      </c>
      <c r="E105" s="71">
        <v>4.6382758620689657</v>
      </c>
      <c r="F105" s="33"/>
      <c r="G105" s="33"/>
      <c r="H105" s="33"/>
      <c r="I105" s="33"/>
    </row>
    <row r="106" spans="1:9" x14ac:dyDescent="0.2">
      <c r="A106" s="58">
        <v>2017</v>
      </c>
      <c r="B106" s="71">
        <v>2.8822009423924611</v>
      </c>
      <c r="C106" s="71">
        <v>3.4212121212121214</v>
      </c>
      <c r="D106" s="71">
        <v>4.1086814621409919</v>
      </c>
      <c r="E106" s="71">
        <v>4.0909395973154359</v>
      </c>
    </row>
    <row r="107" spans="1:9" x14ac:dyDescent="0.2">
      <c r="A107" s="58">
        <v>2018</v>
      </c>
      <c r="B107" s="71">
        <v>3.3246243739565942</v>
      </c>
      <c r="C107" s="71">
        <v>4.2095875139353396</v>
      </c>
      <c r="D107" s="71">
        <v>4.7827274145732561</v>
      </c>
      <c r="E107" s="71">
        <v>5.0815999999999999</v>
      </c>
    </row>
    <row r="108" spans="1:9" x14ac:dyDescent="0.2">
      <c r="A108" s="58">
        <v>2019</v>
      </c>
      <c r="B108" s="71">
        <v>3.4156450137236964</v>
      </c>
      <c r="C108" s="71">
        <v>3.3385118560915781</v>
      </c>
      <c r="D108" s="71">
        <v>4.6471228615863138</v>
      </c>
      <c r="E108" s="71">
        <v>4.3012580754845287</v>
      </c>
    </row>
    <row r="109" spans="1:9" x14ac:dyDescent="0.2">
      <c r="A109" s="58">
        <v>2020</v>
      </c>
      <c r="B109" s="71">
        <v>3.1767462039045555</v>
      </c>
      <c r="C109" s="71">
        <v>3.9965811965811966</v>
      </c>
      <c r="D109" s="71">
        <v>4.3699610894941632</v>
      </c>
      <c r="E109" s="71">
        <v>3.6330158730158728</v>
      </c>
    </row>
    <row r="110" spans="1:9" x14ac:dyDescent="0.2">
      <c r="A110" s="58">
        <v>2021</v>
      </c>
      <c r="B110" s="71">
        <v>3.4196196196196196</v>
      </c>
      <c r="C110" s="71">
        <v>3.8602455146364494</v>
      </c>
      <c r="D110" s="71">
        <v>4.4554517133956386</v>
      </c>
      <c r="E110" s="71">
        <v>4.1044827586206898</v>
      </c>
    </row>
    <row r="111" spans="1:9" x14ac:dyDescent="0.2">
      <c r="A111" s="58">
        <v>2022</v>
      </c>
      <c r="B111" s="71">
        <v>2.0005024620641141</v>
      </c>
      <c r="C111" s="71">
        <v>2.9105098855359</v>
      </c>
      <c r="D111" s="71">
        <v>3.4575449569976544</v>
      </c>
      <c r="E111" s="71">
        <v>3.5535714285714284</v>
      </c>
    </row>
  </sheetData>
  <mergeCells count="14">
    <mergeCell ref="B57:E57"/>
    <mergeCell ref="B76:E76"/>
    <mergeCell ref="B95:E95"/>
    <mergeCell ref="A95:A96"/>
    <mergeCell ref="A39:A40"/>
    <mergeCell ref="A57:A58"/>
    <mergeCell ref="A76:A77"/>
    <mergeCell ref="B39:E39"/>
    <mergeCell ref="K38:R38"/>
    <mergeCell ref="K33:R33"/>
    <mergeCell ref="K34:R34"/>
    <mergeCell ref="K35:R35"/>
    <mergeCell ref="K36:R36"/>
    <mergeCell ref="K37:R37"/>
  </mergeCells>
  <pageMargins left="0.15748031496062992" right="0.15748031496062992" top="0.19685039370078741" bottom="0.19685039370078741" header="0.51181102362204722" footer="0.51181102362204722"/>
  <pageSetup paperSize="9" scale="5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49"/>
  <sheetViews>
    <sheetView zoomScaleNormal="100" workbookViewId="0">
      <selection activeCell="F1" sqref="F1:M1"/>
    </sheetView>
  </sheetViews>
  <sheetFormatPr baseColWidth="10" defaultRowHeight="12.75" x14ac:dyDescent="0.2"/>
  <cols>
    <col min="1" max="1" width="15.28515625" style="150" customWidth="1"/>
    <col min="2" max="7" width="11.42578125" style="150" customWidth="1"/>
  </cols>
  <sheetData>
    <row r="1" spans="1:13" ht="30" customHeight="1" x14ac:dyDescent="0.2">
      <c r="B1" s="292"/>
      <c r="C1" s="292"/>
      <c r="D1" s="292"/>
      <c r="E1" s="292"/>
      <c r="F1" s="758" t="s">
        <v>466</v>
      </c>
      <c r="G1" s="758"/>
      <c r="H1" s="758"/>
      <c r="I1" s="758"/>
      <c r="J1" s="758"/>
      <c r="K1" s="758"/>
      <c r="L1" s="758"/>
      <c r="M1" s="758"/>
    </row>
    <row r="2" spans="1:13" ht="22.5" x14ac:dyDescent="0.2">
      <c r="A2" s="293"/>
      <c r="B2" s="293"/>
      <c r="C2" s="294" t="s">
        <v>0</v>
      </c>
      <c r="D2" s="294" t="s">
        <v>66</v>
      </c>
      <c r="E2" s="248"/>
    </row>
    <row r="3" spans="1:13" ht="12.75" customHeight="1" x14ac:dyDescent="0.2">
      <c r="A3" s="759" t="s">
        <v>213</v>
      </c>
      <c r="B3" s="285">
        <v>2013</v>
      </c>
      <c r="C3" s="295">
        <v>86.5</v>
      </c>
      <c r="D3" s="295">
        <v>69.5</v>
      </c>
      <c r="E3" s="296"/>
    </row>
    <row r="4" spans="1:13" x14ac:dyDescent="0.2">
      <c r="A4" s="759"/>
      <c r="B4" s="285" t="s">
        <v>214</v>
      </c>
      <c r="C4" s="295">
        <v>86</v>
      </c>
      <c r="D4" s="295">
        <v>64.3</v>
      </c>
      <c r="E4" s="296"/>
    </row>
    <row r="5" spans="1:13" x14ac:dyDescent="0.2">
      <c r="A5" s="759"/>
      <c r="B5" s="285">
        <v>2015</v>
      </c>
      <c r="C5" s="295">
        <v>85.7</v>
      </c>
      <c r="D5" s="295">
        <v>73.5</v>
      </c>
      <c r="E5" s="296"/>
    </row>
    <row r="6" spans="1:13" x14ac:dyDescent="0.2">
      <c r="A6" s="759"/>
      <c r="B6" s="285">
        <v>2016</v>
      </c>
      <c r="C6" s="295">
        <v>85.2</v>
      </c>
      <c r="D6" s="295">
        <v>74.599999999999994</v>
      </c>
      <c r="E6" s="296"/>
    </row>
    <row r="7" spans="1:13" x14ac:dyDescent="0.2">
      <c r="A7" s="759"/>
      <c r="B7" s="285">
        <v>2017</v>
      </c>
      <c r="C7" s="295">
        <v>85.1</v>
      </c>
      <c r="D7" s="295">
        <v>78.3</v>
      </c>
      <c r="E7" s="296"/>
    </row>
    <row r="8" spans="1:13" x14ac:dyDescent="0.2">
      <c r="A8" s="759"/>
      <c r="B8" s="285">
        <v>2018</v>
      </c>
      <c r="C8" s="295">
        <v>84.8</v>
      </c>
      <c r="D8" s="295">
        <v>80.599999999999994</v>
      </c>
      <c r="E8" s="296"/>
    </row>
    <row r="9" spans="1:13" x14ac:dyDescent="0.2">
      <c r="A9" s="759"/>
      <c r="B9" s="285">
        <v>2019</v>
      </c>
      <c r="C9" s="295">
        <v>84.4</v>
      </c>
      <c r="D9" s="295">
        <v>76.7</v>
      </c>
      <c r="E9" s="296"/>
    </row>
    <row r="10" spans="1:13" x14ac:dyDescent="0.2">
      <c r="A10" s="759"/>
      <c r="B10" s="285">
        <v>2020</v>
      </c>
      <c r="C10" s="295">
        <v>84.3</v>
      </c>
      <c r="D10" s="295">
        <v>74.2</v>
      </c>
      <c r="E10" s="296"/>
    </row>
    <row r="11" spans="1:13" x14ac:dyDescent="0.2">
      <c r="A11" s="759"/>
      <c r="B11" s="285">
        <v>2021</v>
      </c>
      <c r="C11" s="295">
        <v>86.4</v>
      </c>
      <c r="D11" s="295">
        <v>76.900000000000006</v>
      </c>
      <c r="E11" s="296"/>
    </row>
    <row r="12" spans="1:13" x14ac:dyDescent="0.2">
      <c r="A12" s="759"/>
      <c r="B12" s="285">
        <v>2022</v>
      </c>
      <c r="C12" s="295">
        <v>84.5</v>
      </c>
      <c r="D12" s="295">
        <v>79</v>
      </c>
      <c r="E12" s="296"/>
    </row>
    <row r="13" spans="1:13" ht="15" customHeight="1" x14ac:dyDescent="0.2">
      <c r="A13" s="753" t="s">
        <v>215</v>
      </c>
      <c r="B13" s="285">
        <v>2013</v>
      </c>
      <c r="C13" s="295">
        <v>94</v>
      </c>
      <c r="D13" s="295">
        <v>88.9</v>
      </c>
      <c r="E13" s="296"/>
    </row>
    <row r="14" spans="1:13" x14ac:dyDescent="0.2">
      <c r="A14" s="754"/>
      <c r="B14" s="285" t="s">
        <v>214</v>
      </c>
      <c r="C14" s="295">
        <v>92.2</v>
      </c>
      <c r="D14" s="295">
        <v>91.5</v>
      </c>
      <c r="E14" s="296"/>
    </row>
    <row r="15" spans="1:13" x14ac:dyDescent="0.2">
      <c r="A15" s="754"/>
      <c r="B15" s="285">
        <v>2015</v>
      </c>
      <c r="C15" s="295">
        <v>92.9</v>
      </c>
      <c r="D15" s="295">
        <v>77.8</v>
      </c>
      <c r="E15" s="296"/>
    </row>
    <row r="16" spans="1:13" x14ac:dyDescent="0.2">
      <c r="A16" s="754"/>
      <c r="B16" s="285">
        <v>2016</v>
      </c>
      <c r="C16" s="295">
        <v>94.5</v>
      </c>
      <c r="D16" s="295">
        <v>100</v>
      </c>
      <c r="E16" s="296"/>
    </row>
    <row r="17" spans="1:13" x14ac:dyDescent="0.2">
      <c r="A17" s="754"/>
      <c r="B17" s="285">
        <v>2017</v>
      </c>
      <c r="C17" s="295">
        <v>94.2</v>
      </c>
      <c r="D17" s="295">
        <v>88.9</v>
      </c>
      <c r="E17" s="296"/>
    </row>
    <row r="18" spans="1:13" x14ac:dyDescent="0.2">
      <c r="A18" s="754"/>
      <c r="B18" s="285">
        <v>2018</v>
      </c>
      <c r="C18" s="295">
        <v>91.4</v>
      </c>
      <c r="D18" s="295">
        <v>93.6</v>
      </c>
      <c r="E18" s="296"/>
    </row>
    <row r="19" spans="1:13" x14ac:dyDescent="0.2">
      <c r="A19" s="754"/>
      <c r="B19" s="285">
        <v>2019</v>
      </c>
      <c r="C19" s="295">
        <v>93.2</v>
      </c>
      <c r="D19" s="305">
        <v>91</v>
      </c>
      <c r="E19" s="296"/>
    </row>
    <row r="20" spans="1:13" x14ac:dyDescent="0.2">
      <c r="A20" s="754"/>
      <c r="B20" s="285">
        <v>2020</v>
      </c>
      <c r="C20" s="295">
        <v>92.6</v>
      </c>
      <c r="D20" s="305">
        <v>92.6</v>
      </c>
      <c r="E20" s="296"/>
    </row>
    <row r="21" spans="1:13" x14ac:dyDescent="0.2">
      <c r="A21" s="754"/>
      <c r="B21" s="285">
        <v>2021</v>
      </c>
      <c r="C21" s="295">
        <v>95.1</v>
      </c>
      <c r="D21" s="305">
        <v>93.1</v>
      </c>
      <c r="E21" s="296"/>
    </row>
    <row r="22" spans="1:13" x14ac:dyDescent="0.2">
      <c r="A22" s="755"/>
      <c r="B22" s="285">
        <v>2022</v>
      </c>
      <c r="C22" s="295">
        <v>93</v>
      </c>
      <c r="D22" s="305">
        <v>86.5</v>
      </c>
      <c r="E22" s="296"/>
    </row>
    <row r="23" spans="1:13" ht="18" customHeight="1" x14ac:dyDescent="0.2">
      <c r="A23" s="753" t="s">
        <v>216</v>
      </c>
      <c r="B23" s="285">
        <v>2013</v>
      </c>
      <c r="C23" s="295">
        <v>60</v>
      </c>
      <c r="D23" s="295">
        <v>60.8</v>
      </c>
      <c r="E23" s="296"/>
    </row>
    <row r="24" spans="1:13" x14ac:dyDescent="0.2">
      <c r="A24" s="754"/>
      <c r="B24" s="285" t="s">
        <v>214</v>
      </c>
      <c r="C24" s="295">
        <v>59.5</v>
      </c>
      <c r="D24" s="295">
        <v>63.1</v>
      </c>
      <c r="E24" s="296"/>
      <c r="F24"/>
      <c r="G24"/>
    </row>
    <row r="25" spans="1:13" x14ac:dyDescent="0.2">
      <c r="A25" s="754"/>
      <c r="B25" s="285">
        <v>2015</v>
      </c>
      <c r="C25" s="295">
        <v>56.1</v>
      </c>
      <c r="D25" s="295">
        <v>62.8</v>
      </c>
      <c r="E25" s="296"/>
      <c r="F25"/>
      <c r="G25"/>
    </row>
    <row r="26" spans="1:13" x14ac:dyDescent="0.2">
      <c r="A26" s="754"/>
      <c r="B26" s="285">
        <v>2016</v>
      </c>
      <c r="C26" s="295">
        <v>55.7</v>
      </c>
      <c r="D26" s="295">
        <v>62.4</v>
      </c>
      <c r="E26" s="296"/>
      <c r="F26"/>
      <c r="G26"/>
    </row>
    <row r="27" spans="1:13" x14ac:dyDescent="0.2">
      <c r="A27" s="754"/>
      <c r="B27" s="285">
        <v>2017</v>
      </c>
      <c r="C27" s="295">
        <v>56.5</v>
      </c>
      <c r="D27" s="295">
        <v>63.8</v>
      </c>
      <c r="E27" s="296"/>
      <c r="G27" s="554"/>
      <c r="H27" s="554"/>
      <c r="I27" s="554" t="s">
        <v>330</v>
      </c>
      <c r="J27" s="554"/>
      <c r="K27" s="554"/>
    </row>
    <row r="28" spans="1:13" x14ac:dyDescent="0.2">
      <c r="A28" s="754"/>
      <c r="B28" s="285">
        <v>2018</v>
      </c>
      <c r="C28" s="295">
        <v>56.6</v>
      </c>
      <c r="D28" s="295">
        <v>62.2</v>
      </c>
      <c r="E28" s="296"/>
      <c r="F28" s="478" t="s">
        <v>218</v>
      </c>
      <c r="G28" s="478"/>
      <c r="H28" s="478"/>
      <c r="I28" s="478"/>
      <c r="J28" s="478"/>
      <c r="K28" s="756"/>
      <c r="L28" s="756"/>
      <c r="M28" s="756"/>
    </row>
    <row r="29" spans="1:13" x14ac:dyDescent="0.2">
      <c r="A29" s="754"/>
      <c r="B29" s="285">
        <v>2019</v>
      </c>
      <c r="C29" s="295">
        <v>55.2</v>
      </c>
      <c r="D29" s="295">
        <v>60.5</v>
      </c>
      <c r="E29" s="296"/>
      <c r="F29" s="757" t="s">
        <v>311</v>
      </c>
      <c r="G29" s="757"/>
      <c r="H29" s="757"/>
      <c r="I29" s="757"/>
      <c r="J29" s="757"/>
      <c r="K29" s="757"/>
      <c r="L29" s="757"/>
      <c r="M29" s="150"/>
    </row>
    <row r="30" spans="1:13" x14ac:dyDescent="0.2">
      <c r="A30" s="754"/>
      <c r="B30" s="285">
        <v>2020</v>
      </c>
      <c r="C30" s="295">
        <v>52.2</v>
      </c>
      <c r="D30" s="295">
        <v>60</v>
      </c>
      <c r="E30" s="296"/>
      <c r="F30" s="545" t="s">
        <v>219</v>
      </c>
      <c r="G30" s="545"/>
      <c r="H30" s="545"/>
      <c r="I30" s="545"/>
      <c r="J30" s="545"/>
      <c r="K30" s="546"/>
      <c r="L30" s="150"/>
      <c r="M30" s="150"/>
    </row>
    <row r="31" spans="1:13" x14ac:dyDescent="0.2">
      <c r="A31" s="754"/>
      <c r="B31" s="285">
        <v>2021</v>
      </c>
      <c r="C31" s="295">
        <v>53.8</v>
      </c>
      <c r="D31" s="295">
        <v>58.8</v>
      </c>
      <c r="E31" s="296"/>
      <c r="F31" s="477" t="s">
        <v>337</v>
      </c>
      <c r="G31" s="477"/>
      <c r="H31" s="477"/>
      <c r="I31" s="477"/>
      <c r="J31" s="477"/>
      <c r="K31" s="150"/>
      <c r="L31" s="150"/>
      <c r="M31" s="150"/>
    </row>
    <row r="32" spans="1:13" x14ac:dyDescent="0.2">
      <c r="A32" s="755"/>
      <c r="B32" s="285">
        <v>2022</v>
      </c>
      <c r="C32" s="295">
        <v>54.2</v>
      </c>
      <c r="D32" s="295">
        <v>61.6</v>
      </c>
      <c r="E32" s="296"/>
      <c r="F32" s="88" t="s">
        <v>465</v>
      </c>
      <c r="G32" s="479"/>
      <c r="H32" s="479"/>
      <c r="I32" s="479"/>
      <c r="J32" s="479"/>
      <c r="K32" s="150"/>
      <c r="L32" s="150"/>
      <c r="M32" s="150"/>
    </row>
    <row r="33" spans="1:14" ht="12.75" customHeight="1" x14ac:dyDescent="0.2">
      <c r="A33" s="753" t="s">
        <v>217</v>
      </c>
      <c r="B33" s="285">
        <v>2013</v>
      </c>
      <c r="C33" s="295">
        <v>71.8</v>
      </c>
      <c r="D33" s="295">
        <v>73.2</v>
      </c>
      <c r="E33" s="296"/>
      <c r="F33" s="282" t="s">
        <v>327</v>
      </c>
      <c r="H33" s="150"/>
      <c r="I33" s="150"/>
      <c r="J33" s="150"/>
      <c r="K33" s="150"/>
      <c r="L33" s="150"/>
      <c r="M33" s="150"/>
    </row>
    <row r="34" spans="1:14" x14ac:dyDescent="0.2">
      <c r="A34" s="754"/>
      <c r="B34" s="285" t="s">
        <v>214</v>
      </c>
      <c r="C34" s="295">
        <v>67.7</v>
      </c>
      <c r="D34" s="295">
        <v>73.900000000000006</v>
      </c>
      <c r="E34" s="296"/>
    </row>
    <row r="35" spans="1:14" x14ac:dyDescent="0.2">
      <c r="A35" s="754"/>
      <c r="B35" s="285">
        <v>2015</v>
      </c>
      <c r="C35" s="295">
        <v>66.2</v>
      </c>
      <c r="D35" s="295">
        <v>72.599999999999994</v>
      </c>
      <c r="E35" s="296"/>
      <c r="F35"/>
      <c r="G35"/>
    </row>
    <row r="36" spans="1:14" x14ac:dyDescent="0.2">
      <c r="A36" s="754"/>
      <c r="B36" s="285">
        <v>2016</v>
      </c>
      <c r="C36" s="295">
        <v>65.3</v>
      </c>
      <c r="D36" s="295">
        <v>70.3</v>
      </c>
      <c r="E36" s="296"/>
      <c r="F36"/>
      <c r="G36"/>
    </row>
    <row r="37" spans="1:14" x14ac:dyDescent="0.2">
      <c r="A37" s="754"/>
      <c r="B37" s="285">
        <v>2017</v>
      </c>
      <c r="C37" s="295">
        <v>65.3</v>
      </c>
      <c r="D37" s="295">
        <v>70.099999999999994</v>
      </c>
      <c r="E37" s="296"/>
      <c r="F37"/>
      <c r="G37"/>
    </row>
    <row r="38" spans="1:14" x14ac:dyDescent="0.2">
      <c r="A38" s="754"/>
      <c r="B38" s="285">
        <v>2018</v>
      </c>
      <c r="C38" s="295">
        <v>65</v>
      </c>
      <c r="D38" s="295">
        <v>68.2</v>
      </c>
      <c r="E38" s="296"/>
      <c r="F38" s="275"/>
      <c r="G38" s="151"/>
      <c r="H38" s="276"/>
      <c r="I38" s="275"/>
      <c r="J38" s="276"/>
      <c r="K38" s="248"/>
      <c r="L38" s="150"/>
      <c r="M38" s="150"/>
    </row>
    <row r="39" spans="1:14" x14ac:dyDescent="0.2">
      <c r="A39" s="754"/>
      <c r="B39" s="285">
        <v>2019</v>
      </c>
      <c r="C39" s="295">
        <v>65.3</v>
      </c>
      <c r="D39" s="305">
        <v>67.3</v>
      </c>
      <c r="E39" s="296"/>
      <c r="F39" s="275"/>
      <c r="G39" s="151"/>
      <c r="H39" s="276"/>
      <c r="I39" s="275"/>
      <c r="J39" s="276"/>
      <c r="K39" s="248"/>
      <c r="L39" s="150"/>
      <c r="M39" s="150"/>
    </row>
    <row r="40" spans="1:14" x14ac:dyDescent="0.2">
      <c r="A40" s="754"/>
      <c r="B40" s="285">
        <v>2020</v>
      </c>
      <c r="C40" s="295">
        <v>64.900000000000006</v>
      </c>
      <c r="D40" s="305">
        <v>69.099999999999994</v>
      </c>
      <c r="E40" s="296"/>
      <c r="F40" s="275"/>
      <c r="G40" s="151"/>
      <c r="H40" s="276"/>
      <c r="I40" s="275"/>
      <c r="J40" s="276"/>
      <c r="K40" s="248"/>
      <c r="L40" s="150"/>
      <c r="M40" s="150"/>
    </row>
    <row r="41" spans="1:14" x14ac:dyDescent="0.2">
      <c r="A41" s="754"/>
      <c r="B41" s="285">
        <v>2021</v>
      </c>
      <c r="C41" s="295">
        <v>62.4</v>
      </c>
      <c r="D41" s="305">
        <v>65.2</v>
      </c>
      <c r="E41" s="296"/>
      <c r="F41" s="275"/>
      <c r="G41" s="151"/>
      <c r="H41" s="276"/>
      <c r="I41" s="275"/>
      <c r="J41" s="276"/>
      <c r="K41" s="248"/>
      <c r="L41" s="150"/>
      <c r="M41" s="150"/>
    </row>
    <row r="42" spans="1:14" x14ac:dyDescent="0.2">
      <c r="A42" s="755"/>
      <c r="B42" s="285">
        <v>2022</v>
      </c>
      <c r="C42" s="295">
        <v>61.3</v>
      </c>
      <c r="D42" s="305">
        <v>67.7</v>
      </c>
      <c r="E42" s="296"/>
      <c r="F42" s="289"/>
      <c r="G42" s="289"/>
      <c r="H42" s="289"/>
      <c r="I42" s="289"/>
      <c r="J42" s="289"/>
      <c r="K42" s="289"/>
      <c r="L42" s="289"/>
      <c r="M42" s="289"/>
    </row>
    <row r="43" spans="1:14" x14ac:dyDescent="0.2">
      <c r="F43" s="278"/>
      <c r="G43" s="280"/>
      <c r="H43" s="279"/>
      <c r="I43" s="278"/>
      <c r="J43" s="279"/>
      <c r="K43" s="281"/>
      <c r="L43" s="277"/>
      <c r="M43" s="277"/>
    </row>
    <row r="44" spans="1:14" s="150" customFormat="1" x14ac:dyDescent="0.2">
      <c r="N44" s="88"/>
    </row>
    <row r="45" spans="1:14" s="150" customFormat="1" ht="13.5" customHeight="1" x14ac:dyDescent="0.2"/>
    <row r="46" spans="1:14" s="150" customFormat="1" x14ac:dyDescent="0.2"/>
    <row r="47" spans="1:14" s="150" customFormat="1" x14ac:dyDescent="0.2"/>
    <row r="48" spans="1:14" s="150" customFormat="1" x14ac:dyDescent="0.2"/>
    <row r="49" s="150" customFormat="1" x14ac:dyDescent="0.2"/>
  </sheetData>
  <mergeCells count="7">
    <mergeCell ref="A33:A42"/>
    <mergeCell ref="K28:M28"/>
    <mergeCell ref="F29:L29"/>
    <mergeCell ref="F1:M1"/>
    <mergeCell ref="A3:A12"/>
    <mergeCell ref="A13:A22"/>
    <mergeCell ref="A23:A32"/>
  </mergeCells>
  <pageMargins left="0.11811023622047245" right="0.11811023622047245" top="0.15748031496062992" bottom="0.15748031496062992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2"/>
  <sheetViews>
    <sheetView zoomScaleNormal="100" workbookViewId="0">
      <selection sqref="A1:I1"/>
    </sheetView>
  </sheetViews>
  <sheetFormatPr baseColWidth="10" defaultRowHeight="12.75" x14ac:dyDescent="0.2"/>
  <cols>
    <col min="1" max="1" width="11.42578125" style="176"/>
    <col min="2" max="2" width="34.7109375" style="176" customWidth="1"/>
    <col min="3" max="11" width="11" style="176" customWidth="1"/>
    <col min="12" max="16384" width="11.42578125" style="176"/>
  </cols>
  <sheetData>
    <row r="1" spans="1:15" ht="17.25" customHeight="1" thickBot="1" x14ac:dyDescent="0.25">
      <c r="A1" s="760" t="s">
        <v>467</v>
      </c>
      <c r="B1" s="760"/>
      <c r="C1" s="760"/>
      <c r="D1" s="760"/>
      <c r="E1" s="760"/>
      <c r="F1" s="760"/>
      <c r="G1" s="760"/>
      <c r="H1" s="760"/>
      <c r="I1" s="760"/>
    </row>
    <row r="2" spans="1:15" s="164" customFormat="1" ht="16.5" customHeight="1" thickBot="1" x14ac:dyDescent="0.25">
      <c r="A2" s="761"/>
      <c r="B2" s="762"/>
      <c r="C2" s="682">
        <v>2013</v>
      </c>
      <c r="D2" s="683" t="s">
        <v>324</v>
      </c>
      <c r="E2" s="683">
        <v>2015</v>
      </c>
      <c r="F2" s="683">
        <v>2016</v>
      </c>
      <c r="G2" s="683">
        <v>2017</v>
      </c>
      <c r="H2" s="683">
        <v>2018</v>
      </c>
      <c r="I2" s="683">
        <v>2019</v>
      </c>
      <c r="J2" s="683">
        <v>2020</v>
      </c>
      <c r="K2" s="683">
        <v>2021</v>
      </c>
      <c r="L2" s="684">
        <v>2022</v>
      </c>
    </row>
    <row r="3" spans="1:15" s="164" customFormat="1" ht="16.5" customHeight="1" x14ac:dyDescent="0.2">
      <c r="A3" s="727" t="s">
        <v>150</v>
      </c>
      <c r="B3" s="330" t="s">
        <v>325</v>
      </c>
      <c r="C3" s="358">
        <v>27.8</v>
      </c>
      <c r="D3" s="358">
        <v>28.3</v>
      </c>
      <c r="E3" s="358">
        <v>28.4</v>
      </c>
      <c r="F3" s="358">
        <v>28.9</v>
      </c>
      <c r="G3" s="358">
        <v>29.2</v>
      </c>
      <c r="H3" s="358">
        <v>29.1</v>
      </c>
      <c r="I3" s="358">
        <v>28.8</v>
      </c>
      <c r="J3" s="358">
        <v>29</v>
      </c>
      <c r="K3" s="358">
        <v>28.3</v>
      </c>
      <c r="L3" s="359">
        <v>30.2</v>
      </c>
      <c r="N3" s="618"/>
    </row>
    <row r="4" spans="1:15" s="164" customFormat="1" ht="16.5" customHeight="1" x14ac:dyDescent="0.2">
      <c r="A4" s="727"/>
      <c r="B4" s="480" t="s">
        <v>155</v>
      </c>
      <c r="C4" s="360">
        <v>27.6</v>
      </c>
      <c r="D4" s="360">
        <v>28.2</v>
      </c>
      <c r="E4" s="360">
        <v>28.2</v>
      </c>
      <c r="F4" s="360">
        <v>28.7</v>
      </c>
      <c r="G4" s="360">
        <v>29</v>
      </c>
      <c r="H4" s="360">
        <v>28.8</v>
      </c>
      <c r="I4" s="360">
        <v>28.6</v>
      </c>
      <c r="J4" s="360">
        <v>28.8</v>
      </c>
      <c r="K4" s="360">
        <v>28</v>
      </c>
      <c r="L4" s="361">
        <v>30</v>
      </c>
      <c r="N4" s="618"/>
    </row>
    <row r="5" spans="1:15" s="164" customFormat="1" ht="16.5" customHeight="1" x14ac:dyDescent="0.2">
      <c r="A5" s="727"/>
      <c r="B5" s="480" t="s">
        <v>156</v>
      </c>
      <c r="C5" s="526">
        <v>36.4</v>
      </c>
      <c r="D5" s="526">
        <v>39</v>
      </c>
      <c r="E5" s="526">
        <v>37.9</v>
      </c>
      <c r="F5" s="526">
        <v>38.200000000000003</v>
      </c>
      <c r="G5" s="526">
        <v>37.5</v>
      </c>
      <c r="H5" s="526">
        <v>37.9</v>
      </c>
      <c r="I5" s="526">
        <v>37.6</v>
      </c>
      <c r="J5" s="526">
        <v>37.5</v>
      </c>
      <c r="K5" s="526">
        <v>36.1</v>
      </c>
      <c r="L5" s="527">
        <v>35.6</v>
      </c>
      <c r="N5" s="618"/>
    </row>
    <row r="6" spans="1:15" s="164" customFormat="1" ht="24.75" customHeight="1" x14ac:dyDescent="0.2">
      <c r="A6" s="727"/>
      <c r="B6" s="331" t="s">
        <v>326</v>
      </c>
      <c r="C6" s="528">
        <v>29.3</v>
      </c>
      <c r="D6" s="528">
        <v>29.2</v>
      </c>
      <c r="E6" s="528">
        <v>29.6</v>
      </c>
      <c r="F6" s="528">
        <v>30.1</v>
      </c>
      <c r="G6" s="528">
        <v>30.4</v>
      </c>
      <c r="H6" s="528">
        <v>30.4</v>
      </c>
      <c r="I6" s="528">
        <v>30.8</v>
      </c>
      <c r="J6" s="528">
        <v>31.4</v>
      </c>
      <c r="K6" s="528">
        <v>30.6</v>
      </c>
      <c r="L6" s="529">
        <v>31.9</v>
      </c>
      <c r="N6" s="618"/>
    </row>
    <row r="7" spans="1:15" s="164" customFormat="1" ht="16.5" customHeight="1" x14ac:dyDescent="0.2">
      <c r="A7" s="727"/>
      <c r="B7" s="480" t="s">
        <v>155</v>
      </c>
      <c r="C7" s="526">
        <v>27.9</v>
      </c>
      <c r="D7" s="526">
        <v>28.3</v>
      </c>
      <c r="E7" s="526">
        <v>28.2</v>
      </c>
      <c r="F7" s="526">
        <v>28.6</v>
      </c>
      <c r="G7" s="526">
        <v>28.8</v>
      </c>
      <c r="H7" s="526">
        <v>28.5</v>
      </c>
      <c r="I7" s="526">
        <v>28.5</v>
      </c>
      <c r="J7" s="526">
        <v>29.2</v>
      </c>
      <c r="K7" s="526">
        <v>28.4</v>
      </c>
      <c r="L7" s="527">
        <v>29.5</v>
      </c>
      <c r="N7" s="618"/>
    </row>
    <row r="8" spans="1:15" s="164" customFormat="1" ht="16.5" customHeight="1" thickBot="1" x14ac:dyDescent="0.25">
      <c r="A8" s="728"/>
      <c r="B8" s="481" t="s">
        <v>156</v>
      </c>
      <c r="C8" s="530">
        <v>36.799999999999997</v>
      </c>
      <c r="D8" s="530">
        <v>37.299999999999997</v>
      </c>
      <c r="E8" s="530">
        <v>37.200000000000003</v>
      </c>
      <c r="F8" s="530">
        <v>38</v>
      </c>
      <c r="G8" s="530">
        <v>38.5</v>
      </c>
      <c r="H8" s="530">
        <v>38.700000000000003</v>
      </c>
      <c r="I8" s="530">
        <v>38.9</v>
      </c>
      <c r="J8" s="530">
        <v>39.6</v>
      </c>
      <c r="K8" s="530">
        <v>38.700000000000003</v>
      </c>
      <c r="L8" s="531">
        <v>39.1</v>
      </c>
      <c r="N8" s="618"/>
    </row>
    <row r="9" spans="1:15" s="164" customFormat="1" ht="16.5" customHeight="1" x14ac:dyDescent="0.2">
      <c r="A9" s="726" t="s">
        <v>183</v>
      </c>
      <c r="B9" s="330" t="s">
        <v>212</v>
      </c>
      <c r="C9" s="358">
        <v>29.2</v>
      </c>
      <c r="D9" s="358">
        <v>29.9</v>
      </c>
      <c r="E9" s="358">
        <v>30.1</v>
      </c>
      <c r="F9" s="358">
        <v>30.1</v>
      </c>
      <c r="G9" s="358">
        <v>31.1</v>
      </c>
      <c r="H9" s="358">
        <v>31.7</v>
      </c>
      <c r="I9" s="358">
        <v>31.1</v>
      </c>
      <c r="J9" s="358">
        <v>31.7</v>
      </c>
      <c r="K9" s="358">
        <v>31</v>
      </c>
      <c r="L9" s="359">
        <v>32.299999999999997</v>
      </c>
      <c r="N9" s="618"/>
    </row>
    <row r="10" spans="1:15" s="164" customFormat="1" ht="16.5" customHeight="1" x14ac:dyDescent="0.2">
      <c r="A10" s="727"/>
      <c r="B10" s="480" t="s">
        <v>155</v>
      </c>
      <c r="C10" s="360">
        <v>28.7</v>
      </c>
      <c r="D10" s="360">
        <v>29.7</v>
      </c>
      <c r="E10" s="360">
        <v>29.8</v>
      </c>
      <c r="F10" s="360">
        <v>29.8</v>
      </c>
      <c r="G10" s="360">
        <v>30.9</v>
      </c>
      <c r="H10" s="360">
        <v>31.2</v>
      </c>
      <c r="I10" s="360">
        <v>30.7</v>
      </c>
      <c r="J10" s="360">
        <v>31.2</v>
      </c>
      <c r="K10" s="360">
        <v>30.3</v>
      </c>
      <c r="L10" s="361">
        <v>31.7</v>
      </c>
      <c r="N10" s="618"/>
    </row>
    <row r="11" spans="1:15" s="164" customFormat="1" ht="16.5" customHeight="1" x14ac:dyDescent="0.2">
      <c r="A11" s="727"/>
      <c r="B11" s="480" t="s">
        <v>156</v>
      </c>
      <c r="C11" s="526">
        <v>35.4</v>
      </c>
      <c r="D11" s="526">
        <v>35.200000000000003</v>
      </c>
      <c r="E11" s="526">
        <v>35.299999999999997</v>
      </c>
      <c r="F11" s="526">
        <v>37.1</v>
      </c>
      <c r="G11" s="526">
        <v>35.1</v>
      </c>
      <c r="H11" s="526">
        <v>39.5</v>
      </c>
      <c r="I11" s="526">
        <v>37.4</v>
      </c>
      <c r="J11" s="526">
        <v>38.799999999999997</v>
      </c>
      <c r="K11" s="526">
        <v>37.4</v>
      </c>
      <c r="L11" s="527">
        <v>39.799999999999997</v>
      </c>
      <c r="N11" s="618"/>
    </row>
    <row r="12" spans="1:15" s="164" customFormat="1" ht="16.5" customHeight="1" x14ac:dyDescent="0.2">
      <c r="A12" s="727"/>
      <c r="B12" s="331" t="s">
        <v>322</v>
      </c>
      <c r="C12" s="528">
        <v>32.799999999999997</v>
      </c>
      <c r="D12" s="528">
        <v>32.200000000000003</v>
      </c>
      <c r="E12" s="528">
        <v>33.799999999999997</v>
      </c>
      <c r="F12" s="528">
        <v>34.4</v>
      </c>
      <c r="G12" s="528">
        <v>34.700000000000003</v>
      </c>
      <c r="H12" s="528">
        <v>34.700000000000003</v>
      </c>
      <c r="I12" s="528">
        <v>35.1</v>
      </c>
      <c r="J12" s="528">
        <v>35.6</v>
      </c>
      <c r="K12" s="528">
        <v>34.9</v>
      </c>
      <c r="L12" s="529">
        <v>35.1</v>
      </c>
      <c r="N12" s="618"/>
    </row>
    <row r="13" spans="1:15" s="164" customFormat="1" ht="16.5" customHeight="1" x14ac:dyDescent="0.2">
      <c r="A13" s="727"/>
      <c r="B13" s="480" t="s">
        <v>155</v>
      </c>
      <c r="C13" s="526">
        <v>29.5</v>
      </c>
      <c r="D13" s="526">
        <v>30</v>
      </c>
      <c r="E13" s="526">
        <v>30.7</v>
      </c>
      <c r="F13" s="526">
        <v>31.3</v>
      </c>
      <c r="G13" s="526">
        <v>31.4</v>
      </c>
      <c r="H13" s="526">
        <v>30.9</v>
      </c>
      <c r="I13" s="526">
        <v>30.8</v>
      </c>
      <c r="J13" s="526">
        <v>31.2</v>
      </c>
      <c r="K13" s="526">
        <v>30.4</v>
      </c>
      <c r="L13" s="527">
        <v>31.5</v>
      </c>
      <c r="N13" s="618"/>
    </row>
    <row r="14" spans="1:15" s="164" customFormat="1" ht="13.5" customHeight="1" thickBot="1" x14ac:dyDescent="0.25">
      <c r="A14" s="728"/>
      <c r="B14" s="481" t="s">
        <v>156</v>
      </c>
      <c r="C14" s="530">
        <v>35.799999999999997</v>
      </c>
      <c r="D14" s="530">
        <v>36.5</v>
      </c>
      <c r="E14" s="530">
        <v>37</v>
      </c>
      <c r="F14" s="530">
        <v>37.5</v>
      </c>
      <c r="G14" s="530">
        <v>38.1</v>
      </c>
      <c r="H14" s="530">
        <v>38.299999999999997</v>
      </c>
      <c r="I14" s="530">
        <v>38.299999999999997</v>
      </c>
      <c r="J14" s="530">
        <v>39</v>
      </c>
      <c r="K14" s="530">
        <v>38.5</v>
      </c>
      <c r="L14" s="531">
        <v>38.200000000000003</v>
      </c>
      <c r="N14" s="618"/>
    </row>
    <row r="15" spans="1:15" s="164" customFormat="1" ht="13.5" customHeight="1" x14ac:dyDescent="0.2">
      <c r="A15" s="763"/>
      <c r="B15" s="763"/>
      <c r="C15" s="763"/>
      <c r="D15" s="763"/>
      <c r="E15" s="526"/>
      <c r="F15" s="526"/>
      <c r="H15" s="554" t="s">
        <v>330</v>
      </c>
      <c r="J15" s="554"/>
      <c r="K15" s="554"/>
      <c r="L15" s="554"/>
      <c r="M15" s="554"/>
      <c r="N15" s="554"/>
      <c r="O15" s="554"/>
    </row>
    <row r="16" spans="1:15" s="164" customFormat="1" ht="13.5" customHeight="1" x14ac:dyDescent="0.2">
      <c r="A16" s="764" t="s">
        <v>412</v>
      </c>
      <c r="B16" s="764"/>
      <c r="C16" s="764"/>
      <c r="D16" s="764"/>
      <c r="E16" s="526"/>
      <c r="F16" s="526"/>
      <c r="G16" s="554"/>
      <c r="H16" s="526"/>
      <c r="J16" s="554"/>
      <c r="K16" s="554"/>
      <c r="L16" s="554"/>
      <c r="M16" s="554"/>
      <c r="N16" s="554"/>
      <c r="O16" s="554"/>
    </row>
    <row r="17" spans="1:8" ht="14.25" customHeight="1" x14ac:dyDescent="0.2">
      <c r="A17" s="743" t="s">
        <v>311</v>
      </c>
      <c r="B17" s="743"/>
      <c r="C17" s="743"/>
      <c r="D17" s="743"/>
      <c r="E17" s="743"/>
      <c r="F17" s="743"/>
      <c r="G17" s="743"/>
      <c r="H17" s="743"/>
    </row>
    <row r="18" spans="1:8" x14ac:dyDescent="0.2">
      <c r="A18" s="721" t="s">
        <v>219</v>
      </c>
      <c r="B18" s="721"/>
      <c r="C18" s="721"/>
      <c r="D18" s="721"/>
      <c r="E18" s="721"/>
      <c r="F18" s="479"/>
      <c r="G18" s="479"/>
      <c r="H18" s="479"/>
    </row>
    <row r="19" spans="1:8" x14ac:dyDescent="0.2">
      <c r="A19" s="477" t="s">
        <v>337</v>
      </c>
      <c r="B19" s="477"/>
      <c r="C19" s="477"/>
      <c r="D19" s="477"/>
      <c r="E19" s="477"/>
      <c r="F19" s="479"/>
      <c r="G19" s="479"/>
      <c r="H19" s="479"/>
    </row>
    <row r="20" spans="1:8" ht="24.75" customHeight="1" x14ac:dyDescent="0.2">
      <c r="A20" s="708" t="s">
        <v>153</v>
      </c>
      <c r="B20" s="708"/>
      <c r="C20" s="708"/>
      <c r="D20" s="708"/>
      <c r="E20" s="708"/>
      <c r="F20" s="708"/>
      <c r="G20" s="708"/>
      <c r="H20" s="708"/>
    </row>
    <row r="21" spans="1:8" x14ac:dyDescent="0.2">
      <c r="A21" s="4" t="s">
        <v>465</v>
      </c>
      <c r="B21" s="4"/>
      <c r="C21" s="4"/>
      <c r="D21" s="157"/>
      <c r="E21"/>
      <c r="F21"/>
      <c r="G21"/>
      <c r="H21"/>
    </row>
    <row r="22" spans="1:8" x14ac:dyDescent="0.2">
      <c r="A22" s="247" t="s">
        <v>327</v>
      </c>
      <c r="B22" s="4"/>
      <c r="C22"/>
      <c r="D22" s="157"/>
      <c r="E22"/>
      <c r="F22"/>
      <c r="G22"/>
      <c r="H22"/>
    </row>
  </sheetData>
  <mergeCells count="9">
    <mergeCell ref="A1:I1"/>
    <mergeCell ref="A17:H17"/>
    <mergeCell ref="A18:E18"/>
    <mergeCell ref="A20:H20"/>
    <mergeCell ref="A2:B2"/>
    <mergeCell ref="A3:A8"/>
    <mergeCell ref="A9:A14"/>
    <mergeCell ref="A15:D15"/>
    <mergeCell ref="A16:D16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3"/>
  <sheetViews>
    <sheetView zoomScaleNormal="100" workbookViewId="0"/>
  </sheetViews>
  <sheetFormatPr baseColWidth="10" defaultRowHeight="12.75" x14ac:dyDescent="0.2"/>
  <cols>
    <col min="1" max="1" width="13.28515625" customWidth="1"/>
    <col min="2" max="2" width="39" customWidth="1"/>
    <col min="3" max="3" width="8" bestFit="1" customWidth="1"/>
    <col min="4" max="5" width="8.140625" customWidth="1"/>
    <col min="6" max="6" width="7.85546875" customWidth="1"/>
    <col min="7" max="7" width="10" customWidth="1"/>
    <col min="8" max="8" width="7.5703125" style="92" customWidth="1"/>
    <col min="9" max="9" width="7.85546875" customWidth="1"/>
    <col min="10" max="10" width="7.7109375" customWidth="1"/>
    <col min="11" max="11" width="10" customWidth="1"/>
  </cols>
  <sheetData>
    <row r="1" spans="1:13" ht="18" customHeight="1" thickBot="1" x14ac:dyDescent="0.25">
      <c r="A1" s="703" t="s">
        <v>408</v>
      </c>
      <c r="M1" s="334"/>
    </row>
    <row r="2" spans="1:13" s="4" customFormat="1" ht="59.25" customHeight="1" thickBot="1" x14ac:dyDescent="0.25">
      <c r="A2" s="668" t="s">
        <v>399</v>
      </c>
      <c r="B2" s="668" t="s">
        <v>76</v>
      </c>
      <c r="C2" s="588" t="s">
        <v>220</v>
      </c>
      <c r="D2" s="588" t="s">
        <v>7</v>
      </c>
      <c r="E2" s="588" t="s">
        <v>8</v>
      </c>
      <c r="F2" s="590" t="s">
        <v>89</v>
      </c>
      <c r="G2" s="589" t="s">
        <v>154</v>
      </c>
      <c r="H2" s="589" t="s">
        <v>12</v>
      </c>
      <c r="I2" s="590" t="s">
        <v>89</v>
      </c>
      <c r="J2" s="589" t="s">
        <v>407</v>
      </c>
      <c r="K2" s="335" t="s">
        <v>90</v>
      </c>
      <c r="L2" s="336" t="s">
        <v>91</v>
      </c>
    </row>
    <row r="3" spans="1:13" s="4" customFormat="1" ht="12.75" customHeight="1" x14ac:dyDescent="0.2">
      <c r="A3" s="767">
        <v>2022</v>
      </c>
      <c r="B3" s="138" t="s">
        <v>160</v>
      </c>
      <c r="C3" s="45">
        <v>9448</v>
      </c>
      <c r="D3" s="45">
        <v>51358</v>
      </c>
      <c r="E3" s="45">
        <v>17156</v>
      </c>
      <c r="F3" s="137">
        <v>84.366985311261359</v>
      </c>
      <c r="G3" s="46">
        <v>1.8158340389500423</v>
      </c>
      <c r="H3" s="45">
        <v>7424</v>
      </c>
      <c r="I3" s="137">
        <v>84.630926724137936</v>
      </c>
      <c r="J3" s="46">
        <v>90.591824283099456</v>
      </c>
      <c r="K3" s="46">
        <v>43.273490324084868</v>
      </c>
      <c r="L3" s="49">
        <v>78.577476714648597</v>
      </c>
    </row>
    <row r="4" spans="1:13" s="129" customFormat="1" ht="11.25" x14ac:dyDescent="0.2">
      <c r="A4" s="768"/>
      <c r="B4" s="144" t="s">
        <v>162</v>
      </c>
      <c r="C4" s="128">
        <v>930</v>
      </c>
      <c r="D4" s="128">
        <v>9284</v>
      </c>
      <c r="E4" s="128">
        <v>2808</v>
      </c>
      <c r="F4" s="110">
        <v>84.472934472934469</v>
      </c>
      <c r="G4" s="110">
        <v>3.0193548387096776</v>
      </c>
      <c r="H4" s="128">
        <v>777</v>
      </c>
      <c r="I4" s="110">
        <v>83.78378378378379</v>
      </c>
      <c r="J4" s="110">
        <v>9.4813910921293463</v>
      </c>
      <c r="K4" s="110">
        <v>27.67094017094017</v>
      </c>
      <c r="L4" s="145">
        <v>83.548387096774192</v>
      </c>
    </row>
    <row r="5" spans="1:13" s="4" customFormat="1" ht="11.25" x14ac:dyDescent="0.2">
      <c r="A5" s="768"/>
      <c r="B5" s="246" t="s">
        <v>161</v>
      </c>
      <c r="C5" s="11">
        <v>700</v>
      </c>
      <c r="D5" s="11">
        <v>4205</v>
      </c>
      <c r="E5" s="11">
        <v>1502</v>
      </c>
      <c r="F5" s="16">
        <v>81.158455392809586</v>
      </c>
      <c r="G5" s="16">
        <v>2.1457142857142859</v>
      </c>
      <c r="H5" s="11">
        <v>414</v>
      </c>
      <c r="I5" s="16">
        <v>82.125603864734302</v>
      </c>
      <c r="J5" s="16">
        <v>5.051860890787065</v>
      </c>
      <c r="K5" s="16">
        <v>27.56324900133156</v>
      </c>
      <c r="L5" s="17">
        <v>59.142857142857146</v>
      </c>
    </row>
    <row r="6" spans="1:13" s="2" customFormat="1" ht="11.25" x14ac:dyDescent="0.2">
      <c r="A6" s="768"/>
      <c r="B6" s="342" t="s">
        <v>1</v>
      </c>
      <c r="C6" s="343">
        <v>9448</v>
      </c>
      <c r="D6" s="343">
        <v>55563</v>
      </c>
      <c r="E6" s="343">
        <v>18658</v>
      </c>
      <c r="F6" s="344">
        <v>84.108693321899452</v>
      </c>
      <c r="G6" s="344">
        <v>1.974809483488569</v>
      </c>
      <c r="H6" s="343">
        <v>7838</v>
      </c>
      <c r="I6" s="344">
        <v>84.498596580760392</v>
      </c>
      <c r="J6" s="344">
        <v>95.7</v>
      </c>
      <c r="K6" s="344">
        <v>42.008789795262089</v>
      </c>
      <c r="L6" s="320">
        <v>82.959356477561386</v>
      </c>
    </row>
    <row r="7" spans="1:13" s="4" customFormat="1" ht="11.25" x14ac:dyDescent="0.2">
      <c r="A7" s="768"/>
      <c r="B7" s="15" t="s">
        <v>9</v>
      </c>
      <c r="C7" s="80">
        <v>51</v>
      </c>
      <c r="D7" s="106">
        <v>148</v>
      </c>
      <c r="E7" s="80">
        <v>85</v>
      </c>
      <c r="F7" s="93">
        <v>74.117647058823536</v>
      </c>
      <c r="G7" s="43">
        <v>1.6666666666666667</v>
      </c>
      <c r="H7" s="80">
        <v>36</v>
      </c>
      <c r="I7" s="93">
        <v>72.222222222222229</v>
      </c>
      <c r="J7" s="43">
        <v>0.4</v>
      </c>
      <c r="K7" s="43">
        <v>42.352941176470587</v>
      </c>
      <c r="L7" s="44">
        <v>70.588235294117652</v>
      </c>
    </row>
    <row r="8" spans="1:13" s="4" customFormat="1" ht="11.25" x14ac:dyDescent="0.2">
      <c r="A8" s="768"/>
      <c r="B8" s="15" t="s">
        <v>77</v>
      </c>
      <c r="C8" s="9">
        <v>452</v>
      </c>
      <c r="D8" s="11">
        <v>4023</v>
      </c>
      <c r="E8" s="11">
        <v>1164</v>
      </c>
      <c r="F8" s="110">
        <v>79.896907216494839</v>
      </c>
      <c r="G8" s="16">
        <v>2.5752212389380529</v>
      </c>
      <c r="H8" s="9">
        <v>321</v>
      </c>
      <c r="I8" s="110">
        <v>79.750778816199372</v>
      </c>
      <c r="J8" s="16">
        <v>3.9170225747406957</v>
      </c>
      <c r="K8" s="16">
        <v>27.577319587628867</v>
      </c>
      <c r="L8" s="17">
        <v>71.017699115044252</v>
      </c>
    </row>
    <row r="9" spans="1:13" s="2" customFormat="1" ht="12" thickBot="1" x14ac:dyDescent="0.25">
      <c r="A9" s="769"/>
      <c r="B9" s="337" t="s">
        <v>3</v>
      </c>
      <c r="C9" s="338">
        <v>9951</v>
      </c>
      <c r="D9" s="338">
        <v>59734</v>
      </c>
      <c r="E9" s="338">
        <v>19907</v>
      </c>
      <c r="F9" s="339">
        <v>83.819761892801523</v>
      </c>
      <c r="G9" s="340">
        <v>2.0005024620641141</v>
      </c>
      <c r="H9" s="338">
        <v>8195</v>
      </c>
      <c r="I9" s="339">
        <v>84.25869432580842</v>
      </c>
      <c r="J9" s="340">
        <v>100</v>
      </c>
      <c r="K9" s="340">
        <v>41.166423871000148</v>
      </c>
      <c r="L9" s="341">
        <v>82.353532308310719</v>
      </c>
    </row>
    <row r="10" spans="1:13" s="2" customFormat="1" ht="11.25" x14ac:dyDescent="0.2">
      <c r="A10" s="767">
        <v>2021</v>
      </c>
      <c r="B10" s="138" t="s">
        <v>160</v>
      </c>
      <c r="C10" s="45">
        <v>9573</v>
      </c>
      <c r="D10" s="45">
        <v>95013</v>
      </c>
      <c r="E10" s="45">
        <v>29996</v>
      </c>
      <c r="F10" s="137">
        <v>85.234697959727967</v>
      </c>
      <c r="G10" s="46">
        <v>3.1333960096103626</v>
      </c>
      <c r="H10" s="45">
        <v>9116</v>
      </c>
      <c r="I10" s="137">
        <v>86.518209741114518</v>
      </c>
      <c r="J10" s="46">
        <v>93.545407901487948</v>
      </c>
      <c r="K10" s="46">
        <v>30.390718762501667</v>
      </c>
      <c r="L10" s="49">
        <v>95.2261568996135</v>
      </c>
    </row>
    <row r="11" spans="1:13" s="2" customFormat="1" ht="11.25" x14ac:dyDescent="0.2">
      <c r="A11" s="768"/>
      <c r="B11" s="144" t="s">
        <v>162</v>
      </c>
      <c r="C11" s="128">
        <v>689</v>
      </c>
      <c r="D11" s="128">
        <v>11234</v>
      </c>
      <c r="E11" s="128">
        <v>3058</v>
      </c>
      <c r="F11" s="110">
        <v>84.303466317854813</v>
      </c>
      <c r="G11" s="110">
        <v>4.4383164005805513</v>
      </c>
      <c r="H11" s="128">
        <v>700</v>
      </c>
      <c r="I11" s="110">
        <v>86.571428571428569</v>
      </c>
      <c r="J11" s="110">
        <v>7.1831708568496664</v>
      </c>
      <c r="K11" s="110">
        <v>22.890778286461739</v>
      </c>
      <c r="L11" s="145">
        <v>101.59651669085632</v>
      </c>
    </row>
    <row r="12" spans="1:13" s="2" customFormat="1" ht="11.25" x14ac:dyDescent="0.2">
      <c r="A12" s="768"/>
      <c r="B12" s="246" t="s">
        <v>161</v>
      </c>
      <c r="C12" s="11">
        <v>300</v>
      </c>
      <c r="D12" s="11">
        <v>5577</v>
      </c>
      <c r="E12" s="11">
        <v>3137</v>
      </c>
      <c r="F12" s="16">
        <v>82.817978960790569</v>
      </c>
      <c r="G12" s="16">
        <v>10.456666666666667</v>
      </c>
      <c r="H12" s="11">
        <v>300</v>
      </c>
      <c r="I12" s="16">
        <v>81.333333333333329</v>
      </c>
      <c r="J12" s="16">
        <v>3.0785017957927141</v>
      </c>
      <c r="K12" s="16">
        <v>9.5632770162575707</v>
      </c>
      <c r="L12" s="17">
        <v>100</v>
      </c>
    </row>
    <row r="13" spans="1:13" s="2" customFormat="1" ht="11.25" x14ac:dyDescent="0.2">
      <c r="A13" s="768"/>
      <c r="B13" s="342" t="s">
        <v>1</v>
      </c>
      <c r="C13" s="343">
        <v>9573</v>
      </c>
      <c r="D13" s="343">
        <v>100590</v>
      </c>
      <c r="E13" s="343">
        <v>33133</v>
      </c>
      <c r="F13" s="344">
        <v>85.005885371080197</v>
      </c>
      <c r="G13" s="344">
        <v>3.4610884780110727</v>
      </c>
      <c r="H13" s="343">
        <v>9416</v>
      </c>
      <c r="I13" s="344">
        <v>86.353016142735768</v>
      </c>
      <c r="J13" s="344">
        <v>96.623909697280652</v>
      </c>
      <c r="K13" s="344">
        <v>28.418796969788428</v>
      </c>
      <c r="L13" s="320">
        <v>98.359970751070719</v>
      </c>
    </row>
    <row r="14" spans="1:13" s="2" customFormat="1" ht="11.25" x14ac:dyDescent="0.2">
      <c r="A14" s="768"/>
      <c r="B14" s="15" t="s">
        <v>9</v>
      </c>
      <c r="C14" s="80">
        <v>90</v>
      </c>
      <c r="D14" s="106">
        <v>158</v>
      </c>
      <c r="E14" s="80">
        <v>96</v>
      </c>
      <c r="F14" s="93">
        <v>72.916666666666671</v>
      </c>
      <c r="G14" s="43">
        <v>1.0666666666666667</v>
      </c>
      <c r="H14" s="80">
        <v>49</v>
      </c>
      <c r="I14" s="93">
        <v>73.469387755102048</v>
      </c>
      <c r="J14" s="43">
        <v>0.5</v>
      </c>
      <c r="K14" s="43">
        <v>51.041666666666664</v>
      </c>
      <c r="L14" s="44">
        <v>54.444444444444443</v>
      </c>
    </row>
    <row r="15" spans="1:13" s="2" customFormat="1" ht="11.25" x14ac:dyDescent="0.2">
      <c r="A15" s="768"/>
      <c r="B15" s="15" t="s">
        <v>77</v>
      </c>
      <c r="C15" s="9">
        <v>327</v>
      </c>
      <c r="D15" s="11">
        <v>4013</v>
      </c>
      <c r="E15" s="9">
        <v>933</v>
      </c>
      <c r="F15" s="110">
        <v>80.60021436227224</v>
      </c>
      <c r="G15" s="16">
        <v>2.8532110091743119</v>
      </c>
      <c r="H15" s="9">
        <v>280</v>
      </c>
      <c r="I15" s="110">
        <v>77.5</v>
      </c>
      <c r="J15" s="16">
        <v>2.8732683427398666</v>
      </c>
      <c r="K15" s="16">
        <v>30.010718113612004</v>
      </c>
      <c r="L15" s="17">
        <v>85.62691131498471</v>
      </c>
    </row>
    <row r="16" spans="1:13" s="2" customFormat="1" ht="12" thickBot="1" x14ac:dyDescent="0.25">
      <c r="A16" s="769"/>
      <c r="B16" s="337" t="s">
        <v>3</v>
      </c>
      <c r="C16" s="338">
        <v>9990</v>
      </c>
      <c r="D16" s="338">
        <v>104761</v>
      </c>
      <c r="E16" s="338">
        <v>34162</v>
      </c>
      <c r="F16" s="339">
        <v>84.85158948539312</v>
      </c>
      <c r="G16" s="340">
        <v>3.4196196196196196</v>
      </c>
      <c r="H16" s="338">
        <v>9745</v>
      </c>
      <c r="I16" s="339">
        <v>86.033863519753723</v>
      </c>
      <c r="J16" s="340">
        <v>100</v>
      </c>
      <c r="K16" s="340">
        <v>28.525847432820093</v>
      </c>
      <c r="L16" s="341">
        <v>97.547547547547552</v>
      </c>
    </row>
    <row r="17" spans="1:14" s="534" customFormat="1" ht="11.25" x14ac:dyDescent="0.2">
      <c r="A17" s="162"/>
      <c r="B17" s="491"/>
      <c r="C17" s="491"/>
      <c r="D17" s="491"/>
      <c r="E17" s="493"/>
      <c r="G17" s="554" t="s">
        <v>330</v>
      </c>
      <c r="I17" s="554"/>
      <c r="J17" s="554"/>
      <c r="K17" s="669"/>
      <c r="L17" s="554"/>
      <c r="M17" s="669"/>
    </row>
    <row r="18" spans="1:14" s="150" customFormat="1" ht="25.5" customHeight="1" x14ac:dyDescent="0.2">
      <c r="A18" s="766" t="s">
        <v>342</v>
      </c>
      <c r="B18" s="766"/>
      <c r="C18" s="766"/>
      <c r="D18" s="766"/>
      <c r="E18" s="766"/>
      <c r="F18" s="766"/>
      <c r="G18" s="766"/>
      <c r="H18" s="766"/>
      <c r="I18" s="766"/>
      <c r="J18" s="482"/>
      <c r="K18" s="153"/>
      <c r="L18" s="479"/>
      <c r="M18" s="479"/>
      <c r="N18" s="479"/>
    </row>
    <row r="19" spans="1:14" s="150" customFormat="1" ht="24" customHeight="1" x14ac:dyDescent="0.2">
      <c r="A19" s="766" t="s">
        <v>127</v>
      </c>
      <c r="B19" s="766"/>
      <c r="C19" s="766"/>
      <c r="D19" s="766"/>
      <c r="E19" s="766"/>
      <c r="F19" s="766"/>
      <c r="G19" s="766"/>
      <c r="H19" s="766"/>
      <c r="I19" s="766"/>
      <c r="J19" s="482"/>
      <c r="K19" s="482"/>
      <c r="L19" s="482"/>
      <c r="M19" s="482"/>
      <c r="N19" s="482"/>
    </row>
    <row r="20" spans="1:14" s="150" customFormat="1" x14ac:dyDescent="0.2">
      <c r="A20" s="745" t="s">
        <v>459</v>
      </c>
      <c r="B20" s="745"/>
      <c r="C20" s="745"/>
      <c r="D20" s="745"/>
      <c r="E20" s="745"/>
      <c r="F20" s="745"/>
      <c r="G20" s="745"/>
      <c r="H20" s="745"/>
      <c r="I20" s="745"/>
      <c r="J20" s="745"/>
      <c r="K20" s="745"/>
      <c r="L20" s="88"/>
      <c r="M20" s="88"/>
      <c r="N20" s="88"/>
    </row>
    <row r="21" spans="1:14" s="150" customFormat="1" x14ac:dyDescent="0.2">
      <c r="A21" s="765" t="s">
        <v>409</v>
      </c>
      <c r="B21" s="765"/>
      <c r="C21" s="765"/>
      <c r="D21" s="765"/>
      <c r="E21" s="765"/>
      <c r="F21" s="765"/>
      <c r="G21" s="765"/>
      <c r="H21" s="765"/>
      <c r="I21" s="765"/>
      <c r="J21" s="765"/>
      <c r="K21" s="765"/>
      <c r="L21" s="286"/>
      <c r="M21" s="286"/>
      <c r="N21" s="286"/>
    </row>
    <row r="23" spans="1:14" x14ac:dyDescent="0.2">
      <c r="B23" s="48"/>
    </row>
  </sheetData>
  <mergeCells count="6">
    <mergeCell ref="A20:K20"/>
    <mergeCell ref="A21:K21"/>
    <mergeCell ref="A18:I18"/>
    <mergeCell ref="A19:I19"/>
    <mergeCell ref="A3:A9"/>
    <mergeCell ref="A10:A16"/>
  </mergeCells>
  <phoneticPr fontId="9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45"/>
  <sheetViews>
    <sheetView zoomScaleNormal="100" workbookViewId="0">
      <selection sqref="A1:I1"/>
    </sheetView>
  </sheetViews>
  <sheetFormatPr baseColWidth="10" defaultRowHeight="12.75" x14ac:dyDescent="0.2"/>
  <cols>
    <col min="1" max="1" width="25.85546875" customWidth="1"/>
    <col min="2" max="2" width="7.85546875" style="48" customWidth="1"/>
    <col min="3" max="3" width="8.5703125" style="48" customWidth="1"/>
    <col min="4" max="4" width="10" customWidth="1"/>
    <col min="5" max="5" width="7.5703125" style="48" customWidth="1"/>
    <col min="6" max="6" width="7.5703125" style="92" customWidth="1"/>
    <col min="7" max="7" width="10.7109375" customWidth="1"/>
    <col min="8" max="8" width="9.42578125" customWidth="1"/>
    <col min="9" max="9" width="11.7109375" customWidth="1"/>
    <col min="10" max="15" width="11.42578125" style="33" customWidth="1"/>
  </cols>
  <sheetData>
    <row r="1" spans="1:16" s="18" customFormat="1" ht="33" customHeight="1" thickBot="1" x14ac:dyDescent="0.25">
      <c r="A1" s="780" t="s">
        <v>410</v>
      </c>
      <c r="B1" s="780"/>
      <c r="C1" s="780"/>
      <c r="D1" s="780"/>
      <c r="E1" s="780"/>
      <c r="F1" s="780"/>
      <c r="G1" s="780"/>
      <c r="H1" s="780"/>
      <c r="I1" s="781"/>
      <c r="J1" s="81"/>
      <c r="K1" s="81"/>
      <c r="L1" s="81"/>
      <c r="M1" s="81"/>
      <c r="N1" s="81"/>
      <c r="O1" s="81"/>
    </row>
    <row r="2" spans="1:16" s="18" customFormat="1" ht="33" customHeight="1" thickBot="1" x14ac:dyDescent="0.25">
      <c r="A2" s="782" t="s">
        <v>11</v>
      </c>
      <c r="B2" s="784" t="s">
        <v>222</v>
      </c>
      <c r="C2" s="784" t="s">
        <v>8</v>
      </c>
      <c r="D2" s="786" t="s">
        <v>154</v>
      </c>
      <c r="E2" s="788" t="s">
        <v>12</v>
      </c>
      <c r="F2" s="790" t="s">
        <v>89</v>
      </c>
      <c r="G2" s="774" t="s">
        <v>94</v>
      </c>
      <c r="H2" s="776" t="s">
        <v>91</v>
      </c>
      <c r="I2" s="778" t="s">
        <v>185</v>
      </c>
      <c r="J2" s="779"/>
      <c r="K2" s="81"/>
      <c r="L2" s="81"/>
      <c r="M2" s="81"/>
      <c r="N2" s="81"/>
      <c r="O2" s="81"/>
    </row>
    <row r="3" spans="1:16" s="4" customFormat="1" ht="58.5" customHeight="1" x14ac:dyDescent="0.2">
      <c r="A3" s="783"/>
      <c r="B3" s="785"/>
      <c r="C3" s="785"/>
      <c r="D3" s="787"/>
      <c r="E3" s="789"/>
      <c r="F3" s="791"/>
      <c r="G3" s="775"/>
      <c r="H3" s="777"/>
      <c r="I3" s="577" t="s">
        <v>94</v>
      </c>
      <c r="J3" s="576" t="s">
        <v>310</v>
      </c>
      <c r="K3" s="34"/>
      <c r="L3" s="34"/>
      <c r="M3" s="34"/>
      <c r="N3" s="34"/>
      <c r="O3" s="34"/>
    </row>
    <row r="4" spans="1:16" s="162" customFormat="1" ht="13.5" customHeight="1" x14ac:dyDescent="0.2">
      <c r="A4" s="349" t="s">
        <v>163</v>
      </c>
      <c r="B4" s="343">
        <v>9448</v>
      </c>
      <c r="C4" s="343">
        <v>17156</v>
      </c>
      <c r="D4" s="350">
        <v>1.8158340389500423</v>
      </c>
      <c r="E4" s="351">
        <v>7424</v>
      </c>
      <c r="F4" s="352">
        <v>84.630926724137936</v>
      </c>
      <c r="G4" s="350">
        <v>43.273490324084868</v>
      </c>
      <c r="H4" s="570">
        <v>78.577476714648597</v>
      </c>
      <c r="I4" s="568">
        <v>46.4</v>
      </c>
      <c r="J4" s="353"/>
      <c r="K4" s="250"/>
      <c r="L4" s="250"/>
      <c r="M4" s="250"/>
      <c r="N4" s="250"/>
      <c r="O4" s="250"/>
    </row>
    <row r="5" spans="1:16" s="4" customFormat="1" ht="11.25" x14ac:dyDescent="0.2">
      <c r="A5" s="21" t="s">
        <v>93</v>
      </c>
      <c r="B5" s="12">
        <v>413</v>
      </c>
      <c r="C5" s="12">
        <v>839</v>
      </c>
      <c r="D5" s="22">
        <v>2.0314769975786926</v>
      </c>
      <c r="E5" s="12">
        <v>413</v>
      </c>
      <c r="F5" s="108">
        <v>84.987893462469728</v>
      </c>
      <c r="G5" s="22">
        <v>49.225268176400476</v>
      </c>
      <c r="H5" s="571">
        <v>100</v>
      </c>
      <c r="I5" s="569">
        <v>57</v>
      </c>
      <c r="J5" s="19">
        <v>9.1999999999999993</v>
      </c>
      <c r="K5" s="34"/>
      <c r="L5" s="34"/>
      <c r="M5" s="34"/>
      <c r="N5" s="34"/>
      <c r="O5" s="34"/>
    </row>
    <row r="6" spans="1:16" s="4" customFormat="1" ht="11.25" x14ac:dyDescent="0.2">
      <c r="A6" s="21" t="s">
        <v>13</v>
      </c>
      <c r="B6" s="12">
        <v>270</v>
      </c>
      <c r="C6" s="12">
        <v>462</v>
      </c>
      <c r="D6" s="22">
        <v>1.711111111111111</v>
      </c>
      <c r="E6" s="12">
        <v>263</v>
      </c>
      <c r="F6" s="108">
        <v>79.847908745247153</v>
      </c>
      <c r="G6" s="22">
        <v>56.926406926406926</v>
      </c>
      <c r="H6" s="571">
        <v>97.407407407407405</v>
      </c>
      <c r="I6" s="569">
        <v>66.2</v>
      </c>
      <c r="J6" s="19">
        <v>10</v>
      </c>
      <c r="K6" s="34"/>
      <c r="L6" s="34"/>
      <c r="M6" s="34"/>
      <c r="N6" s="34"/>
      <c r="O6" s="34"/>
    </row>
    <row r="7" spans="1:16" s="4" customFormat="1" ht="11.25" x14ac:dyDescent="0.2">
      <c r="A7" s="21" t="s">
        <v>14</v>
      </c>
      <c r="B7" s="12">
        <v>128</v>
      </c>
      <c r="C7" s="12">
        <v>273</v>
      </c>
      <c r="D7" s="22">
        <v>2.1328125</v>
      </c>
      <c r="E7" s="12">
        <v>124</v>
      </c>
      <c r="F7" s="108">
        <v>86.290322580645167</v>
      </c>
      <c r="G7" s="22">
        <v>45.421245421245423</v>
      </c>
      <c r="H7" s="571">
        <v>96.875</v>
      </c>
      <c r="I7" s="569">
        <v>49.6</v>
      </c>
      <c r="J7" s="19">
        <v>10.288888888888888</v>
      </c>
      <c r="K7" s="34"/>
      <c r="L7" s="34"/>
      <c r="M7" s="34"/>
      <c r="N7" s="34"/>
      <c r="O7" s="34"/>
    </row>
    <row r="8" spans="1:16" s="4" customFormat="1" ht="11.25" x14ac:dyDescent="0.2">
      <c r="A8" s="21" t="s">
        <v>415</v>
      </c>
      <c r="B8" s="12">
        <v>282</v>
      </c>
      <c r="C8" s="12">
        <v>933</v>
      </c>
      <c r="D8" s="22">
        <v>3.3085106382978724</v>
      </c>
      <c r="E8" s="12">
        <v>285</v>
      </c>
      <c r="F8" s="108">
        <v>87.368421052631575</v>
      </c>
      <c r="G8" s="22">
        <v>30.54662379421222</v>
      </c>
      <c r="H8" s="571">
        <v>101.06382978723404</v>
      </c>
      <c r="I8" s="569">
        <v>33.4</v>
      </c>
      <c r="J8" s="19">
        <v>10.644444444444444</v>
      </c>
      <c r="K8" s="34"/>
      <c r="L8" s="34"/>
      <c r="M8" s="34"/>
      <c r="N8" s="34"/>
      <c r="O8" s="34"/>
    </row>
    <row r="9" spans="1:16" s="4" customFormat="1" ht="11.25" x14ac:dyDescent="0.2">
      <c r="A9" s="21" t="s">
        <v>174</v>
      </c>
      <c r="B9" s="12">
        <v>88</v>
      </c>
      <c r="C9" s="12">
        <v>377</v>
      </c>
      <c r="D9" s="22">
        <v>4.2840909090909092</v>
      </c>
      <c r="E9" s="12">
        <v>88</v>
      </c>
      <c r="F9" s="108">
        <v>93.181818181818187</v>
      </c>
      <c r="G9" s="22">
        <v>23.342175066312997</v>
      </c>
      <c r="H9" s="571">
        <v>100</v>
      </c>
      <c r="I9" s="569">
        <v>24.9</v>
      </c>
      <c r="J9" s="19">
        <v>12.055555555555555</v>
      </c>
      <c r="K9" s="34"/>
      <c r="L9" s="34"/>
      <c r="M9" s="34"/>
      <c r="N9" s="34"/>
      <c r="O9" s="34"/>
    </row>
    <row r="10" spans="1:16" s="4" customFormat="1" ht="11.25" x14ac:dyDescent="0.2">
      <c r="A10" s="21" t="s">
        <v>15</v>
      </c>
      <c r="B10" s="12">
        <v>83</v>
      </c>
      <c r="C10" s="12">
        <v>269</v>
      </c>
      <c r="D10" s="22">
        <v>3.2409638554216866</v>
      </c>
      <c r="E10" s="12">
        <v>83</v>
      </c>
      <c r="F10" s="108">
        <v>86.746987951807228</v>
      </c>
      <c r="G10" s="22">
        <v>30.855018587360593</v>
      </c>
      <c r="H10" s="571">
        <v>100</v>
      </c>
      <c r="I10" s="569">
        <v>33.5</v>
      </c>
      <c r="J10" s="19">
        <v>12.588888888888889</v>
      </c>
      <c r="K10" s="34"/>
      <c r="L10" s="34"/>
      <c r="M10" s="34"/>
      <c r="N10" s="34"/>
      <c r="O10" s="34"/>
    </row>
    <row r="11" spans="1:16" s="4" customFormat="1" ht="11.25" x14ac:dyDescent="0.2">
      <c r="A11" s="21" t="s">
        <v>16</v>
      </c>
      <c r="B11" s="12">
        <v>43</v>
      </c>
      <c r="C11" s="12">
        <v>129</v>
      </c>
      <c r="D11" s="22">
        <v>3</v>
      </c>
      <c r="E11" s="12">
        <v>43</v>
      </c>
      <c r="F11" s="108">
        <v>83.720930232558146</v>
      </c>
      <c r="G11" s="22">
        <v>33.333333333333336</v>
      </c>
      <c r="H11" s="571">
        <v>100</v>
      </c>
      <c r="I11" s="569">
        <v>31.6</v>
      </c>
      <c r="J11" s="19">
        <v>11.222222222222221</v>
      </c>
      <c r="K11" s="34"/>
      <c r="L11" s="34"/>
      <c r="M11" s="34"/>
      <c r="N11" s="34"/>
      <c r="O11" s="34"/>
    </row>
    <row r="12" spans="1:16" s="4" customFormat="1" ht="11.25" x14ac:dyDescent="0.2">
      <c r="A12" s="21" t="s">
        <v>158</v>
      </c>
      <c r="B12" s="12">
        <v>1494</v>
      </c>
      <c r="C12" s="12">
        <v>909</v>
      </c>
      <c r="D12" s="22">
        <v>0.60843373493975905</v>
      </c>
      <c r="E12" s="12">
        <v>632</v>
      </c>
      <c r="F12" s="174">
        <v>77.848101265822791</v>
      </c>
      <c r="G12" s="22">
        <v>69.526952695269529</v>
      </c>
      <c r="H12" s="571">
        <v>42.302543507362785</v>
      </c>
      <c r="I12" s="569">
        <v>69.900000000000006</v>
      </c>
      <c r="J12" s="19">
        <v>4.0333333333333332</v>
      </c>
      <c r="K12" s="34"/>
      <c r="L12" s="47"/>
      <c r="M12" s="173"/>
      <c r="N12" s="34"/>
      <c r="O12" s="34"/>
      <c r="P12" s="47"/>
    </row>
    <row r="13" spans="1:16" s="4" customFormat="1" ht="11.25" x14ac:dyDescent="0.2">
      <c r="A13" s="21" t="s">
        <v>18</v>
      </c>
      <c r="B13" s="12">
        <v>185</v>
      </c>
      <c r="C13" s="12">
        <v>285</v>
      </c>
      <c r="D13" s="22">
        <v>1.5405405405405406</v>
      </c>
      <c r="E13" s="12">
        <v>179</v>
      </c>
      <c r="F13" s="108">
        <v>86.592178770949715</v>
      </c>
      <c r="G13" s="22">
        <v>62.807017543859651</v>
      </c>
      <c r="H13" s="571">
        <v>96.756756756756758</v>
      </c>
      <c r="I13" s="569">
        <v>70.599999999999994</v>
      </c>
      <c r="J13" s="19">
        <v>7.5</v>
      </c>
      <c r="K13" s="34"/>
      <c r="L13" s="34"/>
      <c r="M13" s="34"/>
      <c r="N13" s="34"/>
      <c r="O13" s="34"/>
    </row>
    <row r="14" spans="1:16" s="4" customFormat="1" ht="11.25" x14ac:dyDescent="0.2">
      <c r="A14" s="21" t="s">
        <v>19</v>
      </c>
      <c r="B14" s="12">
        <v>423</v>
      </c>
      <c r="C14" s="12">
        <v>713</v>
      </c>
      <c r="D14" s="22">
        <v>1.6855791962174942</v>
      </c>
      <c r="E14" s="12">
        <v>412</v>
      </c>
      <c r="F14" s="108">
        <v>89.077669902912618</v>
      </c>
      <c r="G14" s="22">
        <v>57.784011220196355</v>
      </c>
      <c r="H14" s="571">
        <v>97.399527186761233</v>
      </c>
      <c r="I14" s="569">
        <v>64</v>
      </c>
      <c r="J14" s="19">
        <v>8</v>
      </c>
      <c r="K14" s="34"/>
      <c r="L14" s="34"/>
      <c r="M14" s="34"/>
      <c r="N14" s="34"/>
      <c r="O14" s="34"/>
    </row>
    <row r="15" spans="1:16" s="4" customFormat="1" ht="11.25" x14ac:dyDescent="0.2">
      <c r="A15" s="21" t="s">
        <v>20</v>
      </c>
      <c r="B15" s="12">
        <v>555</v>
      </c>
      <c r="C15" s="12">
        <v>1448</v>
      </c>
      <c r="D15" s="22">
        <v>2.609009009009009</v>
      </c>
      <c r="E15" s="12">
        <v>555</v>
      </c>
      <c r="F15" s="108">
        <v>87.747747747747752</v>
      </c>
      <c r="G15" s="22">
        <v>38.328729281767956</v>
      </c>
      <c r="H15" s="571">
        <v>100</v>
      </c>
      <c r="I15" s="569">
        <v>42.8</v>
      </c>
      <c r="J15" s="19">
        <v>10.222222222222221</v>
      </c>
      <c r="K15" s="34"/>
      <c r="L15" s="34"/>
      <c r="M15" s="34"/>
      <c r="N15" s="34"/>
      <c r="O15" s="34"/>
    </row>
    <row r="16" spans="1:16" s="4" customFormat="1" ht="11.25" x14ac:dyDescent="0.2">
      <c r="A16" s="21" t="s">
        <v>21</v>
      </c>
      <c r="B16" s="12">
        <v>60</v>
      </c>
      <c r="C16" s="12">
        <v>211</v>
      </c>
      <c r="D16" s="22">
        <v>3.5166666666666666</v>
      </c>
      <c r="E16" s="12">
        <v>60</v>
      </c>
      <c r="F16" s="108">
        <v>83.333333333333329</v>
      </c>
      <c r="G16" s="22">
        <v>28.436018957345972</v>
      </c>
      <c r="H16" s="571">
        <v>100</v>
      </c>
      <c r="I16" s="569">
        <v>31.4</v>
      </c>
      <c r="J16" s="19">
        <v>7.9222222222222216</v>
      </c>
      <c r="K16" s="34"/>
      <c r="L16" s="34"/>
      <c r="M16" s="34"/>
      <c r="N16" s="34"/>
      <c r="O16" s="34"/>
    </row>
    <row r="17" spans="1:15" s="4" customFormat="1" ht="11.25" x14ac:dyDescent="0.2">
      <c r="A17" s="21" t="s">
        <v>22</v>
      </c>
      <c r="B17" s="12">
        <v>495</v>
      </c>
      <c r="C17" s="12">
        <v>895</v>
      </c>
      <c r="D17" s="22">
        <v>1.8080808080808082</v>
      </c>
      <c r="E17" s="12">
        <v>495</v>
      </c>
      <c r="F17" s="108">
        <v>86.060606060606062</v>
      </c>
      <c r="G17" s="22">
        <v>55.307262569832403</v>
      </c>
      <c r="H17" s="571">
        <v>100</v>
      </c>
      <c r="I17" s="569">
        <v>61.4</v>
      </c>
      <c r="J17" s="19">
        <v>9.31111111111111</v>
      </c>
      <c r="K17" s="34"/>
      <c r="L17" s="34"/>
      <c r="M17" s="34"/>
      <c r="N17" s="34"/>
      <c r="O17" s="34"/>
    </row>
    <row r="18" spans="1:15" s="4" customFormat="1" ht="11.25" x14ac:dyDescent="0.2">
      <c r="A18" s="13" t="s">
        <v>23</v>
      </c>
      <c r="B18" s="12">
        <v>302</v>
      </c>
      <c r="C18" s="12">
        <v>726</v>
      </c>
      <c r="D18" s="22">
        <v>2.4039735099337749</v>
      </c>
      <c r="E18" s="12">
        <v>302</v>
      </c>
      <c r="F18" s="108">
        <v>91.390728476821195</v>
      </c>
      <c r="G18" s="22">
        <v>41.59779614325069</v>
      </c>
      <c r="H18" s="571">
        <v>100</v>
      </c>
      <c r="I18" s="569">
        <v>45.4</v>
      </c>
      <c r="J18" s="19">
        <v>10.222222222222221</v>
      </c>
      <c r="K18" s="34"/>
      <c r="L18" s="34"/>
      <c r="M18" s="34"/>
      <c r="N18" s="34"/>
      <c r="O18" s="34"/>
    </row>
    <row r="19" spans="1:15" s="4" customFormat="1" ht="11.25" x14ac:dyDescent="0.2">
      <c r="A19" s="13" t="s">
        <v>24</v>
      </c>
      <c r="B19" s="12">
        <v>287</v>
      </c>
      <c r="C19" s="12">
        <v>527</v>
      </c>
      <c r="D19" s="22">
        <v>1.8362369337979094</v>
      </c>
      <c r="E19" s="12">
        <v>284</v>
      </c>
      <c r="F19" s="108">
        <v>85.563380281690144</v>
      </c>
      <c r="G19" s="22">
        <v>53.889943074003796</v>
      </c>
      <c r="H19" s="571">
        <v>98.954703832752614</v>
      </c>
      <c r="I19" s="569">
        <v>56.1</v>
      </c>
      <c r="J19" s="19">
        <v>8.6111111111111107</v>
      </c>
      <c r="K19" s="34"/>
      <c r="L19" s="34"/>
      <c r="M19" s="34"/>
      <c r="N19" s="34"/>
      <c r="O19" s="34"/>
    </row>
    <row r="20" spans="1:15" s="4" customFormat="1" ht="11.25" x14ac:dyDescent="0.2">
      <c r="A20" s="13" t="s">
        <v>25</v>
      </c>
      <c r="B20" s="12">
        <v>243</v>
      </c>
      <c r="C20" s="12">
        <v>701</v>
      </c>
      <c r="D20" s="22">
        <v>2.8847736625514404</v>
      </c>
      <c r="E20" s="12">
        <v>243</v>
      </c>
      <c r="F20" s="108">
        <v>87.242798353909464</v>
      </c>
      <c r="G20" s="22">
        <v>34.664764621968615</v>
      </c>
      <c r="H20" s="571">
        <v>100</v>
      </c>
      <c r="I20" s="569">
        <v>37</v>
      </c>
      <c r="J20" s="19">
        <v>12.255555555555555</v>
      </c>
      <c r="K20" s="34"/>
      <c r="L20" s="34"/>
      <c r="M20" s="34"/>
      <c r="N20" s="34"/>
      <c r="O20" s="34"/>
    </row>
    <row r="21" spans="1:15" s="4" customFormat="1" ht="11.25" x14ac:dyDescent="0.2">
      <c r="A21" s="13" t="s">
        <v>26</v>
      </c>
      <c r="B21" s="12">
        <v>234</v>
      </c>
      <c r="C21" s="12">
        <v>524</v>
      </c>
      <c r="D21" s="22">
        <v>2.2393162393162394</v>
      </c>
      <c r="E21" s="12">
        <v>234</v>
      </c>
      <c r="F21" s="108">
        <v>84.188034188034194</v>
      </c>
      <c r="G21" s="22">
        <v>44.656488549618324</v>
      </c>
      <c r="H21" s="571">
        <v>100</v>
      </c>
      <c r="I21" s="569">
        <v>50.2</v>
      </c>
      <c r="J21" s="19">
        <v>11.444444444444445</v>
      </c>
      <c r="K21" s="34"/>
      <c r="L21" s="34"/>
      <c r="M21" s="34"/>
      <c r="N21" s="34"/>
      <c r="O21" s="34"/>
    </row>
    <row r="22" spans="1:15" s="4" customFormat="1" ht="11.25" x14ac:dyDescent="0.2">
      <c r="A22" s="13" t="s">
        <v>27</v>
      </c>
      <c r="B22" s="12">
        <v>281</v>
      </c>
      <c r="C22" s="12">
        <v>578</v>
      </c>
      <c r="D22" s="22">
        <v>2.0569395017793592</v>
      </c>
      <c r="E22" s="12">
        <v>281</v>
      </c>
      <c r="F22" s="108">
        <v>87.544483985765126</v>
      </c>
      <c r="G22" s="22">
        <v>48.615916955017298</v>
      </c>
      <c r="H22" s="571">
        <v>100</v>
      </c>
      <c r="I22" s="569">
        <v>53.9</v>
      </c>
      <c r="J22" s="19">
        <v>10.333333333333334</v>
      </c>
      <c r="K22" s="34"/>
      <c r="L22" s="34"/>
      <c r="M22" s="34"/>
      <c r="N22" s="34"/>
      <c r="O22" s="34"/>
    </row>
    <row r="23" spans="1:15" s="4" customFormat="1" ht="11.25" x14ac:dyDescent="0.2">
      <c r="A23" s="13" t="s">
        <v>28</v>
      </c>
      <c r="B23" s="12">
        <v>225</v>
      </c>
      <c r="C23" s="12">
        <v>237</v>
      </c>
      <c r="D23" s="22">
        <v>1.0533333333333332</v>
      </c>
      <c r="E23" s="12">
        <v>173</v>
      </c>
      <c r="F23" s="108">
        <v>82.658959537572258</v>
      </c>
      <c r="G23" s="22">
        <v>72.995780590717303</v>
      </c>
      <c r="H23" s="571">
        <v>76.888888888888886</v>
      </c>
      <c r="I23" s="569">
        <v>75.5</v>
      </c>
      <c r="J23" s="19">
        <v>8.0333333333333332</v>
      </c>
      <c r="K23" s="34"/>
      <c r="L23" s="34"/>
      <c r="M23" s="34"/>
      <c r="N23" s="34"/>
      <c r="O23" s="34"/>
    </row>
    <row r="24" spans="1:15" s="4" customFormat="1" ht="11.25" x14ac:dyDescent="0.2">
      <c r="A24" s="13" t="s">
        <v>29</v>
      </c>
      <c r="B24" s="12">
        <v>148</v>
      </c>
      <c r="C24" s="12">
        <v>509</v>
      </c>
      <c r="D24" s="22">
        <v>3.439189189189189</v>
      </c>
      <c r="E24" s="12">
        <v>148</v>
      </c>
      <c r="F24" s="108">
        <v>83.108108108108112</v>
      </c>
      <c r="G24" s="22">
        <v>29.076620825147348</v>
      </c>
      <c r="H24" s="571">
        <v>100</v>
      </c>
      <c r="I24" s="569">
        <v>30</v>
      </c>
      <c r="J24" s="19">
        <v>12.777777777777779</v>
      </c>
      <c r="K24" s="34"/>
      <c r="L24" s="34"/>
      <c r="M24" s="34"/>
      <c r="N24" s="34"/>
      <c r="O24" s="34"/>
    </row>
    <row r="25" spans="1:15" s="4" customFormat="1" ht="11.25" x14ac:dyDescent="0.2">
      <c r="A25" s="13" t="s">
        <v>30</v>
      </c>
      <c r="B25" s="12">
        <v>159</v>
      </c>
      <c r="C25" s="12">
        <v>272</v>
      </c>
      <c r="D25" s="22">
        <v>1.7106918238993711</v>
      </c>
      <c r="E25" s="12">
        <v>159</v>
      </c>
      <c r="F25" s="108">
        <v>78.616352201257868</v>
      </c>
      <c r="G25" s="22">
        <v>58.455882352941174</v>
      </c>
      <c r="H25" s="571">
        <v>100</v>
      </c>
      <c r="I25" s="569">
        <v>68.099999999999994</v>
      </c>
      <c r="J25" s="19">
        <v>8.0333333333333332</v>
      </c>
      <c r="K25" s="34"/>
      <c r="L25" s="34"/>
      <c r="M25" s="34"/>
      <c r="N25" s="34"/>
      <c r="O25" s="34"/>
    </row>
    <row r="26" spans="1:15" s="4" customFormat="1" ht="11.25" x14ac:dyDescent="0.2">
      <c r="A26" s="13" t="s">
        <v>414</v>
      </c>
      <c r="B26" s="12">
        <v>184</v>
      </c>
      <c r="C26" s="12">
        <v>701</v>
      </c>
      <c r="D26" s="22">
        <v>3.8097826086956523</v>
      </c>
      <c r="E26" s="12">
        <v>189</v>
      </c>
      <c r="F26" s="108">
        <v>83.597883597883595</v>
      </c>
      <c r="G26" s="22">
        <v>26.961483594864479</v>
      </c>
      <c r="H26" s="571">
        <v>102.71739130434783</v>
      </c>
      <c r="I26" s="569">
        <v>28</v>
      </c>
      <c r="J26" s="19">
        <v>12.7</v>
      </c>
      <c r="K26" s="34"/>
      <c r="L26" s="34"/>
      <c r="M26" s="34"/>
      <c r="N26" s="34"/>
      <c r="O26" s="34"/>
    </row>
    <row r="27" spans="1:15" s="4" customFormat="1" ht="11.25" x14ac:dyDescent="0.2">
      <c r="A27" s="13" t="s">
        <v>31</v>
      </c>
      <c r="B27" s="12">
        <v>169</v>
      </c>
      <c r="C27" s="12">
        <v>493</v>
      </c>
      <c r="D27" s="22">
        <v>2.9171597633136095</v>
      </c>
      <c r="E27" s="12">
        <v>169</v>
      </c>
      <c r="F27" s="108">
        <v>86.982248520710058</v>
      </c>
      <c r="G27" s="22">
        <v>34.279918864097361</v>
      </c>
      <c r="H27" s="571">
        <v>100</v>
      </c>
      <c r="I27" s="569">
        <v>38.1</v>
      </c>
      <c r="J27" s="19">
        <v>10.8</v>
      </c>
      <c r="K27" s="34"/>
      <c r="L27" s="34"/>
      <c r="M27" s="34"/>
      <c r="N27" s="34"/>
      <c r="O27" s="34"/>
    </row>
    <row r="28" spans="1:15" s="4" customFormat="1" ht="11.25" x14ac:dyDescent="0.2">
      <c r="A28" s="13" t="s">
        <v>413</v>
      </c>
      <c r="B28" s="12">
        <v>232</v>
      </c>
      <c r="C28" s="12">
        <v>490</v>
      </c>
      <c r="D28" s="22">
        <v>2.1120689655172415</v>
      </c>
      <c r="E28" s="12">
        <v>248</v>
      </c>
      <c r="F28" s="108">
        <v>86.693548387096769</v>
      </c>
      <c r="G28" s="22">
        <v>50.612244897959187</v>
      </c>
      <c r="H28" s="571">
        <v>106.89655172413794</v>
      </c>
      <c r="I28" s="569">
        <v>50.4</v>
      </c>
      <c r="J28" s="19">
        <v>10.866666666666667</v>
      </c>
      <c r="K28" s="34"/>
      <c r="L28" s="34"/>
      <c r="M28" s="34"/>
      <c r="N28" s="34"/>
      <c r="O28" s="34"/>
    </row>
    <row r="29" spans="1:15" s="4" customFormat="1" ht="11.25" x14ac:dyDescent="0.2">
      <c r="A29" s="13" t="s">
        <v>164</v>
      </c>
      <c r="B29" s="12">
        <v>256</v>
      </c>
      <c r="C29" s="12">
        <v>795</v>
      </c>
      <c r="D29" s="22">
        <v>3.10546875</v>
      </c>
      <c r="E29" s="12">
        <v>256</v>
      </c>
      <c r="F29" s="108">
        <v>85.9375</v>
      </c>
      <c r="G29" s="22">
        <v>32.20125786163522</v>
      </c>
      <c r="H29" s="571">
        <v>100</v>
      </c>
      <c r="I29" s="569">
        <v>32.200000000000003</v>
      </c>
      <c r="J29" s="19">
        <v>13.033333333333333</v>
      </c>
      <c r="K29" s="34"/>
      <c r="L29" s="34"/>
      <c r="M29" s="34"/>
      <c r="N29" s="34"/>
      <c r="O29" s="34"/>
    </row>
    <row r="30" spans="1:15" s="4" customFormat="1" ht="11.25" x14ac:dyDescent="0.2">
      <c r="A30" s="13" t="s">
        <v>32</v>
      </c>
      <c r="B30" s="12">
        <v>1570</v>
      </c>
      <c r="C30" s="12">
        <v>891</v>
      </c>
      <c r="D30" s="22">
        <v>0.56751592356687897</v>
      </c>
      <c r="E30" s="12">
        <v>564</v>
      </c>
      <c r="F30" s="108">
        <v>81.028368794326241</v>
      </c>
      <c r="G30" s="22">
        <v>63.299663299663301</v>
      </c>
      <c r="H30" s="571">
        <v>35.923566878980893</v>
      </c>
      <c r="I30" s="569">
        <v>68.2</v>
      </c>
      <c r="J30" s="19">
        <v>7</v>
      </c>
      <c r="K30" s="34"/>
      <c r="L30" s="34"/>
      <c r="M30" s="34"/>
      <c r="N30" s="34"/>
      <c r="O30" s="34"/>
    </row>
    <row r="31" spans="1:15" s="4" customFormat="1" ht="11.25" x14ac:dyDescent="0.2">
      <c r="A31" s="14" t="s">
        <v>276</v>
      </c>
      <c r="B31" s="75">
        <v>41</v>
      </c>
      <c r="C31" s="75">
        <v>206</v>
      </c>
      <c r="D31" s="23">
        <v>5.024390243902439</v>
      </c>
      <c r="E31" s="75">
        <v>41</v>
      </c>
      <c r="F31" s="109">
        <v>87.804878048780495</v>
      </c>
      <c r="G31" s="23">
        <v>19.902912621359224</v>
      </c>
      <c r="H31" s="572">
        <v>100</v>
      </c>
      <c r="I31" s="255">
        <v>23.2</v>
      </c>
      <c r="J31" s="20">
        <v>10.222222222222221</v>
      </c>
      <c r="K31" s="34"/>
      <c r="L31" s="34"/>
      <c r="M31" s="34"/>
      <c r="N31" s="34"/>
      <c r="O31" s="34"/>
    </row>
    <row r="32" spans="1:15" s="4" customFormat="1" ht="11.25" x14ac:dyDescent="0.2">
      <c r="A32" s="14" t="s">
        <v>343</v>
      </c>
      <c r="B32" s="75">
        <v>192</v>
      </c>
      <c r="C32" s="75">
        <v>192</v>
      </c>
      <c r="D32" s="23">
        <v>1</v>
      </c>
      <c r="E32" s="75">
        <v>97</v>
      </c>
      <c r="F32" s="109">
        <v>79.381443298969074</v>
      </c>
      <c r="G32" s="23">
        <v>50.520833333333336</v>
      </c>
      <c r="H32" s="572">
        <v>50.520833333333336</v>
      </c>
      <c r="I32" s="255">
        <v>51.3</v>
      </c>
      <c r="J32" s="20">
        <v>7.0333333333333332</v>
      </c>
      <c r="K32" s="34"/>
      <c r="L32" s="34"/>
      <c r="M32" s="34"/>
      <c r="N32" s="34"/>
      <c r="O32" s="34"/>
    </row>
    <row r="33" spans="1:15" s="4" customFormat="1" ht="11.25" x14ac:dyDescent="0.2">
      <c r="A33" s="15" t="s">
        <v>34</v>
      </c>
      <c r="B33" s="75">
        <v>47</v>
      </c>
      <c r="C33" s="75">
        <v>173</v>
      </c>
      <c r="D33" s="23">
        <v>3.6808510638297873</v>
      </c>
      <c r="E33" s="75">
        <v>46</v>
      </c>
      <c r="F33" s="109">
        <v>86.956521739130437</v>
      </c>
      <c r="G33" s="23">
        <v>26.589595375722542</v>
      </c>
      <c r="H33" s="572">
        <v>97.872340425531917</v>
      </c>
      <c r="I33" s="255">
        <v>30.8</v>
      </c>
      <c r="J33" s="20">
        <v>10.066666666666666</v>
      </c>
      <c r="K33" s="34"/>
      <c r="L33" s="34"/>
      <c r="M33" s="34"/>
      <c r="N33" s="83"/>
      <c r="O33" s="34"/>
    </row>
    <row r="34" spans="1:15" s="4" customFormat="1" ht="11.25" x14ac:dyDescent="0.2">
      <c r="A34" s="15" t="s">
        <v>129</v>
      </c>
      <c r="B34" s="75">
        <v>160</v>
      </c>
      <c r="C34" s="75">
        <v>488</v>
      </c>
      <c r="D34" s="23">
        <v>3.05</v>
      </c>
      <c r="E34" s="75">
        <v>160</v>
      </c>
      <c r="F34" s="109">
        <v>76.25</v>
      </c>
      <c r="G34" s="23">
        <v>32.786885245901637</v>
      </c>
      <c r="H34" s="572">
        <v>100</v>
      </c>
      <c r="I34" s="255">
        <v>32.799999999999997</v>
      </c>
      <c r="J34" s="20">
        <v>10.1</v>
      </c>
      <c r="K34" s="34"/>
      <c r="L34" s="34"/>
      <c r="M34" s="34"/>
      <c r="N34" s="34"/>
      <c r="O34" s="34"/>
    </row>
    <row r="35" spans="1:15" s="4" customFormat="1" ht="11.25" x14ac:dyDescent="0.2">
      <c r="A35" s="14" t="s">
        <v>33</v>
      </c>
      <c r="B35" s="75">
        <v>187</v>
      </c>
      <c r="C35" s="75">
        <v>819</v>
      </c>
      <c r="D35" s="23">
        <v>4.3796791443850269</v>
      </c>
      <c r="E35" s="75">
        <v>186</v>
      </c>
      <c r="F35" s="109">
        <v>81.72043010752688</v>
      </c>
      <c r="G35" s="23">
        <v>22.710622710622712</v>
      </c>
      <c r="H35" s="572">
        <v>99.465240641711233</v>
      </c>
      <c r="I35" s="255">
        <v>26.4</v>
      </c>
      <c r="J35" s="20">
        <v>10.6</v>
      </c>
      <c r="K35" s="34"/>
      <c r="L35" s="34"/>
      <c r="M35" s="34"/>
      <c r="N35" s="34"/>
      <c r="O35" s="34"/>
    </row>
    <row r="36" spans="1:15" s="4" customFormat="1" ht="11.25" x14ac:dyDescent="0.2">
      <c r="A36" s="14" t="s">
        <v>165</v>
      </c>
      <c r="B36" s="75">
        <v>12</v>
      </c>
      <c r="C36" s="75">
        <v>91</v>
      </c>
      <c r="D36" s="23">
        <v>7.583333333333333</v>
      </c>
      <c r="E36" s="75">
        <v>12</v>
      </c>
      <c r="F36" s="109">
        <v>83.333333333333329</v>
      </c>
      <c r="G36" s="23">
        <v>13.186813186813186</v>
      </c>
      <c r="H36" s="572">
        <v>100</v>
      </c>
      <c r="I36" s="255">
        <v>13.2</v>
      </c>
      <c r="J36" s="20">
        <v>15.922222222222224</v>
      </c>
      <c r="K36" s="34"/>
      <c r="L36" s="34"/>
      <c r="M36" s="34"/>
      <c r="N36" s="34"/>
      <c r="O36" s="34"/>
    </row>
    <row r="37" spans="1:15" s="4" customFormat="1" ht="12" customHeight="1" x14ac:dyDescent="0.2">
      <c r="A37" s="349" t="s">
        <v>166</v>
      </c>
      <c r="B37" s="354">
        <v>700</v>
      </c>
      <c r="C37" s="354">
        <v>1502</v>
      </c>
      <c r="D37" s="355">
        <v>2.1457142857142859</v>
      </c>
      <c r="E37" s="354">
        <v>414</v>
      </c>
      <c r="F37" s="356">
        <v>82.125603864734302</v>
      </c>
      <c r="G37" s="355">
        <v>27.56324900133156</v>
      </c>
      <c r="H37" s="573">
        <v>59.142857142857146</v>
      </c>
      <c r="I37" s="568"/>
      <c r="J37" s="353"/>
      <c r="K37" s="34"/>
      <c r="L37" s="47"/>
      <c r="M37" s="34"/>
      <c r="N37" s="34"/>
      <c r="O37" s="34"/>
    </row>
    <row r="38" spans="1:15" s="4" customFormat="1" ht="12" customHeight="1" x14ac:dyDescent="0.2">
      <c r="A38" s="578" t="s">
        <v>17</v>
      </c>
      <c r="B38" s="579">
        <v>500</v>
      </c>
      <c r="C38" s="579">
        <v>722</v>
      </c>
      <c r="D38" s="580">
        <v>1.444</v>
      </c>
      <c r="E38" s="579">
        <v>214</v>
      </c>
      <c r="F38" s="174">
        <v>82.242990654205613</v>
      </c>
      <c r="G38" s="580">
        <v>29.639889196675899</v>
      </c>
      <c r="H38" s="581">
        <v>42.8</v>
      </c>
      <c r="I38" s="582"/>
      <c r="J38" s="524">
        <v>4.2</v>
      </c>
      <c r="K38" s="34"/>
      <c r="L38" s="47"/>
      <c r="M38" s="34"/>
      <c r="N38" s="34"/>
      <c r="O38" s="34"/>
    </row>
    <row r="39" spans="1:15" s="4" customFormat="1" ht="14.25" customHeight="1" thickBot="1" x14ac:dyDescent="0.25">
      <c r="A39" s="249" t="s">
        <v>32</v>
      </c>
      <c r="B39" s="252">
        <v>200</v>
      </c>
      <c r="C39" s="252">
        <v>780</v>
      </c>
      <c r="D39" s="103">
        <v>3.9</v>
      </c>
      <c r="E39" s="252">
        <v>200</v>
      </c>
      <c r="F39" s="172">
        <v>82</v>
      </c>
      <c r="G39" s="103">
        <v>25.641025641025642</v>
      </c>
      <c r="H39" s="574">
        <v>100</v>
      </c>
      <c r="I39" s="255"/>
      <c r="J39" s="524">
        <v>11.2</v>
      </c>
      <c r="K39" s="34"/>
      <c r="L39" s="47"/>
      <c r="M39" s="34"/>
      <c r="N39" s="34"/>
      <c r="O39" s="34"/>
    </row>
    <row r="40" spans="1:15" s="4" customFormat="1" ht="12" customHeight="1" thickBot="1" x14ac:dyDescent="0.25">
      <c r="A40" s="345" t="s">
        <v>167</v>
      </c>
      <c r="B40" s="346">
        <v>9448</v>
      </c>
      <c r="C40" s="346">
        <v>18658</v>
      </c>
      <c r="D40" s="347">
        <v>1.974809483488569</v>
      </c>
      <c r="E40" s="346">
        <v>7838</v>
      </c>
      <c r="F40" s="348">
        <v>84.498596580760392</v>
      </c>
      <c r="G40" s="347">
        <v>42.008789795262089</v>
      </c>
      <c r="H40" s="575">
        <v>82.959356477561386</v>
      </c>
      <c r="I40" s="347"/>
      <c r="J40" s="535"/>
      <c r="K40" s="83"/>
      <c r="L40" s="47"/>
      <c r="M40" s="34"/>
      <c r="N40" s="34"/>
      <c r="O40" s="34"/>
    </row>
    <row r="41" spans="1:15" s="534" customFormat="1" ht="12.75" customHeight="1" x14ac:dyDescent="0.2">
      <c r="A41" s="162"/>
      <c r="B41" s="491"/>
      <c r="C41" s="491"/>
      <c r="D41" s="491"/>
      <c r="E41" s="493"/>
      <c r="F41" s="554" t="s">
        <v>330</v>
      </c>
      <c r="G41" s="491"/>
      <c r="I41" s="554"/>
      <c r="J41" s="554"/>
      <c r="K41" s="554"/>
      <c r="L41" s="554"/>
      <c r="M41" s="554"/>
    </row>
    <row r="42" spans="1:15" s="79" customFormat="1" ht="25.5" customHeight="1" x14ac:dyDescent="0.2">
      <c r="A42" s="772" t="s">
        <v>344</v>
      </c>
      <c r="B42" s="772"/>
      <c r="C42" s="772"/>
      <c r="D42" s="772"/>
      <c r="E42" s="772"/>
      <c r="F42" s="772"/>
      <c r="G42" s="772"/>
      <c r="H42" s="772"/>
      <c r="J42" s="153"/>
      <c r="K42" s="483"/>
      <c r="L42" s="483"/>
      <c r="M42" s="483"/>
      <c r="N42" s="483"/>
      <c r="O42" s="483"/>
    </row>
    <row r="43" spans="1:15" s="485" customFormat="1" ht="24.75" customHeight="1" x14ac:dyDescent="0.2">
      <c r="A43" s="773" t="s">
        <v>221</v>
      </c>
      <c r="B43" s="773"/>
      <c r="C43" s="773"/>
      <c r="D43" s="773"/>
      <c r="E43" s="773"/>
      <c r="F43" s="773"/>
      <c r="G43" s="773"/>
      <c r="H43" s="773"/>
      <c r="I43" s="111"/>
      <c r="J43" s="469"/>
      <c r="K43" s="484"/>
      <c r="L43" s="484"/>
      <c r="M43" s="484"/>
      <c r="N43" s="484"/>
      <c r="O43" s="484"/>
    </row>
    <row r="44" spans="1:15" s="79" customFormat="1" x14ac:dyDescent="0.2">
      <c r="A44" s="770" t="s">
        <v>459</v>
      </c>
      <c r="B44" s="770"/>
      <c r="C44" s="770"/>
      <c r="D44" s="770"/>
      <c r="E44" s="770"/>
      <c r="F44" s="770"/>
      <c r="G44" s="770"/>
      <c r="H44" s="770"/>
      <c r="I44" s="770"/>
      <c r="J44" s="770"/>
      <c r="K44" s="483"/>
      <c r="L44" s="483"/>
      <c r="M44" s="483"/>
      <c r="N44" s="483"/>
      <c r="O44" s="483"/>
    </row>
    <row r="45" spans="1:15" s="79" customFormat="1" x14ac:dyDescent="0.2">
      <c r="A45" s="771" t="s">
        <v>341</v>
      </c>
      <c r="B45" s="771"/>
      <c r="C45" s="771"/>
      <c r="D45" s="771"/>
      <c r="E45" s="771"/>
      <c r="F45" s="771"/>
      <c r="G45" s="771"/>
      <c r="H45" s="771"/>
      <c r="I45" s="771"/>
      <c r="J45" s="771"/>
      <c r="K45" s="483"/>
      <c r="L45" s="483"/>
      <c r="M45" s="483"/>
      <c r="N45" s="483"/>
      <c r="O45" s="483"/>
    </row>
  </sheetData>
  <mergeCells count="14">
    <mergeCell ref="A1:I1"/>
    <mergeCell ref="A2:A3"/>
    <mergeCell ref="B2:B3"/>
    <mergeCell ref="C2:C3"/>
    <mergeCell ref="D2:D3"/>
    <mergeCell ref="E2:E3"/>
    <mergeCell ref="F2:F3"/>
    <mergeCell ref="A44:J44"/>
    <mergeCell ref="A45:J45"/>
    <mergeCell ref="A42:H42"/>
    <mergeCell ref="A43:H43"/>
    <mergeCell ref="G2:G3"/>
    <mergeCell ref="H2:H3"/>
    <mergeCell ref="I2:J2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42</vt:i4>
      </vt:variant>
      <vt:variant>
        <vt:lpstr>Plages nommées</vt:lpstr>
      </vt:variant>
      <vt:variant>
        <vt:i4>39</vt:i4>
      </vt:variant>
    </vt:vector>
  </HeadingPairs>
  <TitlesOfParts>
    <vt:vector size="81" baseType="lpstr">
      <vt:lpstr>tab5.1</vt:lpstr>
      <vt:lpstr>figure5.1</vt:lpstr>
      <vt:lpstr>tab5.2</vt:lpstr>
      <vt:lpstr>figure5.2</vt:lpstr>
      <vt:lpstr>figure5.3</vt:lpstr>
      <vt:lpstr>figure5.4 </vt:lpstr>
      <vt:lpstr>tab5.3</vt:lpstr>
      <vt:lpstr>tab5.4</vt:lpstr>
      <vt:lpstr>tab5.5</vt:lpstr>
      <vt:lpstr>carte1</vt:lpstr>
      <vt:lpstr>carte2</vt:lpstr>
      <vt:lpstr>figure5.5</vt:lpstr>
      <vt:lpstr>ENCADRE tab5.6.1</vt:lpstr>
      <vt:lpstr>ENCADRE tab5.6.2</vt:lpstr>
      <vt:lpstr>tab5.7</vt:lpstr>
      <vt:lpstr>figure5.6 </vt:lpstr>
      <vt:lpstr>tab5.8</vt:lpstr>
      <vt:lpstr>figure5.7</vt:lpstr>
      <vt:lpstr>tab5.9</vt:lpstr>
      <vt:lpstr>ENCADRE tab5.10.1</vt:lpstr>
      <vt:lpstr>ENCADRE Tab5.10.2</vt:lpstr>
      <vt:lpstr>tab5.11</vt:lpstr>
      <vt:lpstr>tab5.12</vt:lpstr>
      <vt:lpstr>figure5.8</vt:lpstr>
      <vt:lpstr>tab5.13</vt:lpstr>
      <vt:lpstr>figure5.9</vt:lpstr>
      <vt:lpstr>tab5.14</vt:lpstr>
      <vt:lpstr>tab5.15</vt:lpstr>
      <vt:lpstr>tab5.16</vt:lpstr>
      <vt:lpstr>figure5.10</vt:lpstr>
      <vt:lpstr>figure5.11 </vt:lpstr>
      <vt:lpstr>figure5.12</vt:lpstr>
      <vt:lpstr>tab5.17</vt:lpstr>
      <vt:lpstr>figure5.13</vt:lpstr>
      <vt:lpstr>figure5.14</vt:lpstr>
      <vt:lpstr>figure5.15</vt:lpstr>
      <vt:lpstr>figure5.16</vt:lpstr>
      <vt:lpstr>tab5.18</vt:lpstr>
      <vt:lpstr>figure5.17</vt:lpstr>
      <vt:lpstr>figure5.18</vt:lpstr>
      <vt:lpstr>figure5.19</vt:lpstr>
      <vt:lpstr>figure5.20</vt:lpstr>
      <vt:lpstr>carte1!Zone_d_impression</vt:lpstr>
      <vt:lpstr>carte2!Zone_d_impression</vt:lpstr>
      <vt:lpstr>'ENCADRE tab5.6.1'!Zone_d_impression</vt:lpstr>
      <vt:lpstr>figure5.1!Zone_d_impression</vt:lpstr>
      <vt:lpstr>figure5.10!Zone_d_impression</vt:lpstr>
      <vt:lpstr>'figure5.11 '!Zone_d_impression</vt:lpstr>
      <vt:lpstr>figure5.12!Zone_d_impression</vt:lpstr>
      <vt:lpstr>figure5.13!Zone_d_impression</vt:lpstr>
      <vt:lpstr>figure5.14!Zone_d_impression</vt:lpstr>
      <vt:lpstr>figure5.15!Zone_d_impression</vt:lpstr>
      <vt:lpstr>figure5.16!Zone_d_impression</vt:lpstr>
      <vt:lpstr>figure5.17!Zone_d_impression</vt:lpstr>
      <vt:lpstr>figure5.18!Zone_d_impression</vt:lpstr>
      <vt:lpstr>figure5.19!Zone_d_impression</vt:lpstr>
      <vt:lpstr>figure5.2!Zone_d_impression</vt:lpstr>
      <vt:lpstr>figure5.20!Zone_d_impression</vt:lpstr>
      <vt:lpstr>figure5.3!Zone_d_impression</vt:lpstr>
      <vt:lpstr>'figure5.4 '!Zone_d_impression</vt:lpstr>
      <vt:lpstr>figure5.5!Zone_d_impression</vt:lpstr>
      <vt:lpstr>'figure5.6 '!Zone_d_impression</vt:lpstr>
      <vt:lpstr>figure5.7!Zone_d_impression</vt:lpstr>
      <vt:lpstr>figure5.8!Zone_d_impression</vt:lpstr>
      <vt:lpstr>figure5.9!Zone_d_impression</vt:lpstr>
      <vt:lpstr>tab5.1!Zone_d_impression</vt:lpstr>
      <vt:lpstr>tab5.11!Zone_d_impression</vt:lpstr>
      <vt:lpstr>tab5.12!Zone_d_impression</vt:lpstr>
      <vt:lpstr>tab5.13!Zone_d_impression</vt:lpstr>
      <vt:lpstr>tab5.14!Zone_d_impression</vt:lpstr>
      <vt:lpstr>tab5.15!Zone_d_impression</vt:lpstr>
      <vt:lpstr>tab5.16!Zone_d_impression</vt:lpstr>
      <vt:lpstr>tab5.17!Zone_d_impression</vt:lpstr>
      <vt:lpstr>tab5.18!Zone_d_impression</vt:lpstr>
      <vt:lpstr>tab5.2!Zone_d_impression</vt:lpstr>
      <vt:lpstr>tab5.3!Zone_d_impression</vt:lpstr>
      <vt:lpstr>tab5.4!Zone_d_impression</vt:lpstr>
      <vt:lpstr>tab5.5!Zone_d_impression</vt:lpstr>
      <vt:lpstr>tab5.7!Zone_d_impression</vt:lpstr>
      <vt:lpstr>tab5.8!Zone_d_impression</vt:lpstr>
      <vt:lpstr>tab5.9!Zone_d_impression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5 - Les concours de recrutement (données)</dc:title>
  <dc:creator>DEPP-MENJ - Ministère de l'Éducation nationale et de la Jeunesse - Direction de l'évaluation; de la prospective et de la performance</dc:creator>
  <cp:lastModifiedBy>Administration centrale</cp:lastModifiedBy>
  <cp:lastPrinted>2023-05-11T10:01:46Z</cp:lastPrinted>
  <dcterms:created xsi:type="dcterms:W3CDTF">2013-10-14T14:11:00Z</dcterms:created>
  <dcterms:modified xsi:type="dcterms:W3CDTF">2023-10-10T10:06:34Z</dcterms:modified>
</cp:coreProperties>
</file>